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gal\Desktop\Uploading in PM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G19" i="1" l="1"/>
  <c r="L9" i="1" l="1"/>
  <c r="L15" i="1"/>
  <c r="L18" i="1"/>
  <c r="L17" i="1"/>
  <c r="L14" i="1"/>
  <c r="L13" i="1"/>
  <c r="L12" i="1"/>
  <c r="L11" i="1"/>
  <c r="L10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<sst xmlns="http://schemas.openxmlformats.org/spreadsheetml/2006/main" count="150" uniqueCount="94">
  <si>
    <t>Year</t>
  </si>
  <si>
    <t>Name of Deptt</t>
  </si>
  <si>
    <t>For supply/Tender</t>
  </si>
  <si>
    <t>State</t>
  </si>
  <si>
    <t>Remark</t>
  </si>
  <si>
    <t>J&amp;K</t>
  </si>
  <si>
    <t>In Favour</t>
  </si>
  <si>
    <t>Deptt Agri. J&amp;K</t>
  </si>
  <si>
    <t>Account officer Director agri. Jammu</t>
  </si>
  <si>
    <t>Date</t>
  </si>
  <si>
    <t>HR</t>
  </si>
  <si>
    <t>UP</t>
  </si>
  <si>
    <t>Directorate Agriculture of UP, Lucknow</t>
  </si>
  <si>
    <t>Status  of Bank gaurntee/ EMD/ SD/FDR  regarding Govt. Tender &amp; Supply of seeds</t>
  </si>
  <si>
    <t>Supply in Paddy subsidy program- 2018</t>
  </si>
  <si>
    <t>0510IGPER005518</t>
  </si>
  <si>
    <t>27.04.18</t>
  </si>
  <si>
    <t>Action</t>
  </si>
  <si>
    <t>Send the letter with copy of BG for return</t>
  </si>
  <si>
    <t>Warning by deptt. regarding stall against complaint of DAO Lakhimpukhiri</t>
  </si>
  <si>
    <t>20.03.19</t>
  </si>
  <si>
    <t>0510IGPER003419</t>
  </si>
  <si>
    <t>16.04.19</t>
  </si>
  <si>
    <t xml:space="preserve">Urgent base prepared and send to UP </t>
  </si>
  <si>
    <t>prepared shorrt time notice .first half in bank for BG</t>
  </si>
  <si>
    <t>KA</t>
  </si>
  <si>
    <t xml:space="preserve">KA Agriculture department </t>
  </si>
  <si>
    <t>Agriculture Department of KA</t>
  </si>
  <si>
    <t>for supply of Paddy and Maize</t>
  </si>
  <si>
    <t>0510IGPER002818</t>
  </si>
  <si>
    <t>16.02.18</t>
  </si>
  <si>
    <t>30.11.18</t>
  </si>
  <si>
    <t>Maturity / Valid up to</t>
  </si>
  <si>
    <t>Mr. Jagdish, state incharge</t>
  </si>
  <si>
    <t>30.11.19</t>
  </si>
  <si>
    <t>BG submit for 2019</t>
  </si>
  <si>
    <t xml:space="preserve"> status</t>
  </si>
  <si>
    <t>31.01.19</t>
  </si>
  <si>
    <t>31.01.20</t>
  </si>
  <si>
    <t xml:space="preserve">Submitted EMD/BG/ FDR </t>
  </si>
  <si>
    <t>OD</t>
  </si>
  <si>
    <t>OD Horticulture deptt</t>
  </si>
  <si>
    <t>supply of Veg seeds</t>
  </si>
  <si>
    <t xml:space="preserve">HR Horticulture department </t>
  </si>
  <si>
    <t>HR HSDC</t>
  </si>
  <si>
    <t>31.07.18</t>
  </si>
  <si>
    <t>supply of seeds</t>
  </si>
  <si>
    <t>Supply of Seeds</t>
  </si>
  <si>
    <t>06.03.18</t>
  </si>
  <si>
    <t>06.03.19</t>
  </si>
  <si>
    <t xml:space="preserve">refund by deptt </t>
  </si>
  <si>
    <t>Recived and submit to A/c deptt on 19/04/19</t>
  </si>
  <si>
    <t>2016-17</t>
  </si>
  <si>
    <t xml:space="preserve">  Tran ID- S60177017</t>
  </si>
  <si>
    <t>one year or next RC</t>
  </si>
  <si>
    <t>2013-14</t>
  </si>
  <si>
    <t>CG</t>
  </si>
  <si>
    <t>CG BKVN</t>
  </si>
  <si>
    <t>CG rajya Beej Evam Krishi Viaks Niagm Ltd. Raipur</t>
  </si>
  <si>
    <t>For RCO 53 for supply of Hyb Paddy Seed during 2013-14</t>
  </si>
  <si>
    <t>online transfer Against RCO</t>
  </si>
  <si>
    <t>15-16</t>
  </si>
  <si>
    <t>FOR RCO-1 For supply of Hyb vegetable seed during 15-16</t>
  </si>
  <si>
    <t>09.09.15</t>
  </si>
  <si>
    <t>NEFT/ BARBH15252472213/CG RAJYA BEEJ EVAM</t>
  </si>
  <si>
    <t>For RCO 53 for supply of Hyb Paddy Seed during 2016-17</t>
  </si>
  <si>
    <t>NEFT/ BARBH16203488263/ CG RAJYA BEEJ EVAM</t>
  </si>
  <si>
    <t>21.07.16</t>
  </si>
  <si>
    <t>RCO valid up to - on till date</t>
  </si>
  <si>
    <t>2012-13</t>
  </si>
  <si>
    <t>CGBKVN</t>
  </si>
  <si>
    <t>For RCO for supply of  Seed during 2012-13</t>
  </si>
  <si>
    <t>12.04.12</t>
  </si>
  <si>
    <t>SN</t>
  </si>
  <si>
    <t>EMD amount RS.100000/- received on 15.05.13</t>
  </si>
  <si>
    <t>RCO valid up to 2017</t>
  </si>
  <si>
    <t>Supply in Paddy subsidy program- 2019</t>
  </si>
  <si>
    <t>0510IGPER004519</t>
  </si>
  <si>
    <t>13.06.19</t>
  </si>
  <si>
    <t>Request letter submited for EMD refund. As per discussion under process</t>
  </si>
  <si>
    <t>BG Rs.4000000/-Recived and submit to A/c deptt on 17/04/19</t>
  </si>
  <si>
    <t>Sumitted to Deppt for subsidy 2019</t>
  </si>
  <si>
    <t>BG Rs.1500000/-recevied on 14.05.19 and submit to A/c deptt. on 14.05.19</t>
  </si>
  <si>
    <t>Submitted to Deptt for subsidy 2018- 2019</t>
  </si>
  <si>
    <t>Total</t>
  </si>
  <si>
    <t xml:space="preserve">Refund EMD &amp; BG amount </t>
  </si>
  <si>
    <t>Balance  EMD &amp; BG amount</t>
  </si>
  <si>
    <t>date:28.12.2019</t>
  </si>
  <si>
    <t>OD Seed Corporation</t>
  </si>
  <si>
    <t>BG/ EMD No.</t>
  </si>
  <si>
    <t>BG for sonbhadra district, UP</t>
  </si>
  <si>
    <t xml:space="preserve">Request letter submited for EMD refund. As per discussion under processRCO valid up to 2016-17 </t>
  </si>
  <si>
    <t>Refund under process as per Mr. Chandan Patra Sir</t>
  </si>
  <si>
    <t xml:space="preserve">Refund proper followup with state inchage - as per discussion refund under process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</si>
</sst>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ill="1"/>
    <xf numFmtId="3" fontId="4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4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3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18" zoomScaleNormal="118" workbookViewId="0">
      <pane xSplit="5" ySplit="2" topLeftCell="F15" activePane="bottomRight" state="frozen"/>
      <selection pane="topRight" activeCell="F1" sqref="F1"/>
      <selection pane="bottomLeft" activeCell="A3" sqref="A3"/>
      <selection pane="bottomRight" activeCell="G19" sqref="G19"/>
    </sheetView>
  </sheetViews>
  <sheetFormatPr defaultRowHeight="15" x14ac:dyDescent="0.25"/>
  <cols>
    <col min="1" max="1" width="3.42578125" style="2" bestFit="1" customWidth="1"/>
    <col min="2" max="2" width="8.28515625" style="2" bestFit="1" customWidth="1"/>
    <col min="3" max="3" width="5.140625" customWidth="1"/>
    <col min="4" max="4" width="11.85546875" customWidth="1"/>
    <col min="5" max="5" width="17.5703125" customWidth="1"/>
    <col min="6" max="6" width="16" customWidth="1"/>
    <col min="7" max="7" width="10.85546875" style="2" bestFit="1" customWidth="1"/>
    <col min="8" max="8" width="19.28515625" style="2" customWidth="1"/>
    <col min="9" max="9" width="9.28515625" customWidth="1"/>
    <col min="10" max="10" width="10.28515625" customWidth="1"/>
    <col min="11" max="11" width="9.7109375" style="2" customWidth="1"/>
    <col min="12" max="12" width="10.28515625" style="2" customWidth="1"/>
    <col min="13" max="13" width="15.42578125" customWidth="1"/>
    <col min="14" max="15" width="24.7109375" customWidth="1"/>
    <col min="16" max="16" width="20.5703125" customWidth="1"/>
  </cols>
  <sheetData>
    <row r="1" spans="1:15" s="1" customFormat="1" x14ac:dyDescent="0.25">
      <c r="A1" s="14"/>
      <c r="B1" s="14"/>
      <c r="C1" s="37" t="s">
        <v>13</v>
      </c>
      <c r="D1" s="37"/>
      <c r="E1" s="37"/>
      <c r="F1" s="37"/>
      <c r="G1" s="37"/>
      <c r="H1" s="37"/>
      <c r="I1" s="37"/>
      <c r="J1" s="17" t="s">
        <v>87</v>
      </c>
      <c r="K1" s="14"/>
      <c r="L1" s="14"/>
      <c r="M1" s="17"/>
      <c r="N1" s="17"/>
      <c r="O1" s="17"/>
    </row>
    <row r="2" spans="1:15" s="14" customFormat="1" ht="38.25" x14ac:dyDescent="0.2">
      <c r="A2" s="13" t="s">
        <v>73</v>
      </c>
      <c r="B2" s="13" t="s">
        <v>0</v>
      </c>
      <c r="C2" s="13" t="s">
        <v>3</v>
      </c>
      <c r="D2" s="3" t="s">
        <v>1</v>
      </c>
      <c r="E2" s="13" t="s">
        <v>6</v>
      </c>
      <c r="F2" s="3" t="s">
        <v>2</v>
      </c>
      <c r="G2" s="3" t="s">
        <v>39</v>
      </c>
      <c r="H2" s="13" t="s">
        <v>89</v>
      </c>
      <c r="I2" s="13" t="s">
        <v>9</v>
      </c>
      <c r="J2" s="3" t="s">
        <v>32</v>
      </c>
      <c r="K2" s="15" t="s">
        <v>85</v>
      </c>
      <c r="L2" s="35" t="s">
        <v>86</v>
      </c>
      <c r="M2" s="13" t="s">
        <v>17</v>
      </c>
      <c r="N2" s="13" t="s">
        <v>36</v>
      </c>
      <c r="O2" s="13" t="s">
        <v>4</v>
      </c>
    </row>
    <row r="3" spans="1:15" s="10" customFormat="1" ht="44.25" customHeight="1" x14ac:dyDescent="0.25">
      <c r="A3" s="5">
        <v>1</v>
      </c>
      <c r="B3" s="5" t="s">
        <v>69</v>
      </c>
      <c r="C3" s="5" t="s">
        <v>56</v>
      </c>
      <c r="D3" s="5" t="s">
        <v>70</v>
      </c>
      <c r="E3" s="6" t="s">
        <v>58</v>
      </c>
      <c r="F3" s="6" t="s">
        <v>71</v>
      </c>
      <c r="G3" s="6">
        <v>100000</v>
      </c>
      <c r="H3" s="5"/>
      <c r="I3" s="5" t="s">
        <v>72</v>
      </c>
      <c r="J3" s="6"/>
      <c r="K3" s="16">
        <v>100000</v>
      </c>
      <c r="L3" s="18">
        <f>G3-K3</f>
        <v>0</v>
      </c>
      <c r="M3" s="5"/>
      <c r="N3" s="5"/>
      <c r="O3" s="9" t="s">
        <v>74</v>
      </c>
    </row>
    <row r="4" spans="1:15" s="10" customFormat="1" ht="44.25" customHeight="1" x14ac:dyDescent="0.25">
      <c r="A4" s="5">
        <v>2</v>
      </c>
      <c r="B4" s="5" t="s">
        <v>69</v>
      </c>
      <c r="C4" s="5" t="s">
        <v>56</v>
      </c>
      <c r="D4" s="5" t="s">
        <v>70</v>
      </c>
      <c r="E4" s="6" t="s">
        <v>58</v>
      </c>
      <c r="F4" s="6" t="s">
        <v>59</v>
      </c>
      <c r="G4" s="6">
        <v>50000</v>
      </c>
      <c r="H4" s="5"/>
      <c r="I4" s="5" t="s">
        <v>72</v>
      </c>
      <c r="J4" s="6"/>
      <c r="K4" s="16">
        <v>50000</v>
      </c>
      <c r="L4" s="18">
        <f t="shared" ref="L4:L18" si="0">G4-K4</f>
        <v>0</v>
      </c>
      <c r="M4" s="5"/>
      <c r="N4" s="5"/>
      <c r="O4" s="9" t="s">
        <v>74</v>
      </c>
    </row>
    <row r="5" spans="1:15" s="10" customFormat="1" ht="53.25" customHeight="1" x14ac:dyDescent="0.25">
      <c r="A5" s="5">
        <v>3</v>
      </c>
      <c r="B5" s="5" t="s">
        <v>55</v>
      </c>
      <c r="C5" s="5" t="s">
        <v>56</v>
      </c>
      <c r="D5" s="5" t="s">
        <v>57</v>
      </c>
      <c r="E5" s="6" t="s">
        <v>58</v>
      </c>
      <c r="F5" s="6" t="s">
        <v>59</v>
      </c>
      <c r="G5" s="6">
        <v>50000</v>
      </c>
      <c r="H5" s="6" t="s">
        <v>60</v>
      </c>
      <c r="I5" s="5">
        <v>2013</v>
      </c>
      <c r="J5" s="6" t="s">
        <v>75</v>
      </c>
      <c r="K5" s="16">
        <v>0</v>
      </c>
      <c r="L5" s="18">
        <f t="shared" si="0"/>
        <v>50000</v>
      </c>
      <c r="M5" s="5"/>
      <c r="N5" s="6" t="s">
        <v>91</v>
      </c>
      <c r="O5" s="9" t="s">
        <v>79</v>
      </c>
    </row>
    <row r="6" spans="1:15" s="10" customFormat="1" ht="51.75" x14ac:dyDescent="0.25">
      <c r="A6" s="5">
        <v>4</v>
      </c>
      <c r="B6" s="5" t="s">
        <v>61</v>
      </c>
      <c r="C6" s="5" t="s">
        <v>56</v>
      </c>
      <c r="D6" s="5" t="s">
        <v>57</v>
      </c>
      <c r="E6" s="6" t="s">
        <v>58</v>
      </c>
      <c r="F6" s="6" t="s">
        <v>62</v>
      </c>
      <c r="G6" s="6">
        <v>100000</v>
      </c>
      <c r="H6" s="6" t="s">
        <v>64</v>
      </c>
      <c r="I6" s="5" t="s">
        <v>63</v>
      </c>
      <c r="J6" s="6" t="s">
        <v>75</v>
      </c>
      <c r="K6" s="16">
        <v>0</v>
      </c>
      <c r="L6" s="18">
        <f t="shared" si="0"/>
        <v>100000</v>
      </c>
      <c r="M6" s="5"/>
      <c r="N6" s="6" t="s">
        <v>79</v>
      </c>
      <c r="O6" s="9" t="s">
        <v>79</v>
      </c>
    </row>
    <row r="7" spans="1:15" s="10" customFormat="1" ht="51.75" x14ac:dyDescent="0.25">
      <c r="A7" s="5">
        <v>5</v>
      </c>
      <c r="B7" s="5" t="s">
        <v>52</v>
      </c>
      <c r="C7" s="5" t="s">
        <v>56</v>
      </c>
      <c r="D7" s="5" t="s">
        <v>57</v>
      </c>
      <c r="E7" s="6" t="s">
        <v>58</v>
      </c>
      <c r="F7" s="6" t="s">
        <v>65</v>
      </c>
      <c r="G7" s="6">
        <v>100000</v>
      </c>
      <c r="H7" s="6" t="s">
        <v>66</v>
      </c>
      <c r="I7" s="5" t="s">
        <v>67</v>
      </c>
      <c r="J7" s="6" t="s">
        <v>68</v>
      </c>
      <c r="K7" s="16">
        <v>0</v>
      </c>
      <c r="L7" s="18">
        <f t="shared" si="0"/>
        <v>100000</v>
      </c>
      <c r="M7" s="5"/>
      <c r="N7" s="6" t="s">
        <v>68</v>
      </c>
      <c r="O7" s="9" t="s">
        <v>79</v>
      </c>
    </row>
    <row r="8" spans="1:15" s="7" customFormat="1" ht="51" x14ac:dyDescent="0.2">
      <c r="A8" s="27">
        <v>6</v>
      </c>
      <c r="B8" s="27" t="s">
        <v>52</v>
      </c>
      <c r="C8" s="27" t="s">
        <v>40</v>
      </c>
      <c r="D8" s="9" t="s">
        <v>41</v>
      </c>
      <c r="E8" s="27" t="s">
        <v>88</v>
      </c>
      <c r="F8" s="9" t="s">
        <v>42</v>
      </c>
      <c r="G8" s="12">
        <v>1000000</v>
      </c>
      <c r="H8" s="27"/>
      <c r="I8" s="27"/>
      <c r="J8" s="9"/>
      <c r="K8" s="9">
        <v>0</v>
      </c>
      <c r="L8" s="40">
        <f t="shared" si="0"/>
        <v>1000000</v>
      </c>
      <c r="M8" s="27"/>
      <c r="N8" s="9" t="s">
        <v>93</v>
      </c>
      <c r="O8" s="9" t="s">
        <v>92</v>
      </c>
    </row>
    <row r="9" spans="1:15" s="7" customFormat="1" ht="38.25" x14ac:dyDescent="0.2">
      <c r="A9" s="5">
        <v>7</v>
      </c>
      <c r="B9" s="5">
        <v>2018</v>
      </c>
      <c r="C9" s="5" t="s">
        <v>10</v>
      </c>
      <c r="D9" s="6" t="s">
        <v>43</v>
      </c>
      <c r="E9" s="5" t="s">
        <v>44</v>
      </c>
      <c r="F9" s="6" t="s">
        <v>42</v>
      </c>
      <c r="G9" s="4">
        <v>100000</v>
      </c>
      <c r="H9" s="5" t="s">
        <v>53</v>
      </c>
      <c r="I9" s="5" t="s">
        <v>45</v>
      </c>
      <c r="J9" s="6" t="s">
        <v>54</v>
      </c>
      <c r="K9" s="16">
        <v>0</v>
      </c>
      <c r="L9" s="18">
        <f t="shared" si="0"/>
        <v>100000</v>
      </c>
      <c r="M9" s="5"/>
      <c r="N9" s="5" t="s">
        <v>46</v>
      </c>
      <c r="O9" s="5"/>
    </row>
    <row r="10" spans="1:15" s="7" customFormat="1" ht="38.25" x14ac:dyDescent="0.2">
      <c r="A10" s="5">
        <v>8</v>
      </c>
      <c r="B10" s="5">
        <v>2018</v>
      </c>
      <c r="C10" s="5" t="s">
        <v>5</v>
      </c>
      <c r="D10" s="20" t="s">
        <v>7</v>
      </c>
      <c r="E10" s="20" t="s">
        <v>8</v>
      </c>
      <c r="F10" s="6" t="s">
        <v>47</v>
      </c>
      <c r="G10" s="8">
        <v>195000</v>
      </c>
      <c r="H10" s="5">
        <v>880520</v>
      </c>
      <c r="I10" s="5" t="s">
        <v>48</v>
      </c>
      <c r="J10" s="6" t="s">
        <v>49</v>
      </c>
      <c r="K10" s="16">
        <v>195000</v>
      </c>
      <c r="L10" s="18">
        <f t="shared" si="0"/>
        <v>0</v>
      </c>
      <c r="M10" s="6" t="s">
        <v>50</v>
      </c>
      <c r="N10" s="20" t="s">
        <v>51</v>
      </c>
      <c r="O10" s="5"/>
    </row>
    <row r="11" spans="1:15" s="7" customFormat="1" ht="38.25" x14ac:dyDescent="0.2">
      <c r="A11" s="5">
        <v>9</v>
      </c>
      <c r="B11" s="5">
        <v>2018</v>
      </c>
      <c r="C11" s="5" t="s">
        <v>5</v>
      </c>
      <c r="D11" s="20" t="s">
        <v>7</v>
      </c>
      <c r="E11" s="20" t="s">
        <v>8</v>
      </c>
      <c r="F11" s="6" t="s">
        <v>47</v>
      </c>
      <c r="G11" s="8">
        <v>72000</v>
      </c>
      <c r="H11" s="5">
        <v>880521</v>
      </c>
      <c r="I11" s="5" t="s">
        <v>48</v>
      </c>
      <c r="J11" s="6" t="s">
        <v>49</v>
      </c>
      <c r="K11" s="16">
        <v>72000</v>
      </c>
      <c r="L11" s="18">
        <f t="shared" si="0"/>
        <v>0</v>
      </c>
      <c r="M11" s="6" t="s">
        <v>50</v>
      </c>
      <c r="N11" s="20" t="s">
        <v>51</v>
      </c>
      <c r="O11" s="5"/>
    </row>
    <row r="12" spans="1:15" ht="26.25" x14ac:dyDescent="0.25">
      <c r="A12" s="5">
        <v>10</v>
      </c>
      <c r="B12" s="21">
        <v>2019</v>
      </c>
      <c r="C12" s="19" t="s">
        <v>5</v>
      </c>
      <c r="D12" s="20" t="s">
        <v>7</v>
      </c>
      <c r="E12" s="20" t="s">
        <v>8</v>
      </c>
      <c r="F12" s="19"/>
      <c r="G12" s="21">
        <v>30816</v>
      </c>
      <c r="H12" s="21">
        <v>881272</v>
      </c>
      <c r="I12" s="19" t="s">
        <v>20</v>
      </c>
      <c r="J12" s="19" t="s">
        <v>20</v>
      </c>
      <c r="K12" s="22">
        <v>0</v>
      </c>
      <c r="L12" s="18">
        <f t="shared" si="0"/>
        <v>30816</v>
      </c>
      <c r="M12" s="19"/>
      <c r="N12" s="19"/>
      <c r="O12" s="20"/>
    </row>
    <row r="13" spans="1:15" ht="26.25" x14ac:dyDescent="0.25">
      <c r="A13" s="5">
        <v>11</v>
      </c>
      <c r="B13" s="21">
        <v>2019</v>
      </c>
      <c r="C13" s="19" t="s">
        <v>5</v>
      </c>
      <c r="D13" s="20" t="s">
        <v>7</v>
      </c>
      <c r="E13" s="20" t="s">
        <v>8</v>
      </c>
      <c r="F13" s="19"/>
      <c r="G13" s="21">
        <v>55640</v>
      </c>
      <c r="H13" s="21">
        <v>881473</v>
      </c>
      <c r="I13" s="19" t="s">
        <v>20</v>
      </c>
      <c r="J13" s="19" t="s">
        <v>20</v>
      </c>
      <c r="K13" s="22">
        <v>0</v>
      </c>
      <c r="L13" s="18">
        <f t="shared" si="0"/>
        <v>55640</v>
      </c>
      <c r="M13" s="19"/>
      <c r="N13" s="19"/>
      <c r="O13" s="20"/>
    </row>
    <row r="14" spans="1:15" ht="51.75" x14ac:dyDescent="0.25">
      <c r="A14" s="5">
        <v>12</v>
      </c>
      <c r="B14" s="21">
        <v>2018</v>
      </c>
      <c r="C14" s="19" t="s">
        <v>11</v>
      </c>
      <c r="D14" s="20" t="s">
        <v>12</v>
      </c>
      <c r="E14" s="20" t="s">
        <v>12</v>
      </c>
      <c r="F14" s="20" t="s">
        <v>14</v>
      </c>
      <c r="G14" s="23">
        <v>4000000</v>
      </c>
      <c r="H14" s="21" t="s">
        <v>15</v>
      </c>
      <c r="I14" s="19" t="s">
        <v>16</v>
      </c>
      <c r="J14" s="19" t="s">
        <v>37</v>
      </c>
      <c r="K14" s="24">
        <v>4000000</v>
      </c>
      <c r="L14" s="18">
        <f t="shared" si="0"/>
        <v>0</v>
      </c>
      <c r="M14" s="20" t="s">
        <v>18</v>
      </c>
      <c r="N14" s="20" t="s">
        <v>80</v>
      </c>
      <c r="O14" s="20" t="s">
        <v>19</v>
      </c>
    </row>
    <row r="15" spans="1:15" ht="39" x14ac:dyDescent="0.25">
      <c r="A15" s="5">
        <v>13</v>
      </c>
      <c r="B15" s="21">
        <v>2019</v>
      </c>
      <c r="C15" s="19" t="s">
        <v>11</v>
      </c>
      <c r="D15" s="20" t="s">
        <v>12</v>
      </c>
      <c r="E15" s="20" t="s">
        <v>12</v>
      </c>
      <c r="F15" s="20" t="s">
        <v>76</v>
      </c>
      <c r="G15" s="25">
        <v>4000000</v>
      </c>
      <c r="H15" s="21" t="s">
        <v>21</v>
      </c>
      <c r="I15" s="19" t="s">
        <v>22</v>
      </c>
      <c r="J15" s="19" t="s">
        <v>38</v>
      </c>
      <c r="K15" s="24">
        <v>0</v>
      </c>
      <c r="L15" s="26">
        <f>G15-K15</f>
        <v>4000000</v>
      </c>
      <c r="M15" s="20" t="s">
        <v>23</v>
      </c>
      <c r="N15" s="20" t="s">
        <v>81</v>
      </c>
      <c r="O15" s="20" t="s">
        <v>24</v>
      </c>
    </row>
    <row r="16" spans="1:15" ht="39" x14ac:dyDescent="0.25">
      <c r="A16" s="5">
        <v>14</v>
      </c>
      <c r="B16" s="21">
        <v>2019</v>
      </c>
      <c r="C16" s="19" t="s">
        <v>11</v>
      </c>
      <c r="D16" s="20" t="s">
        <v>12</v>
      </c>
      <c r="E16" s="20" t="s">
        <v>12</v>
      </c>
      <c r="F16" s="20" t="s">
        <v>76</v>
      </c>
      <c r="G16" s="25">
        <v>40000</v>
      </c>
      <c r="H16" s="21" t="s">
        <v>77</v>
      </c>
      <c r="I16" s="19" t="s">
        <v>78</v>
      </c>
      <c r="J16" s="19" t="s">
        <v>38</v>
      </c>
      <c r="K16" s="24">
        <v>0</v>
      </c>
      <c r="L16" s="26">
        <v>40000</v>
      </c>
      <c r="M16" s="20" t="s">
        <v>23</v>
      </c>
      <c r="N16" s="20" t="s">
        <v>81</v>
      </c>
      <c r="O16" s="20" t="s">
        <v>90</v>
      </c>
    </row>
    <row r="17" spans="1:15" ht="64.5" x14ac:dyDescent="0.25">
      <c r="A17" s="5">
        <v>15</v>
      </c>
      <c r="B17" s="21">
        <v>2018</v>
      </c>
      <c r="C17" s="19" t="s">
        <v>25</v>
      </c>
      <c r="D17" s="20" t="s">
        <v>26</v>
      </c>
      <c r="E17" s="20" t="s">
        <v>27</v>
      </c>
      <c r="F17" s="20" t="s">
        <v>28</v>
      </c>
      <c r="G17" s="27">
        <v>1500000</v>
      </c>
      <c r="H17" s="28" t="s">
        <v>29</v>
      </c>
      <c r="I17" s="29" t="s">
        <v>30</v>
      </c>
      <c r="J17" s="30" t="s">
        <v>31</v>
      </c>
      <c r="K17" s="22">
        <v>1500000</v>
      </c>
      <c r="L17" s="18">
        <f t="shared" si="0"/>
        <v>0</v>
      </c>
      <c r="M17" s="20" t="s">
        <v>18</v>
      </c>
      <c r="N17" s="20" t="s">
        <v>82</v>
      </c>
      <c r="O17" s="20" t="s">
        <v>33</v>
      </c>
    </row>
    <row r="18" spans="1:15" ht="39" x14ac:dyDescent="0.25">
      <c r="A18" s="5">
        <v>16</v>
      </c>
      <c r="B18" s="21">
        <v>2019</v>
      </c>
      <c r="C18" s="19" t="s">
        <v>25</v>
      </c>
      <c r="D18" s="20" t="s">
        <v>26</v>
      </c>
      <c r="E18" s="20" t="s">
        <v>27</v>
      </c>
      <c r="F18" s="20" t="s">
        <v>28</v>
      </c>
      <c r="G18" s="21">
        <v>1500000</v>
      </c>
      <c r="H18" s="28"/>
      <c r="I18" s="29"/>
      <c r="J18" s="30" t="s">
        <v>34</v>
      </c>
      <c r="K18" s="22">
        <v>0</v>
      </c>
      <c r="L18" s="18">
        <f t="shared" si="0"/>
        <v>1500000</v>
      </c>
      <c r="M18" s="20" t="s">
        <v>35</v>
      </c>
      <c r="N18" s="20" t="s">
        <v>83</v>
      </c>
      <c r="O18" s="20" t="s">
        <v>33</v>
      </c>
    </row>
    <row r="19" spans="1:15" s="11" customFormat="1" ht="29.25" customHeight="1" x14ac:dyDescent="0.25">
      <c r="A19" s="27"/>
      <c r="B19" s="27"/>
      <c r="C19" s="31"/>
      <c r="D19" s="31"/>
      <c r="E19" s="32" t="s">
        <v>84</v>
      </c>
      <c r="F19" s="31"/>
      <c r="G19" s="33">
        <f>SUM(G3:G18)</f>
        <v>12893456</v>
      </c>
      <c r="H19" s="27"/>
      <c r="I19" s="31"/>
      <c r="J19" s="31"/>
      <c r="K19" s="36">
        <f>SUM(K3:K18)</f>
        <v>5917000</v>
      </c>
      <c r="L19" s="34">
        <f>SUM(L3:L18)</f>
        <v>6976456</v>
      </c>
      <c r="M19" s="31"/>
      <c r="N19" s="38"/>
      <c r="O19" s="39"/>
    </row>
  </sheetData>
  <mergeCells count="2">
    <mergeCell ref="C1:I1"/>
    <mergeCell ref="N19:O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Legal</dc:creator>
  <cp:lastModifiedBy>Legal</cp:lastModifiedBy>
  <dcterms:created xsi:type="dcterms:W3CDTF">2017-03-01T06:24:58Z</dcterms:created>
  <dcterms:modified xsi:type="dcterms:W3CDTF">2020-01-09T10:43:52Z</dcterms:modified>
</cp:coreProperties>
</file>