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2186F7C5-B521-4E31-AFF4-EE43B6D36105}" xr6:coauthVersionLast="47" xr6:coauthVersionMax="47" xr10:uidLastSave="{00000000-0000-0000-0000-000000000000}"/>
  <bookViews>
    <workbookView xWindow="-110" yWindow="-110" windowWidth="19420" windowHeight="10300" tabRatio="855" activeTab="4" xr2:uid="{00000000-000D-0000-FFFF-FFFF00000000}"/>
  </bookViews>
  <sheets>
    <sheet name="YSN Field Inspection." sheetId="4" r:id="rId1"/>
    <sheet name="Staff Field Inspection" sheetId="2" r:id="rId2"/>
    <sheet name="GOT Observation" sheetId="3" r:id="rId3"/>
    <sheet name="Other Work" sheetId="5" r:id="rId4"/>
    <sheet name="Data Analysis" sheetId="8" r:id="rId5"/>
    <sheet name="Bio Tech Work" sheetId="7" r:id="rId6"/>
  </sheets>
  <definedNames>
    <definedName name="_xlnm._FilterDatabase" localSheetId="2" hidden="1">'GOT Observation'!$A$2:$G$2</definedName>
    <definedName name="_xlnm._FilterDatabase" localSheetId="1" hidden="1">'Staff Field Inspection'!$A$2:$L$115</definedName>
    <definedName name="_xlnm._FilterDatabase" localSheetId="0" hidden="1">'YSN Field Inspection.'!$A$2:$L$60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5" i="2" l="1"/>
  <c r="G40" i="4"/>
  <c r="F40" i="4"/>
  <c r="F14" i="3" l="1"/>
  <c r="F7" i="3" l="1"/>
  <c r="G7" i="3"/>
  <c r="G115" i="2"/>
  <c r="G18" i="3" l="1"/>
  <c r="F18" i="3"/>
</calcChain>
</file>

<file path=xl/sharedStrings.xml><?xml version="1.0" encoding="utf-8"?>
<sst xmlns="http://schemas.openxmlformats.org/spreadsheetml/2006/main" count="1171" uniqueCount="194">
  <si>
    <t>Sr. No.</t>
  </si>
  <si>
    <t>Crop</t>
  </si>
  <si>
    <t>SP Code</t>
  </si>
  <si>
    <t>Area (Ac.)</t>
  </si>
  <si>
    <t>Inspected Plot (No.)</t>
  </si>
  <si>
    <t>Production Location</t>
  </si>
  <si>
    <t>Stage of Crop</t>
  </si>
  <si>
    <t>Date</t>
  </si>
  <si>
    <t>Inspected BY</t>
  </si>
  <si>
    <t>Hy. Code</t>
  </si>
  <si>
    <t>Female</t>
  </si>
  <si>
    <t>Male</t>
  </si>
  <si>
    <t xml:space="preserve">From </t>
  </si>
  <si>
    <t>to</t>
  </si>
  <si>
    <t>Hybrid Seed Production</t>
  </si>
  <si>
    <t>Hy. Paddy</t>
  </si>
  <si>
    <t>---</t>
  </si>
  <si>
    <t>11E</t>
  </si>
  <si>
    <t>Hy. Tomato</t>
  </si>
  <si>
    <t>From</t>
  </si>
  <si>
    <t>To</t>
  </si>
  <si>
    <t>GOT Center</t>
  </si>
  <si>
    <t>Hybrid</t>
  </si>
  <si>
    <t>No. Of Lots</t>
  </si>
  <si>
    <t>Bitter Gourd</t>
  </si>
  <si>
    <t>Qty (Kg)</t>
  </si>
  <si>
    <t>Total</t>
  </si>
  <si>
    <t>Bayad (Gujrat)</t>
  </si>
  <si>
    <t>Hy. Maize</t>
  </si>
  <si>
    <t>Sathupalli (TS)</t>
  </si>
  <si>
    <t>R5A</t>
  </si>
  <si>
    <t>Mix</t>
  </si>
  <si>
    <t>Paddy</t>
  </si>
  <si>
    <t>B66</t>
  </si>
  <si>
    <t>Mixed</t>
  </si>
  <si>
    <t>2A</t>
  </si>
  <si>
    <t>Yogesh Nibe</t>
  </si>
  <si>
    <t>Mustard</t>
  </si>
  <si>
    <t>M1</t>
  </si>
  <si>
    <t>M2</t>
  </si>
  <si>
    <t>AG171</t>
  </si>
  <si>
    <t>AH220</t>
  </si>
  <si>
    <t>AI951</t>
  </si>
  <si>
    <t>AG848</t>
  </si>
  <si>
    <t>AH963</t>
  </si>
  <si>
    <t>28T</t>
  </si>
  <si>
    <t>3A</t>
  </si>
  <si>
    <t>4BN</t>
  </si>
  <si>
    <t>5A</t>
  </si>
  <si>
    <t>6L</t>
  </si>
  <si>
    <t>86A</t>
  </si>
  <si>
    <t>Birur (Karnataka)</t>
  </si>
  <si>
    <t>Improved Katahi</t>
  </si>
  <si>
    <t>VNR-28</t>
  </si>
  <si>
    <t>AI987</t>
  </si>
  <si>
    <t>AI988</t>
  </si>
  <si>
    <t>TC-6</t>
  </si>
  <si>
    <t>AH509</t>
  </si>
  <si>
    <t xml:space="preserve">AH965 </t>
  </si>
  <si>
    <t>TH-7</t>
  </si>
  <si>
    <t xml:space="preserve">AI941 </t>
  </si>
  <si>
    <t>TG-2</t>
  </si>
  <si>
    <t xml:space="preserve">AI943 </t>
  </si>
  <si>
    <t>TW-3</t>
  </si>
  <si>
    <t>AG929</t>
  </si>
  <si>
    <t xml:space="preserve">AI945 </t>
  </si>
  <si>
    <t>TR-5</t>
  </si>
  <si>
    <t>AI952</t>
  </si>
  <si>
    <t>AI963</t>
  </si>
  <si>
    <t>AI964</t>
  </si>
  <si>
    <t>AI965</t>
  </si>
  <si>
    <t>AI966</t>
  </si>
  <si>
    <t>Cowpea</t>
  </si>
  <si>
    <t>AI991</t>
  </si>
  <si>
    <t>Kurnool (AP)</t>
  </si>
  <si>
    <t xml:space="preserve">Prakash </t>
  </si>
  <si>
    <t>AI992</t>
  </si>
  <si>
    <t>AI993</t>
  </si>
  <si>
    <t>M16</t>
  </si>
  <si>
    <t>Ranibennur (KS)</t>
  </si>
  <si>
    <t>M36</t>
  </si>
  <si>
    <t>AJ025</t>
  </si>
  <si>
    <t>AJ026</t>
  </si>
  <si>
    <t>M27</t>
  </si>
  <si>
    <t>AJ027</t>
  </si>
  <si>
    <t>AJ028</t>
  </si>
  <si>
    <t>M31</t>
  </si>
  <si>
    <t>AJ035</t>
  </si>
  <si>
    <t>AJ036</t>
  </si>
  <si>
    <t>Okra</t>
  </si>
  <si>
    <t>Janhvi</t>
  </si>
  <si>
    <t>Observation Taken With</t>
  </si>
  <si>
    <t>Individual</t>
  </si>
  <si>
    <t>Dinesh Pandey</t>
  </si>
  <si>
    <t>Express</t>
  </si>
  <si>
    <t>M11</t>
  </si>
  <si>
    <t>Lonar (MS)</t>
  </si>
  <si>
    <t xml:space="preserve">Sathupalli (TS) </t>
  </si>
  <si>
    <t>M26</t>
  </si>
  <si>
    <t>M50</t>
  </si>
  <si>
    <t>Ajay Verma</t>
  </si>
  <si>
    <t>5A N</t>
  </si>
  <si>
    <t>Chunnilal</t>
  </si>
  <si>
    <t>Chhattisgarh</t>
  </si>
  <si>
    <t>17A</t>
  </si>
  <si>
    <t>23P</t>
  </si>
  <si>
    <t>56P</t>
  </si>
  <si>
    <t>85A</t>
  </si>
  <si>
    <t>Jamikunta (TS)</t>
  </si>
  <si>
    <t>G.Ramgopal</t>
  </si>
  <si>
    <t>6L N</t>
  </si>
  <si>
    <t>Nimapada (OS)</t>
  </si>
  <si>
    <t>Rohit Mandal</t>
  </si>
  <si>
    <t>Jaleswar (OS)</t>
  </si>
  <si>
    <t>Sovesh Rout</t>
  </si>
  <si>
    <t>Yogendra Mahiange</t>
  </si>
  <si>
    <t>Karimnagar (TS)</t>
  </si>
  <si>
    <t>Kantabhanji (OS)</t>
  </si>
  <si>
    <t>Naradram Gendre</t>
  </si>
  <si>
    <t>Prepare, Code Paddy leaf Contaminant Bio Tech Sample received from Production Dept &amp; sent to BTS.</t>
  </si>
  <si>
    <t>Remark</t>
  </si>
  <si>
    <t>208 Paddy Leaf Contaminant Sample given Catalogue Number.</t>
  </si>
  <si>
    <t xml:space="preserve">Prepare Data base of Paddy Contaminant Catalogue for BTS </t>
  </si>
  <si>
    <t>Hybrid wise Catalog, etc.</t>
  </si>
  <si>
    <t>Hydeabad QA Lab</t>
  </si>
  <si>
    <t>Paddy GOT Sample</t>
  </si>
  <si>
    <t>Bajra GOT Sample</t>
  </si>
  <si>
    <t>Maize GOT Sample</t>
  </si>
  <si>
    <t>Paddy Seedling Bio Tech Sample Send to Raipur</t>
  </si>
  <si>
    <t>Paddy Seedling Bio Tech Sample Send to Other Lab</t>
  </si>
  <si>
    <t>Attaining Paddy A09 Blending at Dryer</t>
  </si>
  <si>
    <t>A09</t>
  </si>
  <si>
    <t>Location</t>
  </si>
  <si>
    <t>Remarks</t>
  </si>
  <si>
    <t>Deorjhal</t>
  </si>
  <si>
    <t>Prepare Data of Utilized Caryover Stock of 2021 Hy. Paddy</t>
  </si>
  <si>
    <t>Hy. Bajra</t>
  </si>
  <si>
    <t>B1</t>
  </si>
  <si>
    <t>B2</t>
  </si>
  <si>
    <t>AI981</t>
  </si>
  <si>
    <t>AI982</t>
  </si>
  <si>
    <t>AI983</t>
  </si>
  <si>
    <t>AI984</t>
  </si>
  <si>
    <t>Prepare Data of July 2018 to July 2021 Vegetatble GOT Arrival Details.</t>
  </si>
  <si>
    <t>TH07</t>
  </si>
  <si>
    <t>AJ839</t>
  </si>
  <si>
    <t>AI958/AH220</t>
  </si>
  <si>
    <t>T08</t>
  </si>
  <si>
    <t>AJ841</t>
  </si>
  <si>
    <t>Deulgaon Raja (MS)</t>
  </si>
  <si>
    <t>TG01</t>
  </si>
  <si>
    <t>AJ831</t>
  </si>
  <si>
    <t>AG928</t>
  </si>
  <si>
    <t>TW03</t>
  </si>
  <si>
    <t>AJ835</t>
  </si>
  <si>
    <t>AI171</t>
  </si>
  <si>
    <t>Hy. Chilli</t>
  </si>
  <si>
    <t>CE-1</t>
  </si>
  <si>
    <t>AJ299</t>
  </si>
  <si>
    <t>AJ300</t>
  </si>
  <si>
    <t>CE-2</t>
  </si>
  <si>
    <t>AJ301</t>
  </si>
  <si>
    <t>AJ302</t>
  </si>
  <si>
    <t>Hy. Cucumber</t>
  </si>
  <si>
    <t>CU-1</t>
  </si>
  <si>
    <t>AJ305</t>
  </si>
  <si>
    <t>AJ306</t>
  </si>
  <si>
    <t>Hy. Okra</t>
  </si>
  <si>
    <t>K</t>
  </si>
  <si>
    <t>AJ311</t>
  </si>
  <si>
    <t>AJ312</t>
  </si>
  <si>
    <t>OP Okra</t>
  </si>
  <si>
    <t>OK-01</t>
  </si>
  <si>
    <t>AJ313</t>
  </si>
  <si>
    <t>OP Seed Production</t>
  </si>
  <si>
    <t>AJ879</t>
  </si>
  <si>
    <t>OP Mustard</t>
  </si>
  <si>
    <t>Shriganganagar (RJ)</t>
  </si>
  <si>
    <t>OK-02</t>
  </si>
  <si>
    <t>AJ315</t>
  </si>
  <si>
    <t>Boriya</t>
  </si>
  <si>
    <t>Foundation Paddy</t>
  </si>
  <si>
    <t>Maize</t>
  </si>
  <si>
    <t>Boriya, Atari</t>
  </si>
  <si>
    <t>Neonara, Gatiyakala, Atari</t>
  </si>
  <si>
    <t>Bajara</t>
  </si>
  <si>
    <t>VBH33</t>
  </si>
  <si>
    <t>Deorjhal GOT Farm</t>
  </si>
  <si>
    <t>With GOT Team</t>
  </si>
  <si>
    <t>Paddy Old Lots</t>
  </si>
  <si>
    <t>Neonara, Gatiyakala</t>
  </si>
  <si>
    <t>Paddy Blended Lots</t>
  </si>
  <si>
    <t>Neonara</t>
  </si>
  <si>
    <t>Paddy Other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</si>
</sst>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165" fontId="1" fillId="2" borderId="1" xfId="0" applyNumberFormat="1" applyFont="1" applyFill="1" applyBorder="1" applyAlignment="1">
      <alignment vertical="center"/>
    </xf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3" fillId="0" borderId="0" xfId="0" applyNumberFormat="1" applyFont="1" applyFill="1"/>
    <xf numFmtId="2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/>
    </xf>
    <xf numFmtId="0" fontId="6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2" fontId="5" fillId="0" borderId="1" xfId="0" applyNumberFormat="1" applyFont="1" applyFill="1" applyBorder="1" applyAlignment="1">
      <alignment horizontal="right"/>
    </xf>
    <xf numFmtId="0" fontId="6" fillId="0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left" vertical="center" wrapText="1"/>
    </xf>
    <xf numFmtId="0" fontId="3" fillId="0" borderId="0" xfId="0" applyFont="1" applyFill="1" applyAlignment="1"/>
    <xf numFmtId="2" fontId="3" fillId="0" borderId="1" xfId="0" applyNumberFormat="1" applyFont="1" applyFill="1" applyBorder="1" applyAlignment="1"/>
    <xf numFmtId="0" fontId="3" fillId="0" borderId="1" xfId="0" applyFont="1" applyFill="1" applyBorder="1" applyAlignment="1"/>
    <xf numFmtId="0" fontId="5" fillId="0" borderId="1" xfId="0" applyFont="1" applyFill="1" applyBorder="1" applyAlignment="1"/>
    <xf numFmtId="0" fontId="10" fillId="0" borderId="1" xfId="0" applyFont="1" applyBorder="1" applyAlignment="1"/>
    <xf numFmtId="2" fontId="10" fillId="0" borderId="1" xfId="0" applyNumberFormat="1" applyFont="1" applyBorder="1" applyAlignment="1"/>
    <xf numFmtId="0" fontId="6" fillId="0" borderId="1" xfId="0" quotePrefix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workbookViewId="0">
      <pane ySplit="2" topLeftCell="A3" activePane="bottomLeft" state="frozen"/>
      <selection pane="bottomLeft" sqref="A1:A2"/>
    </sheetView>
  </sheetViews>
  <sheetFormatPr defaultColWidth="9.1796875" defaultRowHeight="14" x14ac:dyDescent="0.3"/>
  <cols>
    <col min="1" max="1" width="5.81640625" style="12" customWidth="1"/>
    <col min="2" max="2" width="16.26953125" style="12" customWidth="1"/>
    <col min="3" max="3" width="6.7265625" style="12" customWidth="1"/>
    <col min="4" max="4" width="7.26953125" style="12" customWidth="1"/>
    <col min="5" max="5" width="11.81640625" style="12" bestFit="1" customWidth="1"/>
    <col min="6" max="6" width="8.81640625" style="12" customWidth="1"/>
    <col min="7" max="7" width="9.26953125" style="12" bestFit="1" customWidth="1"/>
    <col min="8" max="8" width="19.7265625" style="12" bestFit="1" customWidth="1"/>
    <col min="9" max="9" width="22" style="12" bestFit="1" customWidth="1"/>
    <col min="10" max="11" width="10.81640625" style="12" bestFit="1" customWidth="1"/>
    <col min="12" max="12" width="13.26953125" style="12" bestFit="1" customWidth="1"/>
    <col min="13" max="16384" width="9.1796875" style="12"/>
  </cols>
  <sheetData>
    <row r="1" spans="1:12" x14ac:dyDescent="0.3">
      <c r="A1" s="50" t="s">
        <v>0</v>
      </c>
      <c r="B1" s="50" t="s">
        <v>1</v>
      </c>
      <c r="C1" s="50" t="s">
        <v>2</v>
      </c>
      <c r="D1" s="50"/>
      <c r="E1" s="50"/>
      <c r="F1" s="50" t="s">
        <v>3</v>
      </c>
      <c r="G1" s="50" t="s">
        <v>4</v>
      </c>
      <c r="H1" s="48" t="s">
        <v>5</v>
      </c>
      <c r="I1" s="48" t="s">
        <v>6</v>
      </c>
      <c r="J1" s="48" t="s">
        <v>7</v>
      </c>
      <c r="K1" s="48"/>
      <c r="L1" s="49" t="s">
        <v>8</v>
      </c>
    </row>
    <row r="2" spans="1:12" ht="28" x14ac:dyDescent="0.3">
      <c r="A2" s="51"/>
      <c r="B2" s="50"/>
      <c r="C2" s="13" t="s">
        <v>9</v>
      </c>
      <c r="D2" s="13" t="s">
        <v>10</v>
      </c>
      <c r="E2" s="14" t="s">
        <v>11</v>
      </c>
      <c r="F2" s="50"/>
      <c r="G2" s="50"/>
      <c r="H2" s="48"/>
      <c r="I2" s="48"/>
      <c r="J2" s="15" t="s">
        <v>12</v>
      </c>
      <c r="K2" s="15" t="s">
        <v>13</v>
      </c>
      <c r="L2" s="49"/>
    </row>
    <row r="3" spans="1:12" ht="14.5" x14ac:dyDescent="0.35">
      <c r="A3" s="16">
        <v>1</v>
      </c>
      <c r="B3" s="23" t="s">
        <v>37</v>
      </c>
      <c r="C3" s="24" t="s">
        <v>38</v>
      </c>
      <c r="D3" s="32" t="s">
        <v>54</v>
      </c>
      <c r="E3" s="24" t="s">
        <v>16</v>
      </c>
      <c r="F3" s="17">
        <v>50.2</v>
      </c>
      <c r="G3" s="11">
        <v>25</v>
      </c>
      <c r="H3" s="25" t="s">
        <v>27</v>
      </c>
      <c r="I3" s="25" t="s">
        <v>14</v>
      </c>
      <c r="J3" s="26">
        <v>44209</v>
      </c>
      <c r="K3" s="26">
        <v>44211</v>
      </c>
      <c r="L3" s="27" t="s">
        <v>36</v>
      </c>
    </row>
    <row r="4" spans="1:12" ht="14.5" x14ac:dyDescent="0.35">
      <c r="A4" s="16">
        <v>2</v>
      </c>
      <c r="B4" s="23" t="s">
        <v>37</v>
      </c>
      <c r="C4" s="24" t="s">
        <v>39</v>
      </c>
      <c r="D4" s="32" t="s">
        <v>55</v>
      </c>
      <c r="E4" s="24" t="s">
        <v>16</v>
      </c>
      <c r="F4" s="17">
        <v>26.53</v>
      </c>
      <c r="G4" s="11">
        <v>7</v>
      </c>
      <c r="H4" s="25" t="s">
        <v>27</v>
      </c>
      <c r="I4" s="25" t="s">
        <v>14</v>
      </c>
      <c r="J4" s="26">
        <v>44209</v>
      </c>
      <c r="K4" s="26">
        <v>44209</v>
      </c>
      <c r="L4" s="27" t="s">
        <v>36</v>
      </c>
    </row>
    <row r="5" spans="1:12" ht="14.5" x14ac:dyDescent="0.35">
      <c r="A5" s="16">
        <v>3</v>
      </c>
      <c r="B5" s="25" t="s">
        <v>18</v>
      </c>
      <c r="C5" s="24" t="s">
        <v>59</v>
      </c>
      <c r="D5" s="33" t="s">
        <v>58</v>
      </c>
      <c r="E5" s="34" t="s">
        <v>41</v>
      </c>
      <c r="F5" s="28">
        <v>3.22</v>
      </c>
      <c r="G5" s="27">
        <v>18</v>
      </c>
      <c r="H5" s="25" t="s">
        <v>27</v>
      </c>
      <c r="I5" s="25" t="s">
        <v>14</v>
      </c>
      <c r="J5" s="26">
        <v>44212</v>
      </c>
      <c r="K5" s="26">
        <v>44214</v>
      </c>
      <c r="L5" s="27" t="s">
        <v>36</v>
      </c>
    </row>
    <row r="6" spans="1:12" ht="14.5" x14ac:dyDescent="0.35">
      <c r="A6" s="16">
        <v>4</v>
      </c>
      <c r="B6" s="25" t="s">
        <v>18</v>
      </c>
      <c r="C6" s="24" t="s">
        <v>56</v>
      </c>
      <c r="D6" s="33" t="s">
        <v>44</v>
      </c>
      <c r="E6" s="34" t="s">
        <v>57</v>
      </c>
      <c r="F6" s="28">
        <v>0.73</v>
      </c>
      <c r="G6" s="27">
        <v>3</v>
      </c>
      <c r="H6" s="25" t="s">
        <v>27</v>
      </c>
      <c r="I6" s="25" t="s">
        <v>14</v>
      </c>
      <c r="J6" s="26">
        <v>44213</v>
      </c>
      <c r="K6" s="26">
        <v>44214</v>
      </c>
      <c r="L6" s="27" t="s">
        <v>36</v>
      </c>
    </row>
    <row r="7" spans="1:12" ht="14.5" x14ac:dyDescent="0.35">
      <c r="A7" s="16">
        <v>5</v>
      </c>
      <c r="B7" s="25" t="s">
        <v>18</v>
      </c>
      <c r="C7" s="24" t="s">
        <v>61</v>
      </c>
      <c r="D7" s="33" t="s">
        <v>60</v>
      </c>
      <c r="E7" s="34" t="s">
        <v>43</v>
      </c>
      <c r="F7" s="28">
        <v>1.95</v>
      </c>
      <c r="G7" s="27">
        <v>12</v>
      </c>
      <c r="H7" s="25" t="s">
        <v>27</v>
      </c>
      <c r="I7" s="25" t="s">
        <v>14</v>
      </c>
      <c r="J7" s="26">
        <v>44213</v>
      </c>
      <c r="K7" s="26">
        <v>44214</v>
      </c>
      <c r="L7" s="27" t="s">
        <v>36</v>
      </c>
    </row>
    <row r="8" spans="1:12" ht="14.5" x14ac:dyDescent="0.35">
      <c r="A8" s="16">
        <v>6</v>
      </c>
      <c r="B8" s="25" t="s">
        <v>18</v>
      </c>
      <c r="C8" s="24" t="s">
        <v>63</v>
      </c>
      <c r="D8" s="33" t="s">
        <v>62</v>
      </c>
      <c r="E8" s="34" t="s">
        <v>40</v>
      </c>
      <c r="F8" s="28">
        <v>2.96</v>
      </c>
      <c r="G8" s="27">
        <v>14</v>
      </c>
      <c r="H8" s="25" t="s">
        <v>27</v>
      </c>
      <c r="I8" s="25" t="s">
        <v>14</v>
      </c>
      <c r="J8" s="26">
        <v>44213</v>
      </c>
      <c r="K8" s="26">
        <v>44213</v>
      </c>
      <c r="L8" s="27" t="s">
        <v>36</v>
      </c>
    </row>
    <row r="9" spans="1:12" ht="15.5" x14ac:dyDescent="0.35">
      <c r="A9" s="16">
        <v>7</v>
      </c>
      <c r="B9" s="25" t="s">
        <v>18</v>
      </c>
      <c r="C9" s="24" t="s">
        <v>66</v>
      </c>
      <c r="D9" s="33" t="s">
        <v>65</v>
      </c>
      <c r="E9" s="35" t="s">
        <v>64</v>
      </c>
      <c r="F9" s="36">
        <v>0.1</v>
      </c>
      <c r="G9" s="27">
        <v>1</v>
      </c>
      <c r="H9" s="25" t="s">
        <v>27</v>
      </c>
      <c r="I9" s="25" t="s">
        <v>14</v>
      </c>
      <c r="J9" s="26">
        <v>44213</v>
      </c>
      <c r="K9" s="26">
        <v>44213</v>
      </c>
      <c r="L9" s="27" t="s">
        <v>36</v>
      </c>
    </row>
    <row r="10" spans="1:12" ht="14.5" x14ac:dyDescent="0.35">
      <c r="A10" s="16">
        <v>8</v>
      </c>
      <c r="B10" s="25" t="s">
        <v>18</v>
      </c>
      <c r="C10" s="24" t="s">
        <v>16</v>
      </c>
      <c r="D10" s="33" t="s">
        <v>42</v>
      </c>
      <c r="E10" s="34" t="s">
        <v>67</v>
      </c>
      <c r="F10" s="28">
        <v>0.32</v>
      </c>
      <c r="G10" s="27">
        <v>2</v>
      </c>
      <c r="H10" s="25" t="s">
        <v>27</v>
      </c>
      <c r="I10" s="25" t="s">
        <v>14</v>
      </c>
      <c r="J10" s="26">
        <v>44213</v>
      </c>
      <c r="K10" s="26">
        <v>44213</v>
      </c>
      <c r="L10" s="27" t="s">
        <v>36</v>
      </c>
    </row>
    <row r="11" spans="1:12" ht="14.5" x14ac:dyDescent="0.35">
      <c r="A11" s="16">
        <v>9</v>
      </c>
      <c r="B11" s="25" t="s">
        <v>18</v>
      </c>
      <c r="C11" s="24" t="s">
        <v>16</v>
      </c>
      <c r="D11" s="33" t="s">
        <v>68</v>
      </c>
      <c r="E11" s="34" t="s">
        <v>69</v>
      </c>
      <c r="F11" s="28">
        <v>0.51</v>
      </c>
      <c r="G11" s="27">
        <v>3</v>
      </c>
      <c r="H11" s="25" t="s">
        <v>27</v>
      </c>
      <c r="I11" s="25" t="s">
        <v>14</v>
      </c>
      <c r="J11" s="26">
        <v>44213</v>
      </c>
      <c r="K11" s="26">
        <v>44213</v>
      </c>
      <c r="L11" s="27" t="s">
        <v>36</v>
      </c>
    </row>
    <row r="12" spans="1:12" ht="14.5" x14ac:dyDescent="0.35">
      <c r="A12" s="16">
        <v>10</v>
      </c>
      <c r="B12" s="25" t="s">
        <v>18</v>
      </c>
      <c r="C12" s="24" t="s">
        <v>16</v>
      </c>
      <c r="D12" s="33" t="s">
        <v>70</v>
      </c>
      <c r="E12" s="34" t="s">
        <v>71</v>
      </c>
      <c r="F12" s="28">
        <v>0.41</v>
      </c>
      <c r="G12" s="27">
        <v>2</v>
      </c>
      <c r="H12" s="25" t="s">
        <v>27</v>
      </c>
      <c r="I12" s="25" t="s">
        <v>14</v>
      </c>
      <c r="J12" s="26">
        <v>44214</v>
      </c>
      <c r="K12" s="26">
        <v>44214</v>
      </c>
      <c r="L12" s="27" t="s">
        <v>36</v>
      </c>
    </row>
    <row r="13" spans="1:12" ht="14.5" x14ac:dyDescent="0.35">
      <c r="A13" s="16">
        <v>11</v>
      </c>
      <c r="B13" s="25" t="s">
        <v>28</v>
      </c>
      <c r="C13" s="39" t="s">
        <v>86</v>
      </c>
      <c r="D13" s="32" t="s">
        <v>87</v>
      </c>
      <c r="E13" s="32" t="s">
        <v>88</v>
      </c>
      <c r="F13" s="28">
        <v>70.150000000000006</v>
      </c>
      <c r="G13" s="27">
        <v>43</v>
      </c>
      <c r="H13" s="25" t="s">
        <v>29</v>
      </c>
      <c r="I13" s="18" t="s">
        <v>14</v>
      </c>
      <c r="J13" s="26">
        <v>44225</v>
      </c>
      <c r="K13" s="26">
        <v>44229</v>
      </c>
      <c r="L13" s="27" t="s">
        <v>36</v>
      </c>
    </row>
    <row r="14" spans="1:12" ht="14.5" x14ac:dyDescent="0.35">
      <c r="A14" s="16">
        <v>12</v>
      </c>
      <c r="B14" s="25" t="s">
        <v>28</v>
      </c>
      <c r="C14" s="39" t="s">
        <v>78</v>
      </c>
      <c r="D14" s="32" t="s">
        <v>81</v>
      </c>
      <c r="E14" s="32" t="s">
        <v>82</v>
      </c>
      <c r="F14" s="28">
        <v>121.1</v>
      </c>
      <c r="G14" s="27">
        <v>71</v>
      </c>
      <c r="H14" s="25" t="s">
        <v>29</v>
      </c>
      <c r="I14" s="18" t="s">
        <v>14</v>
      </c>
      <c r="J14" s="26">
        <v>44226</v>
      </c>
      <c r="K14" s="26">
        <v>44232</v>
      </c>
      <c r="L14" s="27" t="s">
        <v>36</v>
      </c>
    </row>
    <row r="15" spans="1:12" ht="14.5" x14ac:dyDescent="0.35">
      <c r="A15" s="16">
        <v>13</v>
      </c>
      <c r="B15" s="25" t="s">
        <v>28</v>
      </c>
      <c r="C15" s="39" t="s">
        <v>83</v>
      </c>
      <c r="D15" s="32" t="s">
        <v>84</v>
      </c>
      <c r="E15" s="32" t="s">
        <v>85</v>
      </c>
      <c r="F15" s="28">
        <v>20.46</v>
      </c>
      <c r="G15" s="27">
        <v>9</v>
      </c>
      <c r="H15" s="25" t="s">
        <v>29</v>
      </c>
      <c r="I15" s="18" t="s">
        <v>14</v>
      </c>
      <c r="J15" s="26">
        <v>44226</v>
      </c>
      <c r="K15" s="26">
        <v>44232</v>
      </c>
      <c r="L15" s="27" t="s">
        <v>36</v>
      </c>
    </row>
    <row r="16" spans="1:12" x14ac:dyDescent="0.3">
      <c r="A16" s="16">
        <v>14</v>
      </c>
      <c r="B16" s="11" t="s">
        <v>15</v>
      </c>
      <c r="C16" s="23" t="s">
        <v>17</v>
      </c>
      <c r="D16" s="24" t="s">
        <v>16</v>
      </c>
      <c r="E16" s="24" t="s">
        <v>16</v>
      </c>
      <c r="F16" s="28">
        <v>35.519999999999996</v>
      </c>
      <c r="G16" s="27">
        <v>18</v>
      </c>
      <c r="H16" s="25" t="s">
        <v>116</v>
      </c>
      <c r="I16" s="18" t="s">
        <v>14</v>
      </c>
      <c r="J16" s="26">
        <v>44278</v>
      </c>
      <c r="K16" s="26">
        <v>44302</v>
      </c>
      <c r="L16" s="27" t="s">
        <v>36</v>
      </c>
    </row>
    <row r="17" spans="1:12" x14ac:dyDescent="0.3">
      <c r="A17" s="16">
        <v>15</v>
      </c>
      <c r="B17" s="11" t="s">
        <v>15</v>
      </c>
      <c r="C17" s="23" t="s">
        <v>45</v>
      </c>
      <c r="D17" s="24" t="s">
        <v>16</v>
      </c>
      <c r="E17" s="24" t="s">
        <v>16</v>
      </c>
      <c r="F17" s="28">
        <v>103.16000000000003</v>
      </c>
      <c r="G17" s="27">
        <v>35</v>
      </c>
      <c r="H17" s="25" t="s">
        <v>116</v>
      </c>
      <c r="I17" s="18" t="s">
        <v>14</v>
      </c>
      <c r="J17" s="26">
        <v>44278</v>
      </c>
      <c r="K17" s="26">
        <v>44302</v>
      </c>
      <c r="L17" s="27" t="s">
        <v>36</v>
      </c>
    </row>
    <row r="18" spans="1:12" x14ac:dyDescent="0.3">
      <c r="A18" s="16">
        <v>16</v>
      </c>
      <c r="B18" s="11" t="s">
        <v>15</v>
      </c>
      <c r="C18" s="23" t="s">
        <v>35</v>
      </c>
      <c r="D18" s="24" t="s">
        <v>16</v>
      </c>
      <c r="E18" s="24" t="s">
        <v>16</v>
      </c>
      <c r="F18" s="28">
        <v>199.40200000000002</v>
      </c>
      <c r="G18" s="27">
        <v>64</v>
      </c>
      <c r="H18" s="25" t="s">
        <v>116</v>
      </c>
      <c r="I18" s="18" t="s">
        <v>14</v>
      </c>
      <c r="J18" s="26">
        <v>44278</v>
      </c>
      <c r="K18" s="26">
        <v>44302</v>
      </c>
      <c r="L18" s="27" t="s">
        <v>36</v>
      </c>
    </row>
    <row r="19" spans="1:12" x14ac:dyDescent="0.3">
      <c r="A19" s="16">
        <v>17</v>
      </c>
      <c r="B19" s="11" t="s">
        <v>15</v>
      </c>
      <c r="C19" s="23" t="s">
        <v>106</v>
      </c>
      <c r="D19" s="24" t="s">
        <v>16</v>
      </c>
      <c r="E19" s="24" t="s">
        <v>16</v>
      </c>
      <c r="F19" s="28">
        <v>7.5600000000000005</v>
      </c>
      <c r="G19" s="27">
        <v>4</v>
      </c>
      <c r="H19" s="25" t="s">
        <v>116</v>
      </c>
      <c r="I19" s="18" t="s">
        <v>14</v>
      </c>
      <c r="J19" s="26">
        <v>44278</v>
      </c>
      <c r="K19" s="26">
        <v>44302</v>
      </c>
      <c r="L19" s="27" t="s">
        <v>36</v>
      </c>
    </row>
    <row r="20" spans="1:12" x14ac:dyDescent="0.3">
      <c r="A20" s="16">
        <v>18</v>
      </c>
      <c r="B20" s="11" t="s">
        <v>15</v>
      </c>
      <c r="C20" s="23" t="s">
        <v>48</v>
      </c>
      <c r="D20" s="24" t="s">
        <v>16</v>
      </c>
      <c r="E20" s="24" t="s">
        <v>16</v>
      </c>
      <c r="F20" s="28">
        <v>336.94299999999993</v>
      </c>
      <c r="G20" s="27">
        <v>128</v>
      </c>
      <c r="H20" s="25" t="s">
        <v>116</v>
      </c>
      <c r="I20" s="18" t="s">
        <v>14</v>
      </c>
      <c r="J20" s="26">
        <v>44278</v>
      </c>
      <c r="K20" s="26">
        <v>44302</v>
      </c>
      <c r="L20" s="27" t="s">
        <v>36</v>
      </c>
    </row>
    <row r="21" spans="1:12" x14ac:dyDescent="0.3">
      <c r="A21" s="16">
        <v>19</v>
      </c>
      <c r="B21" s="11" t="s">
        <v>15</v>
      </c>
      <c r="C21" s="23" t="s">
        <v>49</v>
      </c>
      <c r="D21" s="24" t="s">
        <v>16</v>
      </c>
      <c r="E21" s="24" t="s">
        <v>16</v>
      </c>
      <c r="F21" s="28">
        <v>79.680000000000007</v>
      </c>
      <c r="G21" s="27">
        <v>23</v>
      </c>
      <c r="H21" s="25" t="s">
        <v>116</v>
      </c>
      <c r="I21" s="18" t="s">
        <v>14</v>
      </c>
      <c r="J21" s="26">
        <v>44278</v>
      </c>
      <c r="K21" s="26">
        <v>44302</v>
      </c>
      <c r="L21" s="27" t="s">
        <v>36</v>
      </c>
    </row>
    <row r="22" spans="1:12" x14ac:dyDescent="0.3">
      <c r="A22" s="16">
        <v>20</v>
      </c>
      <c r="B22" s="11" t="s">
        <v>15</v>
      </c>
      <c r="C22" s="23" t="s">
        <v>107</v>
      </c>
      <c r="D22" s="24" t="s">
        <v>16</v>
      </c>
      <c r="E22" s="24" t="s">
        <v>16</v>
      </c>
      <c r="F22" s="28">
        <v>1.595</v>
      </c>
      <c r="G22" s="27">
        <v>1</v>
      </c>
      <c r="H22" s="25" t="s">
        <v>116</v>
      </c>
      <c r="I22" s="18" t="s">
        <v>14</v>
      </c>
      <c r="J22" s="26">
        <v>44278</v>
      </c>
      <c r="K22" s="26">
        <v>44302</v>
      </c>
      <c r="L22" s="27" t="s">
        <v>36</v>
      </c>
    </row>
    <row r="23" spans="1:12" x14ac:dyDescent="0.3">
      <c r="A23" s="16">
        <v>21</v>
      </c>
      <c r="B23" s="11" t="s">
        <v>15</v>
      </c>
      <c r="C23" s="23" t="s">
        <v>50</v>
      </c>
      <c r="D23" s="24" t="s">
        <v>16</v>
      </c>
      <c r="E23" s="24" t="s">
        <v>16</v>
      </c>
      <c r="F23" s="28">
        <v>31.232000000000003</v>
      </c>
      <c r="G23" s="27">
        <v>9</v>
      </c>
      <c r="H23" s="25" t="s">
        <v>116</v>
      </c>
      <c r="I23" s="18" t="s">
        <v>14</v>
      </c>
      <c r="J23" s="26">
        <v>44278</v>
      </c>
      <c r="K23" s="26">
        <v>44302</v>
      </c>
      <c r="L23" s="27" t="s">
        <v>36</v>
      </c>
    </row>
    <row r="24" spans="1:12" x14ac:dyDescent="0.3">
      <c r="A24" s="16">
        <v>22</v>
      </c>
      <c r="B24" s="11" t="s">
        <v>15</v>
      </c>
      <c r="C24" s="23" t="s">
        <v>33</v>
      </c>
      <c r="D24" s="24" t="s">
        <v>16</v>
      </c>
      <c r="E24" s="24" t="s">
        <v>16</v>
      </c>
      <c r="F24" s="28">
        <v>46.129999999999995</v>
      </c>
      <c r="G24" s="27">
        <v>18</v>
      </c>
      <c r="H24" s="25" t="s">
        <v>116</v>
      </c>
      <c r="I24" s="18" t="s">
        <v>14</v>
      </c>
      <c r="J24" s="26">
        <v>44278</v>
      </c>
      <c r="K24" s="26">
        <v>44302</v>
      </c>
      <c r="L24" s="27" t="s">
        <v>36</v>
      </c>
    </row>
    <row r="25" spans="1:12" x14ac:dyDescent="0.3">
      <c r="A25" s="16">
        <v>23</v>
      </c>
      <c r="B25" s="11" t="s">
        <v>15</v>
      </c>
      <c r="C25" s="23" t="s">
        <v>30</v>
      </c>
      <c r="D25" s="24" t="s">
        <v>16</v>
      </c>
      <c r="E25" s="24" t="s">
        <v>16</v>
      </c>
      <c r="F25" s="28">
        <v>67.346999999999994</v>
      </c>
      <c r="G25" s="27">
        <v>28</v>
      </c>
      <c r="H25" s="25" t="s">
        <v>116</v>
      </c>
      <c r="I25" s="18" t="s">
        <v>14</v>
      </c>
      <c r="J25" s="26">
        <v>44278</v>
      </c>
      <c r="K25" s="26">
        <v>44302</v>
      </c>
      <c r="L25" s="27" t="s">
        <v>36</v>
      </c>
    </row>
    <row r="26" spans="1:12" ht="14.5" x14ac:dyDescent="0.35">
      <c r="A26" s="16">
        <v>24</v>
      </c>
      <c r="B26" s="25" t="s">
        <v>136</v>
      </c>
      <c r="C26" s="39" t="s">
        <v>137</v>
      </c>
      <c r="D26" s="42" t="s">
        <v>139</v>
      </c>
      <c r="E26" s="42" t="s">
        <v>140</v>
      </c>
      <c r="F26" s="28">
        <v>38.1</v>
      </c>
      <c r="G26" s="27">
        <v>41</v>
      </c>
      <c r="H26" s="25" t="s">
        <v>116</v>
      </c>
      <c r="I26" s="18" t="s">
        <v>14</v>
      </c>
      <c r="J26" s="26">
        <v>44304</v>
      </c>
      <c r="K26" s="26">
        <v>44306</v>
      </c>
      <c r="L26" s="27" t="s">
        <v>36</v>
      </c>
    </row>
    <row r="27" spans="1:12" ht="14.5" x14ac:dyDescent="0.35">
      <c r="A27" s="16">
        <v>25</v>
      </c>
      <c r="B27" s="25" t="s">
        <v>136</v>
      </c>
      <c r="C27" s="39" t="s">
        <v>138</v>
      </c>
      <c r="D27" s="42" t="s">
        <v>141</v>
      </c>
      <c r="E27" s="42" t="s">
        <v>142</v>
      </c>
      <c r="F27" s="28">
        <v>5.6</v>
      </c>
      <c r="G27" s="27">
        <v>4</v>
      </c>
      <c r="H27" s="25" t="s">
        <v>116</v>
      </c>
      <c r="I27" s="18" t="s">
        <v>14</v>
      </c>
      <c r="J27" s="26">
        <v>44306</v>
      </c>
      <c r="K27" s="26">
        <v>44306</v>
      </c>
      <c r="L27" s="27" t="s">
        <v>36</v>
      </c>
    </row>
    <row r="28" spans="1:12" x14ac:dyDescent="0.3">
      <c r="A28" s="16">
        <v>26</v>
      </c>
      <c r="B28" s="25" t="s">
        <v>156</v>
      </c>
      <c r="C28" s="55" t="s">
        <v>157</v>
      </c>
      <c r="D28" s="20" t="s">
        <v>158</v>
      </c>
      <c r="E28" s="24" t="s">
        <v>159</v>
      </c>
      <c r="F28" s="28">
        <v>3.5</v>
      </c>
      <c r="G28" s="27">
        <v>14</v>
      </c>
      <c r="H28" s="25" t="s">
        <v>149</v>
      </c>
      <c r="I28" s="18" t="s">
        <v>14</v>
      </c>
      <c r="J28" s="26">
        <v>44442</v>
      </c>
      <c r="K28" s="26">
        <v>44452</v>
      </c>
      <c r="L28" s="27" t="s">
        <v>36</v>
      </c>
    </row>
    <row r="29" spans="1:12" x14ac:dyDescent="0.3">
      <c r="A29" s="16">
        <v>27</v>
      </c>
      <c r="B29" s="25" t="s">
        <v>171</v>
      </c>
      <c r="C29" s="55" t="s">
        <v>172</v>
      </c>
      <c r="D29" s="20" t="s">
        <v>173</v>
      </c>
      <c r="E29" s="24" t="s">
        <v>173</v>
      </c>
      <c r="F29" s="17">
        <v>22.94</v>
      </c>
      <c r="G29" s="11">
        <v>20</v>
      </c>
      <c r="H29" s="25" t="s">
        <v>149</v>
      </c>
      <c r="I29" s="18" t="s">
        <v>174</v>
      </c>
      <c r="J29" s="26">
        <v>44442</v>
      </c>
      <c r="K29" s="26">
        <v>44453</v>
      </c>
      <c r="L29" s="27" t="s">
        <v>36</v>
      </c>
    </row>
    <row r="30" spans="1:12" x14ac:dyDescent="0.3">
      <c r="A30" s="16">
        <v>28</v>
      </c>
      <c r="B30" s="31" t="s">
        <v>167</v>
      </c>
      <c r="C30" s="55" t="s">
        <v>168</v>
      </c>
      <c r="D30" s="30" t="s">
        <v>169</v>
      </c>
      <c r="E30" s="30" t="s">
        <v>170</v>
      </c>
      <c r="F30" s="17">
        <v>13.3</v>
      </c>
      <c r="G30" s="11">
        <v>50</v>
      </c>
      <c r="H30" s="25" t="s">
        <v>149</v>
      </c>
      <c r="I30" s="18" t="s">
        <v>14</v>
      </c>
      <c r="J30" s="26">
        <v>44443</v>
      </c>
      <c r="K30" s="26">
        <v>44452</v>
      </c>
      <c r="L30" s="27" t="s">
        <v>36</v>
      </c>
    </row>
    <row r="31" spans="1:12" x14ac:dyDescent="0.3">
      <c r="A31" s="16">
        <v>29</v>
      </c>
      <c r="B31" s="25" t="s">
        <v>156</v>
      </c>
      <c r="C31" s="55" t="s">
        <v>160</v>
      </c>
      <c r="D31" s="20" t="s">
        <v>161</v>
      </c>
      <c r="E31" s="24" t="s">
        <v>162</v>
      </c>
      <c r="F31" s="28">
        <v>2.75</v>
      </c>
      <c r="G31" s="27">
        <v>11</v>
      </c>
      <c r="H31" s="25" t="s">
        <v>149</v>
      </c>
      <c r="I31" s="18" t="s">
        <v>14</v>
      </c>
      <c r="J31" s="26">
        <v>44444</v>
      </c>
      <c r="K31" s="26">
        <v>44452</v>
      </c>
      <c r="L31" s="27" t="s">
        <v>36</v>
      </c>
    </row>
    <row r="32" spans="1:12" x14ac:dyDescent="0.3">
      <c r="A32" s="16">
        <v>30</v>
      </c>
      <c r="B32" s="31" t="s">
        <v>163</v>
      </c>
      <c r="C32" s="55" t="s">
        <v>164</v>
      </c>
      <c r="D32" s="30" t="s">
        <v>165</v>
      </c>
      <c r="E32" s="30" t="s">
        <v>166</v>
      </c>
      <c r="F32" s="17">
        <v>4.25</v>
      </c>
      <c r="G32" s="11">
        <v>17</v>
      </c>
      <c r="H32" s="25" t="s">
        <v>149</v>
      </c>
      <c r="I32" s="18" t="s">
        <v>14</v>
      </c>
      <c r="J32" s="26">
        <v>44444</v>
      </c>
      <c r="K32" s="26">
        <v>44452</v>
      </c>
      <c r="L32" s="27" t="s">
        <v>36</v>
      </c>
    </row>
    <row r="33" spans="1:12" x14ac:dyDescent="0.3">
      <c r="A33" s="16">
        <v>31</v>
      </c>
      <c r="B33" s="31" t="s">
        <v>163</v>
      </c>
      <c r="C33" s="55" t="s">
        <v>164</v>
      </c>
      <c r="D33" s="30" t="s">
        <v>165</v>
      </c>
      <c r="E33" s="30" t="s">
        <v>166</v>
      </c>
      <c r="F33" s="19">
        <v>0.5</v>
      </c>
      <c r="G33" s="11">
        <v>2</v>
      </c>
      <c r="H33" s="25" t="s">
        <v>79</v>
      </c>
      <c r="I33" s="18" t="s">
        <v>14</v>
      </c>
      <c r="J33" s="26">
        <v>44446</v>
      </c>
      <c r="K33" s="26">
        <v>44446</v>
      </c>
      <c r="L33" s="27" t="s">
        <v>36</v>
      </c>
    </row>
    <row r="34" spans="1:12" x14ac:dyDescent="0.3">
      <c r="A34" s="16">
        <v>32</v>
      </c>
      <c r="B34" s="31" t="s">
        <v>167</v>
      </c>
      <c r="C34" s="55" t="s">
        <v>168</v>
      </c>
      <c r="D34" s="30" t="s">
        <v>169</v>
      </c>
      <c r="E34" s="30" t="s">
        <v>170</v>
      </c>
      <c r="F34" s="19">
        <v>5.75</v>
      </c>
      <c r="G34" s="11">
        <v>10</v>
      </c>
      <c r="H34" s="25" t="s">
        <v>79</v>
      </c>
      <c r="I34" s="18" t="s">
        <v>14</v>
      </c>
      <c r="J34" s="26">
        <v>44446</v>
      </c>
      <c r="K34" s="26">
        <v>44446</v>
      </c>
      <c r="L34" s="27" t="s">
        <v>36</v>
      </c>
    </row>
    <row r="35" spans="1:12" x14ac:dyDescent="0.3">
      <c r="A35" s="16">
        <v>33</v>
      </c>
      <c r="B35" s="25" t="s">
        <v>176</v>
      </c>
      <c r="C35" s="55" t="s">
        <v>38</v>
      </c>
      <c r="D35" s="24" t="s">
        <v>175</v>
      </c>
      <c r="E35" s="24" t="s">
        <v>175</v>
      </c>
      <c r="F35" s="17">
        <v>77.2</v>
      </c>
      <c r="G35" s="11">
        <v>18</v>
      </c>
      <c r="H35" s="25" t="s">
        <v>177</v>
      </c>
      <c r="I35" s="18" t="s">
        <v>174</v>
      </c>
      <c r="J35" s="26">
        <v>44468</v>
      </c>
      <c r="K35" s="26">
        <v>44561</v>
      </c>
      <c r="L35" s="27" t="s">
        <v>36</v>
      </c>
    </row>
    <row r="36" spans="1:12" ht="14.5" x14ac:dyDescent="0.35">
      <c r="A36" s="16">
        <v>34</v>
      </c>
      <c r="B36" s="25" t="s">
        <v>18</v>
      </c>
      <c r="C36" s="39" t="s">
        <v>147</v>
      </c>
      <c r="D36" s="32" t="s">
        <v>148</v>
      </c>
      <c r="E36" s="32" t="s">
        <v>67</v>
      </c>
      <c r="F36" s="28">
        <v>1.5</v>
      </c>
      <c r="G36" s="27">
        <v>6</v>
      </c>
      <c r="H36" s="25" t="s">
        <v>149</v>
      </c>
      <c r="I36" s="18" t="s">
        <v>14</v>
      </c>
      <c r="J36" s="26">
        <v>44538</v>
      </c>
      <c r="K36" s="26">
        <v>44538</v>
      </c>
      <c r="L36" s="27" t="s">
        <v>36</v>
      </c>
    </row>
    <row r="37" spans="1:12" ht="14.5" x14ac:dyDescent="0.35">
      <c r="A37" s="16">
        <v>35</v>
      </c>
      <c r="B37" s="25" t="s">
        <v>18</v>
      </c>
      <c r="C37" s="39" t="s">
        <v>144</v>
      </c>
      <c r="D37" s="32" t="s">
        <v>145</v>
      </c>
      <c r="E37" s="32" t="s">
        <v>146</v>
      </c>
      <c r="F37" s="28">
        <v>7</v>
      </c>
      <c r="G37" s="27">
        <v>28</v>
      </c>
      <c r="H37" s="25" t="s">
        <v>149</v>
      </c>
      <c r="I37" s="18" t="s">
        <v>14</v>
      </c>
      <c r="J37" s="26">
        <v>44538</v>
      </c>
      <c r="K37" s="26">
        <v>44540</v>
      </c>
      <c r="L37" s="27" t="s">
        <v>36</v>
      </c>
    </row>
    <row r="38" spans="1:12" ht="14.5" x14ac:dyDescent="0.35">
      <c r="A38" s="16">
        <v>36</v>
      </c>
      <c r="B38" s="25" t="s">
        <v>18</v>
      </c>
      <c r="C38" s="39" t="s">
        <v>153</v>
      </c>
      <c r="D38" s="32" t="s">
        <v>154</v>
      </c>
      <c r="E38" s="32" t="s">
        <v>155</v>
      </c>
      <c r="F38" s="28">
        <v>1</v>
      </c>
      <c r="G38" s="27">
        <v>4</v>
      </c>
      <c r="H38" s="25" t="s">
        <v>149</v>
      </c>
      <c r="I38" s="18" t="s">
        <v>14</v>
      </c>
      <c r="J38" s="26">
        <v>44538</v>
      </c>
      <c r="K38" s="26">
        <v>44539</v>
      </c>
      <c r="L38" s="27" t="s">
        <v>36</v>
      </c>
    </row>
    <row r="39" spans="1:12" ht="14.5" x14ac:dyDescent="0.35">
      <c r="A39" s="16">
        <v>37</v>
      </c>
      <c r="B39" s="25" t="s">
        <v>18</v>
      </c>
      <c r="C39" s="39" t="s">
        <v>150</v>
      </c>
      <c r="D39" s="32" t="s">
        <v>151</v>
      </c>
      <c r="E39" s="32" t="s">
        <v>152</v>
      </c>
      <c r="F39" s="28">
        <v>1.75</v>
      </c>
      <c r="G39" s="27">
        <v>7</v>
      </c>
      <c r="H39" s="25" t="s">
        <v>149</v>
      </c>
      <c r="I39" s="18" t="s">
        <v>14</v>
      </c>
      <c r="J39" s="26">
        <v>44539</v>
      </c>
      <c r="K39" s="26">
        <v>44539</v>
      </c>
      <c r="L39" s="27" t="s">
        <v>36</v>
      </c>
    </row>
    <row r="40" spans="1:12" x14ac:dyDescent="0.3">
      <c r="F40" s="21">
        <f>SUM(F3:F39)</f>
        <v>1392.3489999999999</v>
      </c>
      <c r="G40" s="21">
        <f>SUM(G3:G39)</f>
        <v>770</v>
      </c>
    </row>
    <row r="42" spans="1:12" x14ac:dyDescent="0.3">
      <c r="F42" s="21"/>
      <c r="G42" s="21"/>
    </row>
  </sheetData>
  <autoFilter ref="A2:L60" xr:uid="{00000000-0009-0000-0000-000000000000}"/>
  <sortState xmlns:xlrd2="http://schemas.microsoft.com/office/spreadsheetml/2017/richdata2" ref="A3:L39">
    <sortCondition ref="J3:J39"/>
  </sortState>
  <mergeCells count="9">
    <mergeCell ref="I1:I2"/>
    <mergeCell ref="J1:K1"/>
    <mergeCell ref="L1:L2"/>
    <mergeCell ref="A1:A2"/>
    <mergeCell ref="B1:B2"/>
    <mergeCell ref="C1:E1"/>
    <mergeCell ref="F1:F2"/>
    <mergeCell ref="G1:G2"/>
    <mergeCell ref="H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5"/>
  <sheetViews>
    <sheetView workbookViewId="0">
      <pane ySplit="2" topLeftCell="A3" activePane="bottomLeft" state="frozen"/>
      <selection pane="bottomLeft" activeCell="F9" sqref="F9"/>
    </sheetView>
  </sheetViews>
  <sheetFormatPr defaultColWidth="9.1796875" defaultRowHeight="14" x14ac:dyDescent="0.3"/>
  <cols>
    <col min="1" max="1" width="5.81640625" style="56" customWidth="1"/>
    <col min="2" max="2" width="16.26953125" style="56" customWidth="1"/>
    <col min="3" max="3" width="6.36328125" style="56" customWidth="1"/>
    <col min="4" max="4" width="7.6328125" style="56" customWidth="1"/>
    <col min="5" max="5" width="5.453125" style="56" customWidth="1"/>
    <col min="6" max="6" width="8.81640625" style="56" customWidth="1"/>
    <col min="7" max="7" width="10.81640625" style="56" customWidth="1"/>
    <col min="8" max="8" width="19.7265625" style="56" bestFit="1" customWidth="1"/>
    <col min="9" max="9" width="26.7265625" style="56" bestFit="1" customWidth="1"/>
    <col min="10" max="11" width="10.81640625" style="56" bestFit="1" customWidth="1"/>
    <col min="12" max="12" width="18.54296875" style="56" bestFit="1" customWidth="1"/>
    <col min="13" max="16384" width="9.1796875" style="56"/>
  </cols>
  <sheetData>
    <row r="1" spans="1:12" s="64" customFormat="1" x14ac:dyDescent="0.3">
      <c r="A1" s="50" t="s">
        <v>0</v>
      </c>
      <c r="B1" s="50" t="s">
        <v>1</v>
      </c>
      <c r="C1" s="50" t="s">
        <v>2</v>
      </c>
      <c r="D1" s="50"/>
      <c r="E1" s="50"/>
      <c r="F1" s="50" t="s">
        <v>3</v>
      </c>
      <c r="G1" s="50" t="s">
        <v>4</v>
      </c>
      <c r="H1" s="50" t="s">
        <v>5</v>
      </c>
      <c r="I1" s="50" t="s">
        <v>6</v>
      </c>
      <c r="J1" s="50" t="s">
        <v>7</v>
      </c>
      <c r="K1" s="50"/>
      <c r="L1" s="49" t="s">
        <v>8</v>
      </c>
    </row>
    <row r="2" spans="1:12" s="64" customFormat="1" ht="28" x14ac:dyDescent="0.3">
      <c r="A2" s="51"/>
      <c r="B2" s="50"/>
      <c r="C2" s="45" t="s">
        <v>9</v>
      </c>
      <c r="D2" s="45" t="s">
        <v>10</v>
      </c>
      <c r="E2" s="14" t="s">
        <v>11</v>
      </c>
      <c r="F2" s="50"/>
      <c r="G2" s="50"/>
      <c r="H2" s="50"/>
      <c r="I2" s="50"/>
      <c r="J2" s="45" t="s">
        <v>12</v>
      </c>
      <c r="K2" s="45" t="s">
        <v>13</v>
      </c>
      <c r="L2" s="49"/>
    </row>
    <row r="3" spans="1:12" ht="14.5" x14ac:dyDescent="0.3">
      <c r="A3" s="16">
        <v>1</v>
      </c>
      <c r="B3" s="23" t="s">
        <v>72</v>
      </c>
      <c r="C3" s="29" t="s">
        <v>16</v>
      </c>
      <c r="D3" s="37" t="s">
        <v>73</v>
      </c>
      <c r="E3" s="29" t="s">
        <v>16</v>
      </c>
      <c r="F3" s="57">
        <v>12.7</v>
      </c>
      <c r="G3" s="58">
        <v>8</v>
      </c>
      <c r="H3" s="25" t="s">
        <v>74</v>
      </c>
      <c r="I3" s="25" t="s">
        <v>14</v>
      </c>
      <c r="J3" s="26">
        <v>44222</v>
      </c>
      <c r="K3" s="26">
        <v>44222</v>
      </c>
      <c r="L3" s="59" t="s">
        <v>75</v>
      </c>
    </row>
    <row r="4" spans="1:12" ht="14.5" x14ac:dyDescent="0.3">
      <c r="A4" s="16">
        <v>2</v>
      </c>
      <c r="B4" s="23" t="s">
        <v>72</v>
      </c>
      <c r="C4" s="29" t="s">
        <v>16</v>
      </c>
      <c r="D4" s="38" t="s">
        <v>76</v>
      </c>
      <c r="E4" s="29" t="s">
        <v>16</v>
      </c>
      <c r="F4" s="57">
        <v>9.1999999999999993</v>
      </c>
      <c r="G4" s="58">
        <v>7</v>
      </c>
      <c r="H4" s="25" t="s">
        <v>74</v>
      </c>
      <c r="I4" s="25" t="s">
        <v>14</v>
      </c>
      <c r="J4" s="26">
        <v>44222</v>
      </c>
      <c r="K4" s="26">
        <v>44222</v>
      </c>
      <c r="L4" s="59" t="s">
        <v>75</v>
      </c>
    </row>
    <row r="5" spans="1:12" ht="14.5" x14ac:dyDescent="0.3">
      <c r="A5" s="16">
        <v>3</v>
      </c>
      <c r="B5" s="23" t="s">
        <v>72</v>
      </c>
      <c r="C5" s="29" t="s">
        <v>16</v>
      </c>
      <c r="D5" s="38" t="s">
        <v>77</v>
      </c>
      <c r="E5" s="29" t="s">
        <v>16</v>
      </c>
      <c r="F5" s="57">
        <v>8.5</v>
      </c>
      <c r="G5" s="58">
        <v>6</v>
      </c>
      <c r="H5" s="25" t="s">
        <v>74</v>
      </c>
      <c r="I5" s="25" t="s">
        <v>14</v>
      </c>
      <c r="J5" s="26">
        <v>44222</v>
      </c>
      <c r="K5" s="26">
        <v>44222</v>
      </c>
      <c r="L5" s="59" t="s">
        <v>75</v>
      </c>
    </row>
    <row r="6" spans="1:12" ht="14.5" x14ac:dyDescent="0.35">
      <c r="A6" s="16">
        <v>4</v>
      </c>
      <c r="B6" s="25" t="s">
        <v>28</v>
      </c>
      <c r="C6" s="32" t="s">
        <v>78</v>
      </c>
      <c r="D6" s="29" t="s">
        <v>16</v>
      </c>
      <c r="E6" s="29" t="s">
        <v>16</v>
      </c>
      <c r="F6" s="28">
        <v>73.569999999999993</v>
      </c>
      <c r="G6" s="59">
        <v>35</v>
      </c>
      <c r="H6" s="25" t="s">
        <v>74</v>
      </c>
      <c r="I6" s="25" t="s">
        <v>14</v>
      </c>
      <c r="J6" s="26">
        <v>44219</v>
      </c>
      <c r="K6" s="26">
        <v>44220</v>
      </c>
      <c r="L6" s="59" t="s">
        <v>75</v>
      </c>
    </row>
    <row r="7" spans="1:12" ht="14.5" x14ac:dyDescent="0.35">
      <c r="A7" s="16">
        <v>5</v>
      </c>
      <c r="B7" s="25" t="s">
        <v>28</v>
      </c>
      <c r="C7" s="32" t="s">
        <v>78</v>
      </c>
      <c r="D7" s="29" t="s">
        <v>16</v>
      </c>
      <c r="E7" s="29" t="s">
        <v>16</v>
      </c>
      <c r="F7" s="28">
        <v>46.68</v>
      </c>
      <c r="G7" s="59">
        <v>30</v>
      </c>
      <c r="H7" s="18" t="s">
        <v>79</v>
      </c>
      <c r="I7" s="25" t="s">
        <v>14</v>
      </c>
      <c r="J7" s="26">
        <v>44215</v>
      </c>
      <c r="K7" s="26">
        <v>44217</v>
      </c>
      <c r="L7" s="59" t="s">
        <v>75</v>
      </c>
    </row>
    <row r="8" spans="1:12" ht="14.5" x14ac:dyDescent="0.35">
      <c r="A8" s="16">
        <v>6</v>
      </c>
      <c r="B8" s="25" t="s">
        <v>28</v>
      </c>
      <c r="C8" s="32" t="s">
        <v>80</v>
      </c>
      <c r="D8" s="29" t="s">
        <v>16</v>
      </c>
      <c r="E8" s="29" t="s">
        <v>16</v>
      </c>
      <c r="F8" s="19">
        <v>37.54</v>
      </c>
      <c r="G8" s="59">
        <v>29</v>
      </c>
      <c r="H8" s="18" t="s">
        <v>79</v>
      </c>
      <c r="I8" s="25" t="s">
        <v>14</v>
      </c>
      <c r="J8" s="26">
        <v>44216</v>
      </c>
      <c r="K8" s="26">
        <v>44217</v>
      </c>
      <c r="L8" s="59" t="s">
        <v>75</v>
      </c>
    </row>
    <row r="9" spans="1:12" ht="14.5" x14ac:dyDescent="0.35">
      <c r="A9" s="16">
        <v>7</v>
      </c>
      <c r="B9" s="25" t="s">
        <v>28</v>
      </c>
      <c r="C9" s="60" t="s">
        <v>95</v>
      </c>
      <c r="D9" s="29" t="s">
        <v>16</v>
      </c>
      <c r="E9" s="29" t="s">
        <v>16</v>
      </c>
      <c r="F9" s="19">
        <v>63.69</v>
      </c>
      <c r="G9" s="59">
        <v>23</v>
      </c>
      <c r="H9" s="25" t="s">
        <v>97</v>
      </c>
      <c r="I9" s="18" t="s">
        <v>14</v>
      </c>
      <c r="J9" s="26">
        <v>44208</v>
      </c>
      <c r="K9" s="26">
        <v>44220</v>
      </c>
      <c r="L9" s="59" t="s">
        <v>100</v>
      </c>
    </row>
    <row r="10" spans="1:12" ht="14.5" x14ac:dyDescent="0.35">
      <c r="A10" s="16">
        <v>8</v>
      </c>
      <c r="B10" s="25" t="s">
        <v>28</v>
      </c>
      <c r="C10" s="60" t="s">
        <v>78</v>
      </c>
      <c r="D10" s="29" t="s">
        <v>16</v>
      </c>
      <c r="E10" s="29" t="s">
        <v>16</v>
      </c>
      <c r="F10" s="19">
        <v>494.82</v>
      </c>
      <c r="G10" s="59">
        <v>275</v>
      </c>
      <c r="H10" s="25" t="s">
        <v>97</v>
      </c>
      <c r="I10" s="18" t="s">
        <v>14</v>
      </c>
      <c r="J10" s="26">
        <v>44208</v>
      </c>
      <c r="K10" s="26">
        <v>44227</v>
      </c>
      <c r="L10" s="59" t="s">
        <v>100</v>
      </c>
    </row>
    <row r="11" spans="1:12" ht="14.5" x14ac:dyDescent="0.35">
      <c r="A11" s="16">
        <v>9</v>
      </c>
      <c r="B11" s="25" t="s">
        <v>28</v>
      </c>
      <c r="C11" s="60" t="s">
        <v>98</v>
      </c>
      <c r="D11" s="29" t="s">
        <v>16</v>
      </c>
      <c r="E11" s="29" t="s">
        <v>16</v>
      </c>
      <c r="F11" s="19">
        <v>36.58</v>
      </c>
      <c r="G11" s="59">
        <v>18</v>
      </c>
      <c r="H11" s="25" t="s">
        <v>97</v>
      </c>
      <c r="I11" s="18" t="s">
        <v>14</v>
      </c>
      <c r="J11" s="26">
        <v>44214</v>
      </c>
      <c r="K11" s="26">
        <v>44223</v>
      </c>
      <c r="L11" s="59" t="s">
        <v>100</v>
      </c>
    </row>
    <row r="12" spans="1:12" ht="14.5" x14ac:dyDescent="0.35">
      <c r="A12" s="16">
        <v>10</v>
      </c>
      <c r="B12" s="25" t="s">
        <v>28</v>
      </c>
      <c r="C12" s="60" t="s">
        <v>86</v>
      </c>
      <c r="D12" s="29" t="s">
        <v>16</v>
      </c>
      <c r="E12" s="29" t="s">
        <v>16</v>
      </c>
      <c r="F12" s="19">
        <v>258.27999999999997</v>
      </c>
      <c r="G12" s="59">
        <v>132</v>
      </c>
      <c r="H12" s="25" t="s">
        <v>97</v>
      </c>
      <c r="I12" s="18" t="s">
        <v>14</v>
      </c>
      <c r="J12" s="26">
        <v>44208</v>
      </c>
      <c r="K12" s="26">
        <v>44225</v>
      </c>
      <c r="L12" s="59" t="s">
        <v>100</v>
      </c>
    </row>
    <row r="13" spans="1:12" ht="14.5" x14ac:dyDescent="0.35">
      <c r="A13" s="16">
        <v>11</v>
      </c>
      <c r="B13" s="25" t="s">
        <v>28</v>
      </c>
      <c r="C13" s="60" t="s">
        <v>95</v>
      </c>
      <c r="D13" s="29" t="s">
        <v>16</v>
      </c>
      <c r="E13" s="29" t="s">
        <v>16</v>
      </c>
      <c r="F13" s="19">
        <v>24.9</v>
      </c>
      <c r="G13" s="59">
        <v>19</v>
      </c>
      <c r="H13" s="18" t="s">
        <v>96</v>
      </c>
      <c r="I13" s="18" t="s">
        <v>14</v>
      </c>
      <c r="J13" s="26">
        <v>44230</v>
      </c>
      <c r="K13" s="26">
        <v>44235</v>
      </c>
      <c r="L13" s="59" t="s">
        <v>100</v>
      </c>
    </row>
    <row r="14" spans="1:12" ht="14.5" x14ac:dyDescent="0.35">
      <c r="A14" s="16">
        <v>12</v>
      </c>
      <c r="B14" s="25" t="s">
        <v>28</v>
      </c>
      <c r="C14" s="60" t="s">
        <v>78</v>
      </c>
      <c r="D14" s="29" t="s">
        <v>16</v>
      </c>
      <c r="E14" s="29" t="s">
        <v>16</v>
      </c>
      <c r="F14" s="19">
        <v>34.340000000000003</v>
      </c>
      <c r="G14" s="59">
        <v>31</v>
      </c>
      <c r="H14" s="18" t="s">
        <v>96</v>
      </c>
      <c r="I14" s="18" t="s">
        <v>14</v>
      </c>
      <c r="J14" s="26">
        <v>44230</v>
      </c>
      <c r="K14" s="26">
        <v>44235</v>
      </c>
      <c r="L14" s="59" t="s">
        <v>100</v>
      </c>
    </row>
    <row r="15" spans="1:12" ht="14.5" x14ac:dyDescent="0.35">
      <c r="A15" s="16">
        <v>13</v>
      </c>
      <c r="B15" s="23" t="s">
        <v>37</v>
      </c>
      <c r="C15" s="29" t="s">
        <v>38</v>
      </c>
      <c r="D15" s="32" t="s">
        <v>54</v>
      </c>
      <c r="E15" s="29" t="s">
        <v>16</v>
      </c>
      <c r="F15" s="57">
        <v>7.42</v>
      </c>
      <c r="G15" s="58">
        <v>10</v>
      </c>
      <c r="H15" s="18" t="s">
        <v>96</v>
      </c>
      <c r="I15" s="25" t="s">
        <v>14</v>
      </c>
      <c r="J15" s="26">
        <v>44233</v>
      </c>
      <c r="K15" s="26">
        <v>44234</v>
      </c>
      <c r="L15" s="59" t="s">
        <v>100</v>
      </c>
    </row>
    <row r="16" spans="1:12" ht="14.5" x14ac:dyDescent="0.35">
      <c r="A16" s="16">
        <v>14</v>
      </c>
      <c r="B16" s="23" t="s">
        <v>37</v>
      </c>
      <c r="C16" s="29" t="s">
        <v>38</v>
      </c>
      <c r="D16" s="32" t="s">
        <v>54</v>
      </c>
      <c r="E16" s="29" t="s">
        <v>16</v>
      </c>
      <c r="F16" s="57">
        <v>3.1</v>
      </c>
      <c r="G16" s="58">
        <v>5</v>
      </c>
      <c r="H16" s="18" t="s">
        <v>96</v>
      </c>
      <c r="I16" s="25" t="s">
        <v>14</v>
      </c>
      <c r="J16" s="26">
        <v>44210</v>
      </c>
      <c r="K16" s="26">
        <v>44210</v>
      </c>
      <c r="L16" s="59" t="s">
        <v>112</v>
      </c>
    </row>
    <row r="17" spans="1:12" ht="14.5" x14ac:dyDescent="0.35">
      <c r="A17" s="16">
        <v>15</v>
      </c>
      <c r="B17" s="23" t="s">
        <v>37</v>
      </c>
      <c r="C17" s="29" t="s">
        <v>38</v>
      </c>
      <c r="D17" s="42" t="s">
        <v>55</v>
      </c>
      <c r="E17" s="29" t="s">
        <v>16</v>
      </c>
      <c r="F17" s="57">
        <v>96.5</v>
      </c>
      <c r="G17" s="58">
        <v>15</v>
      </c>
      <c r="H17" s="18" t="s">
        <v>96</v>
      </c>
      <c r="I17" s="25" t="s">
        <v>14</v>
      </c>
      <c r="J17" s="26">
        <v>44213</v>
      </c>
      <c r="K17" s="26">
        <v>44217</v>
      </c>
      <c r="L17" s="59" t="s">
        <v>112</v>
      </c>
    </row>
    <row r="18" spans="1:12" ht="14.5" x14ac:dyDescent="0.35">
      <c r="A18" s="16">
        <v>16</v>
      </c>
      <c r="B18" s="25" t="s">
        <v>28</v>
      </c>
      <c r="C18" s="60" t="s">
        <v>95</v>
      </c>
      <c r="D18" s="29" t="s">
        <v>16</v>
      </c>
      <c r="E18" s="29" t="s">
        <v>16</v>
      </c>
      <c r="F18" s="19">
        <v>44.56</v>
      </c>
      <c r="G18" s="59">
        <v>33</v>
      </c>
      <c r="H18" s="18" t="s">
        <v>96</v>
      </c>
      <c r="I18" s="18" t="s">
        <v>14</v>
      </c>
      <c r="J18" s="26">
        <v>44207</v>
      </c>
      <c r="K18" s="26">
        <v>44209</v>
      </c>
      <c r="L18" s="59" t="s">
        <v>112</v>
      </c>
    </row>
    <row r="19" spans="1:12" ht="14.5" x14ac:dyDescent="0.35">
      <c r="A19" s="16">
        <v>17</v>
      </c>
      <c r="B19" s="25" t="s">
        <v>28</v>
      </c>
      <c r="C19" s="60" t="s">
        <v>78</v>
      </c>
      <c r="D19" s="29" t="s">
        <v>16</v>
      </c>
      <c r="E19" s="29" t="s">
        <v>16</v>
      </c>
      <c r="F19" s="19">
        <v>49.72</v>
      </c>
      <c r="G19" s="59">
        <v>42</v>
      </c>
      <c r="H19" s="18" t="s">
        <v>96</v>
      </c>
      <c r="I19" s="18" t="s">
        <v>14</v>
      </c>
      <c r="J19" s="26">
        <v>44207</v>
      </c>
      <c r="K19" s="26">
        <v>44211</v>
      </c>
      <c r="L19" s="59" t="s">
        <v>112</v>
      </c>
    </row>
    <row r="20" spans="1:12" ht="14.5" x14ac:dyDescent="0.35">
      <c r="A20" s="16">
        <v>18</v>
      </c>
      <c r="B20" s="25" t="s">
        <v>28</v>
      </c>
      <c r="C20" s="60" t="s">
        <v>78</v>
      </c>
      <c r="D20" s="29" t="s">
        <v>16</v>
      </c>
      <c r="E20" s="29" t="s">
        <v>16</v>
      </c>
      <c r="F20" s="19">
        <v>464.67</v>
      </c>
      <c r="G20" s="59">
        <v>208</v>
      </c>
      <c r="H20" s="25" t="s">
        <v>97</v>
      </c>
      <c r="I20" s="18" t="s">
        <v>14</v>
      </c>
      <c r="J20" s="26">
        <v>44215</v>
      </c>
      <c r="K20" s="26">
        <v>44232</v>
      </c>
      <c r="L20" s="59" t="s">
        <v>112</v>
      </c>
    </row>
    <row r="21" spans="1:12" ht="14.5" x14ac:dyDescent="0.35">
      <c r="A21" s="16">
        <v>19</v>
      </c>
      <c r="B21" s="25" t="s">
        <v>28</v>
      </c>
      <c r="C21" s="60" t="s">
        <v>98</v>
      </c>
      <c r="D21" s="29" t="s">
        <v>16</v>
      </c>
      <c r="E21" s="29" t="s">
        <v>16</v>
      </c>
      <c r="F21" s="19">
        <v>15.76</v>
      </c>
      <c r="G21" s="59">
        <v>9</v>
      </c>
      <c r="H21" s="25" t="s">
        <v>97</v>
      </c>
      <c r="I21" s="18" t="s">
        <v>14</v>
      </c>
      <c r="J21" s="26">
        <v>44224</v>
      </c>
      <c r="K21" s="26">
        <v>44230</v>
      </c>
      <c r="L21" s="59" t="s">
        <v>112</v>
      </c>
    </row>
    <row r="22" spans="1:12" ht="14.5" x14ac:dyDescent="0.35">
      <c r="A22" s="16">
        <v>20</v>
      </c>
      <c r="B22" s="25" t="s">
        <v>28</v>
      </c>
      <c r="C22" s="60" t="s">
        <v>86</v>
      </c>
      <c r="D22" s="29" t="s">
        <v>16</v>
      </c>
      <c r="E22" s="29" t="s">
        <v>16</v>
      </c>
      <c r="F22" s="19">
        <v>137.4</v>
      </c>
      <c r="G22" s="59">
        <v>56</v>
      </c>
      <c r="H22" s="25" t="s">
        <v>97</v>
      </c>
      <c r="I22" s="18" t="s">
        <v>14</v>
      </c>
      <c r="J22" s="26">
        <v>44224</v>
      </c>
      <c r="K22" s="26">
        <v>44232</v>
      </c>
      <c r="L22" s="59" t="s">
        <v>112</v>
      </c>
    </row>
    <row r="23" spans="1:12" ht="14.5" x14ac:dyDescent="0.35">
      <c r="A23" s="16">
        <v>21</v>
      </c>
      <c r="B23" s="25" t="s">
        <v>28</v>
      </c>
      <c r="C23" s="60" t="s">
        <v>99</v>
      </c>
      <c r="D23" s="29" t="s">
        <v>16</v>
      </c>
      <c r="E23" s="29" t="s">
        <v>16</v>
      </c>
      <c r="F23" s="61">
        <v>0.95</v>
      </c>
      <c r="G23" s="59">
        <v>1</v>
      </c>
      <c r="H23" s="25" t="s">
        <v>97</v>
      </c>
      <c r="I23" s="18" t="s">
        <v>14</v>
      </c>
      <c r="J23" s="26">
        <v>44231</v>
      </c>
      <c r="K23" s="26">
        <v>44231</v>
      </c>
      <c r="L23" s="59" t="s">
        <v>112</v>
      </c>
    </row>
    <row r="24" spans="1:12" ht="14.5" x14ac:dyDescent="0.35">
      <c r="A24" s="16">
        <v>22</v>
      </c>
      <c r="B24" s="23" t="s">
        <v>37</v>
      </c>
      <c r="C24" s="29" t="s">
        <v>38</v>
      </c>
      <c r="D24" s="32" t="s">
        <v>54</v>
      </c>
      <c r="E24" s="29" t="s">
        <v>16</v>
      </c>
      <c r="F24" s="57">
        <v>50.2</v>
      </c>
      <c r="G24" s="58">
        <v>25</v>
      </c>
      <c r="H24" s="25" t="s">
        <v>27</v>
      </c>
      <c r="I24" s="25" t="s">
        <v>14</v>
      </c>
      <c r="J24" s="26">
        <v>44209</v>
      </c>
      <c r="K24" s="26">
        <v>44211</v>
      </c>
      <c r="L24" s="59" t="s">
        <v>36</v>
      </c>
    </row>
    <row r="25" spans="1:12" ht="14.5" x14ac:dyDescent="0.35">
      <c r="A25" s="16">
        <v>23</v>
      </c>
      <c r="B25" s="23" t="s">
        <v>37</v>
      </c>
      <c r="C25" s="29" t="s">
        <v>39</v>
      </c>
      <c r="D25" s="32" t="s">
        <v>55</v>
      </c>
      <c r="E25" s="29" t="s">
        <v>16</v>
      </c>
      <c r="F25" s="57">
        <v>26.53</v>
      </c>
      <c r="G25" s="58">
        <v>7</v>
      </c>
      <c r="H25" s="25" t="s">
        <v>27</v>
      </c>
      <c r="I25" s="25" t="s">
        <v>14</v>
      </c>
      <c r="J25" s="26">
        <v>44209</v>
      </c>
      <c r="K25" s="26">
        <v>44209</v>
      </c>
      <c r="L25" s="59" t="s">
        <v>36</v>
      </c>
    </row>
    <row r="26" spans="1:12" ht="14.5" x14ac:dyDescent="0.35">
      <c r="A26" s="16">
        <v>24</v>
      </c>
      <c r="B26" s="25" t="s">
        <v>18</v>
      </c>
      <c r="C26" s="29" t="s">
        <v>56</v>
      </c>
      <c r="D26" s="33" t="s">
        <v>44</v>
      </c>
      <c r="E26" s="34" t="s">
        <v>57</v>
      </c>
      <c r="F26" s="28">
        <v>0.73</v>
      </c>
      <c r="G26" s="59">
        <v>3</v>
      </c>
      <c r="H26" s="25" t="s">
        <v>27</v>
      </c>
      <c r="I26" s="25" t="s">
        <v>14</v>
      </c>
      <c r="J26" s="26">
        <v>44213</v>
      </c>
      <c r="K26" s="26">
        <v>44214</v>
      </c>
      <c r="L26" s="59" t="s">
        <v>36</v>
      </c>
    </row>
    <row r="27" spans="1:12" ht="14.5" x14ac:dyDescent="0.35">
      <c r="A27" s="16">
        <v>25</v>
      </c>
      <c r="B27" s="25" t="s">
        <v>18</v>
      </c>
      <c r="C27" s="29" t="s">
        <v>59</v>
      </c>
      <c r="D27" s="33" t="s">
        <v>58</v>
      </c>
      <c r="E27" s="34" t="s">
        <v>41</v>
      </c>
      <c r="F27" s="28">
        <v>3.22</v>
      </c>
      <c r="G27" s="59">
        <v>18</v>
      </c>
      <c r="H27" s="25" t="s">
        <v>27</v>
      </c>
      <c r="I27" s="25" t="s">
        <v>14</v>
      </c>
      <c r="J27" s="26">
        <v>44212</v>
      </c>
      <c r="K27" s="26">
        <v>44214</v>
      </c>
      <c r="L27" s="59" t="s">
        <v>36</v>
      </c>
    </row>
    <row r="28" spans="1:12" ht="14.5" x14ac:dyDescent="0.35">
      <c r="A28" s="16">
        <v>26</v>
      </c>
      <c r="B28" s="25" t="s">
        <v>18</v>
      </c>
      <c r="C28" s="29" t="s">
        <v>61</v>
      </c>
      <c r="D28" s="33" t="s">
        <v>60</v>
      </c>
      <c r="E28" s="34" t="s">
        <v>43</v>
      </c>
      <c r="F28" s="28">
        <v>1.95</v>
      </c>
      <c r="G28" s="59">
        <v>12</v>
      </c>
      <c r="H28" s="25" t="s">
        <v>27</v>
      </c>
      <c r="I28" s="25" t="s">
        <v>14</v>
      </c>
      <c r="J28" s="26">
        <v>44213</v>
      </c>
      <c r="K28" s="26">
        <v>44214</v>
      </c>
      <c r="L28" s="59" t="s">
        <v>36</v>
      </c>
    </row>
    <row r="29" spans="1:12" ht="14.5" x14ac:dyDescent="0.35">
      <c r="A29" s="16">
        <v>27</v>
      </c>
      <c r="B29" s="25" t="s">
        <v>18</v>
      </c>
      <c r="C29" s="29" t="s">
        <v>63</v>
      </c>
      <c r="D29" s="33" t="s">
        <v>62</v>
      </c>
      <c r="E29" s="34" t="s">
        <v>40</v>
      </c>
      <c r="F29" s="28">
        <v>2.96</v>
      </c>
      <c r="G29" s="59">
        <v>14</v>
      </c>
      <c r="H29" s="25" t="s">
        <v>27</v>
      </c>
      <c r="I29" s="25" t="s">
        <v>14</v>
      </c>
      <c r="J29" s="26">
        <v>44213</v>
      </c>
      <c r="K29" s="26">
        <v>44213</v>
      </c>
      <c r="L29" s="59" t="s">
        <v>36</v>
      </c>
    </row>
    <row r="30" spans="1:12" ht="15.5" x14ac:dyDescent="0.35">
      <c r="A30" s="16">
        <v>28</v>
      </c>
      <c r="B30" s="25" t="s">
        <v>18</v>
      </c>
      <c r="C30" s="29" t="s">
        <v>66</v>
      </c>
      <c r="D30" s="33" t="s">
        <v>65</v>
      </c>
      <c r="E30" s="35" t="s">
        <v>64</v>
      </c>
      <c r="F30" s="36">
        <v>0.1</v>
      </c>
      <c r="G30" s="59">
        <v>1</v>
      </c>
      <c r="H30" s="25" t="s">
        <v>27</v>
      </c>
      <c r="I30" s="25" t="s">
        <v>14</v>
      </c>
      <c r="J30" s="26">
        <v>44213</v>
      </c>
      <c r="K30" s="26">
        <v>44213</v>
      </c>
      <c r="L30" s="59" t="s">
        <v>36</v>
      </c>
    </row>
    <row r="31" spans="1:12" ht="14.5" x14ac:dyDescent="0.35">
      <c r="A31" s="16">
        <v>29</v>
      </c>
      <c r="B31" s="25" t="s">
        <v>18</v>
      </c>
      <c r="C31" s="29" t="s">
        <v>16</v>
      </c>
      <c r="D31" s="33" t="s">
        <v>42</v>
      </c>
      <c r="E31" s="34" t="s">
        <v>67</v>
      </c>
      <c r="F31" s="28">
        <v>0.32</v>
      </c>
      <c r="G31" s="59">
        <v>2</v>
      </c>
      <c r="H31" s="25" t="s">
        <v>27</v>
      </c>
      <c r="I31" s="25" t="s">
        <v>14</v>
      </c>
      <c r="J31" s="26">
        <v>44213</v>
      </c>
      <c r="K31" s="26">
        <v>44213</v>
      </c>
      <c r="L31" s="59" t="s">
        <v>36</v>
      </c>
    </row>
    <row r="32" spans="1:12" ht="14.5" x14ac:dyDescent="0.35">
      <c r="A32" s="16">
        <v>30</v>
      </c>
      <c r="B32" s="25" t="s">
        <v>18</v>
      </c>
      <c r="C32" s="29" t="s">
        <v>16</v>
      </c>
      <c r="D32" s="33" t="s">
        <v>68</v>
      </c>
      <c r="E32" s="34" t="s">
        <v>69</v>
      </c>
      <c r="F32" s="28">
        <v>0.51</v>
      </c>
      <c r="G32" s="59">
        <v>3</v>
      </c>
      <c r="H32" s="25" t="s">
        <v>27</v>
      </c>
      <c r="I32" s="25" t="s">
        <v>14</v>
      </c>
      <c r="J32" s="26">
        <v>44213</v>
      </c>
      <c r="K32" s="26">
        <v>44213</v>
      </c>
      <c r="L32" s="59" t="s">
        <v>36</v>
      </c>
    </row>
    <row r="33" spans="1:12" ht="14.5" x14ac:dyDescent="0.35">
      <c r="A33" s="16">
        <v>31</v>
      </c>
      <c r="B33" s="25" t="s">
        <v>18</v>
      </c>
      <c r="C33" s="29" t="s">
        <v>16</v>
      </c>
      <c r="D33" s="33" t="s">
        <v>70</v>
      </c>
      <c r="E33" s="34" t="s">
        <v>71</v>
      </c>
      <c r="F33" s="28">
        <v>0.41</v>
      </c>
      <c r="G33" s="59">
        <v>2</v>
      </c>
      <c r="H33" s="25" t="s">
        <v>27</v>
      </c>
      <c r="I33" s="25" t="s">
        <v>14</v>
      </c>
      <c r="J33" s="26">
        <v>44214</v>
      </c>
      <c r="K33" s="26">
        <v>44214</v>
      </c>
      <c r="L33" s="59" t="s">
        <v>36</v>
      </c>
    </row>
    <row r="34" spans="1:12" ht="14.5" x14ac:dyDescent="0.35">
      <c r="A34" s="16">
        <v>32</v>
      </c>
      <c r="B34" s="25" t="s">
        <v>28</v>
      </c>
      <c r="C34" s="39" t="s">
        <v>78</v>
      </c>
      <c r="D34" s="32"/>
      <c r="E34" s="32"/>
      <c r="F34" s="28">
        <v>121.1</v>
      </c>
      <c r="G34" s="59">
        <v>71</v>
      </c>
      <c r="H34" s="25" t="s">
        <v>29</v>
      </c>
      <c r="I34" s="18" t="s">
        <v>14</v>
      </c>
      <c r="J34" s="26">
        <v>44226</v>
      </c>
      <c r="K34" s="26">
        <v>44232</v>
      </c>
      <c r="L34" s="59" t="s">
        <v>36</v>
      </c>
    </row>
    <row r="35" spans="1:12" ht="14.5" x14ac:dyDescent="0.35">
      <c r="A35" s="16">
        <v>33</v>
      </c>
      <c r="B35" s="25" t="s">
        <v>28</v>
      </c>
      <c r="C35" s="39" t="s">
        <v>83</v>
      </c>
      <c r="D35" s="32"/>
      <c r="E35" s="32"/>
      <c r="F35" s="28">
        <v>20.46</v>
      </c>
      <c r="G35" s="59">
        <v>9</v>
      </c>
      <c r="H35" s="25" t="s">
        <v>29</v>
      </c>
      <c r="I35" s="18" t="s">
        <v>14</v>
      </c>
      <c r="J35" s="26">
        <v>44226</v>
      </c>
      <c r="K35" s="26">
        <v>44232</v>
      </c>
      <c r="L35" s="59" t="s">
        <v>36</v>
      </c>
    </row>
    <row r="36" spans="1:12" ht="14.5" x14ac:dyDescent="0.35">
      <c r="A36" s="16">
        <v>34</v>
      </c>
      <c r="B36" s="25" t="s">
        <v>28</v>
      </c>
      <c r="C36" s="39" t="s">
        <v>86</v>
      </c>
      <c r="D36" s="32"/>
      <c r="E36" s="32"/>
      <c r="F36" s="28">
        <v>70.150000000000006</v>
      </c>
      <c r="G36" s="59">
        <v>43</v>
      </c>
      <c r="H36" s="25" t="s">
        <v>29</v>
      </c>
      <c r="I36" s="18" t="s">
        <v>14</v>
      </c>
      <c r="J36" s="26">
        <v>44225</v>
      </c>
      <c r="K36" s="26">
        <v>44229</v>
      </c>
      <c r="L36" s="59" t="s">
        <v>36</v>
      </c>
    </row>
    <row r="37" spans="1:12" x14ac:dyDescent="0.3">
      <c r="A37" s="16">
        <v>35</v>
      </c>
      <c r="B37" s="58" t="s">
        <v>15</v>
      </c>
      <c r="C37" s="23" t="s">
        <v>17</v>
      </c>
      <c r="D37" s="29" t="s">
        <v>16</v>
      </c>
      <c r="E37" s="29" t="s">
        <v>16</v>
      </c>
      <c r="F37" s="57">
        <v>786.45799999999986</v>
      </c>
      <c r="G37" s="58">
        <v>183</v>
      </c>
      <c r="H37" s="25" t="s">
        <v>74</v>
      </c>
      <c r="I37" s="18" t="s">
        <v>14</v>
      </c>
      <c r="J37" s="26">
        <v>44269</v>
      </c>
      <c r="K37" s="26">
        <v>44300</v>
      </c>
      <c r="L37" s="59" t="s">
        <v>100</v>
      </c>
    </row>
    <row r="38" spans="1:12" x14ac:dyDescent="0.3">
      <c r="A38" s="16">
        <v>36</v>
      </c>
      <c r="B38" s="58" t="s">
        <v>15</v>
      </c>
      <c r="C38" s="23" t="s">
        <v>45</v>
      </c>
      <c r="D38" s="29" t="s">
        <v>16</v>
      </c>
      <c r="E38" s="29" t="s">
        <v>16</v>
      </c>
      <c r="F38" s="28">
        <v>33.512999999999998</v>
      </c>
      <c r="G38" s="59">
        <v>4</v>
      </c>
      <c r="H38" s="25" t="s">
        <v>74</v>
      </c>
      <c r="I38" s="18" t="s">
        <v>14</v>
      </c>
      <c r="J38" s="26">
        <v>44269</v>
      </c>
      <c r="K38" s="26">
        <v>44300</v>
      </c>
      <c r="L38" s="59" t="s">
        <v>100</v>
      </c>
    </row>
    <row r="39" spans="1:12" x14ac:dyDescent="0.3">
      <c r="A39" s="16">
        <v>37</v>
      </c>
      <c r="B39" s="58" t="s">
        <v>15</v>
      </c>
      <c r="C39" s="23" t="s">
        <v>48</v>
      </c>
      <c r="D39" s="29" t="s">
        <v>16</v>
      </c>
      <c r="E39" s="29" t="s">
        <v>16</v>
      </c>
      <c r="F39" s="28">
        <v>72.680000000000007</v>
      </c>
      <c r="G39" s="59">
        <v>35</v>
      </c>
      <c r="H39" s="25" t="s">
        <v>74</v>
      </c>
      <c r="I39" s="18" t="s">
        <v>14</v>
      </c>
      <c r="J39" s="26">
        <v>44269</v>
      </c>
      <c r="K39" s="26">
        <v>44300</v>
      </c>
      <c r="L39" s="59" t="s">
        <v>100</v>
      </c>
    </row>
    <row r="40" spans="1:12" x14ac:dyDescent="0.3">
      <c r="A40" s="16">
        <v>38</v>
      </c>
      <c r="B40" s="58" t="s">
        <v>15</v>
      </c>
      <c r="C40" s="23" t="s">
        <v>30</v>
      </c>
      <c r="D40" s="29" t="s">
        <v>16</v>
      </c>
      <c r="E40" s="29" t="s">
        <v>16</v>
      </c>
      <c r="F40" s="28">
        <v>173.66</v>
      </c>
      <c r="G40" s="59">
        <v>91</v>
      </c>
      <c r="H40" s="25" t="s">
        <v>74</v>
      </c>
      <c r="I40" s="18" t="s">
        <v>14</v>
      </c>
      <c r="J40" s="26">
        <v>44269</v>
      </c>
      <c r="K40" s="26">
        <v>44300</v>
      </c>
      <c r="L40" s="59" t="s">
        <v>100</v>
      </c>
    </row>
    <row r="41" spans="1:12" x14ac:dyDescent="0.3">
      <c r="A41" s="16">
        <v>39</v>
      </c>
      <c r="B41" s="58" t="s">
        <v>15</v>
      </c>
      <c r="C41" s="23" t="s">
        <v>17</v>
      </c>
      <c r="D41" s="29" t="s">
        <v>16</v>
      </c>
      <c r="E41" s="29" t="s">
        <v>16</v>
      </c>
      <c r="F41" s="28">
        <v>9</v>
      </c>
      <c r="G41" s="59">
        <v>1</v>
      </c>
      <c r="H41" s="25" t="s">
        <v>103</v>
      </c>
      <c r="I41" s="18" t="s">
        <v>14</v>
      </c>
      <c r="J41" s="26">
        <v>44279</v>
      </c>
      <c r="K41" s="26">
        <v>44296</v>
      </c>
      <c r="L41" s="59" t="s">
        <v>102</v>
      </c>
    </row>
    <row r="42" spans="1:12" x14ac:dyDescent="0.3">
      <c r="A42" s="16">
        <v>40</v>
      </c>
      <c r="B42" s="58" t="s">
        <v>15</v>
      </c>
      <c r="C42" s="23" t="s">
        <v>45</v>
      </c>
      <c r="D42" s="29" t="s">
        <v>16</v>
      </c>
      <c r="E42" s="29" t="s">
        <v>16</v>
      </c>
      <c r="F42" s="28">
        <v>57.550000000000004</v>
      </c>
      <c r="G42" s="59">
        <v>24</v>
      </c>
      <c r="H42" s="25" t="s">
        <v>103</v>
      </c>
      <c r="I42" s="18" t="s">
        <v>14</v>
      </c>
      <c r="J42" s="26">
        <v>44279</v>
      </c>
      <c r="K42" s="26">
        <v>44296</v>
      </c>
      <c r="L42" s="59" t="s">
        <v>102</v>
      </c>
    </row>
    <row r="43" spans="1:12" x14ac:dyDescent="0.3">
      <c r="A43" s="16">
        <v>41</v>
      </c>
      <c r="B43" s="58" t="s">
        <v>15</v>
      </c>
      <c r="C43" s="23" t="s">
        <v>35</v>
      </c>
      <c r="D43" s="29" t="s">
        <v>16</v>
      </c>
      <c r="E43" s="29" t="s">
        <v>16</v>
      </c>
      <c r="F43" s="28">
        <v>44.199999999999996</v>
      </c>
      <c r="G43" s="59">
        <v>26</v>
      </c>
      <c r="H43" s="25" t="s">
        <v>103</v>
      </c>
      <c r="I43" s="18" t="s">
        <v>14</v>
      </c>
      <c r="J43" s="26">
        <v>44279</v>
      </c>
      <c r="K43" s="26">
        <v>44296</v>
      </c>
      <c r="L43" s="59" t="s">
        <v>102</v>
      </c>
    </row>
    <row r="44" spans="1:12" x14ac:dyDescent="0.3">
      <c r="A44" s="16">
        <v>42</v>
      </c>
      <c r="B44" s="58" t="s">
        <v>15</v>
      </c>
      <c r="C44" s="23" t="s">
        <v>48</v>
      </c>
      <c r="D44" s="29" t="s">
        <v>16</v>
      </c>
      <c r="E44" s="29" t="s">
        <v>16</v>
      </c>
      <c r="F44" s="28">
        <v>124.54999999999998</v>
      </c>
      <c r="G44" s="59">
        <v>52</v>
      </c>
      <c r="H44" s="25" t="s">
        <v>103</v>
      </c>
      <c r="I44" s="18" t="s">
        <v>14</v>
      </c>
      <c r="J44" s="26">
        <v>44279</v>
      </c>
      <c r="K44" s="26">
        <v>44296</v>
      </c>
      <c r="L44" s="59" t="s">
        <v>102</v>
      </c>
    </row>
    <row r="45" spans="1:12" x14ac:dyDescent="0.3">
      <c r="A45" s="16">
        <v>43</v>
      </c>
      <c r="B45" s="58" t="s">
        <v>15</v>
      </c>
      <c r="C45" s="23" t="s">
        <v>101</v>
      </c>
      <c r="D45" s="29" t="s">
        <v>16</v>
      </c>
      <c r="E45" s="29" t="s">
        <v>16</v>
      </c>
      <c r="F45" s="28">
        <v>24.8</v>
      </c>
      <c r="G45" s="59">
        <v>5</v>
      </c>
      <c r="H45" s="25" t="s">
        <v>103</v>
      </c>
      <c r="I45" s="18" t="s">
        <v>14</v>
      </c>
      <c r="J45" s="26">
        <v>44279</v>
      </c>
      <c r="K45" s="26">
        <v>44296</v>
      </c>
      <c r="L45" s="59" t="s">
        <v>102</v>
      </c>
    </row>
    <row r="46" spans="1:12" x14ac:dyDescent="0.3">
      <c r="A46" s="16">
        <v>44</v>
      </c>
      <c r="B46" s="58" t="s">
        <v>15</v>
      </c>
      <c r="C46" s="23" t="s">
        <v>50</v>
      </c>
      <c r="D46" s="29" t="s">
        <v>16</v>
      </c>
      <c r="E46" s="29" t="s">
        <v>16</v>
      </c>
      <c r="F46" s="28">
        <v>124.65000000000002</v>
      </c>
      <c r="G46" s="59">
        <v>53</v>
      </c>
      <c r="H46" s="25" t="s">
        <v>103</v>
      </c>
      <c r="I46" s="18" t="s">
        <v>14</v>
      </c>
      <c r="J46" s="26">
        <v>44279</v>
      </c>
      <c r="K46" s="26">
        <v>44296</v>
      </c>
      <c r="L46" s="59" t="s">
        <v>102</v>
      </c>
    </row>
    <row r="47" spans="1:12" x14ac:dyDescent="0.3">
      <c r="A47" s="16">
        <v>45</v>
      </c>
      <c r="B47" s="58" t="s">
        <v>15</v>
      </c>
      <c r="C47" s="23" t="s">
        <v>33</v>
      </c>
      <c r="D47" s="29" t="s">
        <v>16</v>
      </c>
      <c r="E47" s="29" t="s">
        <v>16</v>
      </c>
      <c r="F47" s="28">
        <v>29.75</v>
      </c>
      <c r="G47" s="59">
        <v>13</v>
      </c>
      <c r="H47" s="25" t="s">
        <v>103</v>
      </c>
      <c r="I47" s="18" t="s">
        <v>14</v>
      </c>
      <c r="J47" s="26">
        <v>44279</v>
      </c>
      <c r="K47" s="26">
        <v>44296</v>
      </c>
      <c r="L47" s="59" t="s">
        <v>102</v>
      </c>
    </row>
    <row r="48" spans="1:12" x14ac:dyDescent="0.3">
      <c r="A48" s="16">
        <v>46</v>
      </c>
      <c r="B48" s="58" t="s">
        <v>15</v>
      </c>
      <c r="C48" s="23" t="s">
        <v>30</v>
      </c>
      <c r="D48" s="29" t="s">
        <v>16</v>
      </c>
      <c r="E48" s="29" t="s">
        <v>16</v>
      </c>
      <c r="F48" s="28">
        <v>192.15000000000003</v>
      </c>
      <c r="G48" s="59">
        <v>84</v>
      </c>
      <c r="H48" s="25" t="s">
        <v>103</v>
      </c>
      <c r="I48" s="18" t="s">
        <v>14</v>
      </c>
      <c r="J48" s="26">
        <v>44279</v>
      </c>
      <c r="K48" s="26">
        <v>44296</v>
      </c>
      <c r="L48" s="59" t="s">
        <v>102</v>
      </c>
    </row>
    <row r="49" spans="1:12" x14ac:dyDescent="0.3">
      <c r="A49" s="16">
        <v>47</v>
      </c>
      <c r="B49" s="58" t="s">
        <v>15</v>
      </c>
      <c r="C49" s="23" t="s">
        <v>17</v>
      </c>
      <c r="D49" s="29" t="s">
        <v>16</v>
      </c>
      <c r="E49" s="29" t="s">
        <v>16</v>
      </c>
      <c r="F49" s="28">
        <v>9.41</v>
      </c>
      <c r="G49" s="59">
        <v>6</v>
      </c>
      <c r="H49" s="25" t="s">
        <v>108</v>
      </c>
      <c r="I49" s="18" t="s">
        <v>14</v>
      </c>
      <c r="J49" s="26">
        <v>44278</v>
      </c>
      <c r="K49" s="26">
        <v>44308</v>
      </c>
      <c r="L49" s="59" t="s">
        <v>109</v>
      </c>
    </row>
    <row r="50" spans="1:12" x14ac:dyDescent="0.3">
      <c r="A50" s="16">
        <v>48</v>
      </c>
      <c r="B50" s="58" t="s">
        <v>15</v>
      </c>
      <c r="C50" s="23" t="s">
        <v>104</v>
      </c>
      <c r="D50" s="29" t="s">
        <v>16</v>
      </c>
      <c r="E50" s="29" t="s">
        <v>16</v>
      </c>
      <c r="F50" s="28">
        <v>1.76</v>
      </c>
      <c r="G50" s="59">
        <v>1</v>
      </c>
      <c r="H50" s="25" t="s">
        <v>108</v>
      </c>
      <c r="I50" s="18" t="s">
        <v>14</v>
      </c>
      <c r="J50" s="26">
        <v>44278</v>
      </c>
      <c r="K50" s="26">
        <v>44308</v>
      </c>
      <c r="L50" s="59" t="s">
        <v>109</v>
      </c>
    </row>
    <row r="51" spans="1:12" x14ac:dyDescent="0.3">
      <c r="A51" s="16">
        <v>49</v>
      </c>
      <c r="B51" s="58" t="s">
        <v>15</v>
      </c>
      <c r="C51" s="23" t="s">
        <v>105</v>
      </c>
      <c r="D51" s="29" t="s">
        <v>16</v>
      </c>
      <c r="E51" s="29" t="s">
        <v>16</v>
      </c>
      <c r="F51" s="28">
        <v>6.78</v>
      </c>
      <c r="G51" s="59">
        <v>5</v>
      </c>
      <c r="H51" s="25" t="s">
        <v>108</v>
      </c>
      <c r="I51" s="18" t="s">
        <v>14</v>
      </c>
      <c r="J51" s="26">
        <v>44278</v>
      </c>
      <c r="K51" s="26">
        <v>44308</v>
      </c>
      <c r="L51" s="59" t="s">
        <v>109</v>
      </c>
    </row>
    <row r="52" spans="1:12" x14ac:dyDescent="0.3">
      <c r="A52" s="16">
        <v>50</v>
      </c>
      <c r="B52" s="58" t="s">
        <v>15</v>
      </c>
      <c r="C52" s="23" t="s">
        <v>45</v>
      </c>
      <c r="D52" s="29" t="s">
        <v>16</v>
      </c>
      <c r="E52" s="29" t="s">
        <v>16</v>
      </c>
      <c r="F52" s="28">
        <v>111.61999999999996</v>
      </c>
      <c r="G52" s="59">
        <v>60</v>
      </c>
      <c r="H52" s="25" t="s">
        <v>108</v>
      </c>
      <c r="I52" s="18" t="s">
        <v>14</v>
      </c>
      <c r="J52" s="26">
        <v>44278</v>
      </c>
      <c r="K52" s="26">
        <v>44308</v>
      </c>
      <c r="L52" s="59" t="s">
        <v>109</v>
      </c>
    </row>
    <row r="53" spans="1:12" x14ac:dyDescent="0.3">
      <c r="A53" s="16">
        <v>51</v>
      </c>
      <c r="B53" s="58" t="s">
        <v>15</v>
      </c>
      <c r="C53" s="23" t="s">
        <v>35</v>
      </c>
      <c r="D53" s="29" t="s">
        <v>16</v>
      </c>
      <c r="E53" s="29" t="s">
        <v>16</v>
      </c>
      <c r="F53" s="28">
        <v>386.4100000000002</v>
      </c>
      <c r="G53" s="59">
        <v>162</v>
      </c>
      <c r="H53" s="25" t="s">
        <v>108</v>
      </c>
      <c r="I53" s="18" t="s">
        <v>14</v>
      </c>
      <c r="J53" s="26">
        <v>44278</v>
      </c>
      <c r="K53" s="26">
        <v>44308</v>
      </c>
      <c r="L53" s="59" t="s">
        <v>109</v>
      </c>
    </row>
    <row r="54" spans="1:12" x14ac:dyDescent="0.3">
      <c r="A54" s="16">
        <v>52</v>
      </c>
      <c r="B54" s="58" t="s">
        <v>15</v>
      </c>
      <c r="C54" s="23" t="s">
        <v>46</v>
      </c>
      <c r="D54" s="29" t="s">
        <v>16</v>
      </c>
      <c r="E54" s="29" t="s">
        <v>16</v>
      </c>
      <c r="F54" s="28">
        <v>167.98999999999995</v>
      </c>
      <c r="G54" s="59">
        <v>81</v>
      </c>
      <c r="H54" s="25" t="s">
        <v>108</v>
      </c>
      <c r="I54" s="18" t="s">
        <v>14</v>
      </c>
      <c r="J54" s="26">
        <v>44278</v>
      </c>
      <c r="K54" s="26">
        <v>44308</v>
      </c>
      <c r="L54" s="59" t="s">
        <v>109</v>
      </c>
    </row>
    <row r="55" spans="1:12" x14ac:dyDescent="0.3">
      <c r="A55" s="16">
        <v>53</v>
      </c>
      <c r="B55" s="58" t="s">
        <v>15</v>
      </c>
      <c r="C55" s="23" t="s">
        <v>106</v>
      </c>
      <c r="D55" s="29" t="s">
        <v>16</v>
      </c>
      <c r="E55" s="29" t="s">
        <v>16</v>
      </c>
      <c r="F55" s="28">
        <v>14.23</v>
      </c>
      <c r="G55" s="59">
        <v>8</v>
      </c>
      <c r="H55" s="25" t="s">
        <v>108</v>
      </c>
      <c r="I55" s="18" t="s">
        <v>14</v>
      </c>
      <c r="J55" s="26">
        <v>44278</v>
      </c>
      <c r="K55" s="26">
        <v>44308</v>
      </c>
      <c r="L55" s="59" t="s">
        <v>109</v>
      </c>
    </row>
    <row r="56" spans="1:12" x14ac:dyDescent="0.3">
      <c r="A56" s="16">
        <v>54</v>
      </c>
      <c r="B56" s="58" t="s">
        <v>15</v>
      </c>
      <c r="C56" s="23" t="s">
        <v>48</v>
      </c>
      <c r="D56" s="29" t="s">
        <v>16</v>
      </c>
      <c r="E56" s="29" t="s">
        <v>16</v>
      </c>
      <c r="F56" s="28">
        <v>252.43999999999991</v>
      </c>
      <c r="G56" s="59">
        <v>117</v>
      </c>
      <c r="H56" s="25" t="s">
        <v>108</v>
      </c>
      <c r="I56" s="18" t="s">
        <v>14</v>
      </c>
      <c r="J56" s="26">
        <v>44278</v>
      </c>
      <c r="K56" s="26">
        <v>44308</v>
      </c>
      <c r="L56" s="59" t="s">
        <v>109</v>
      </c>
    </row>
    <row r="57" spans="1:12" x14ac:dyDescent="0.3">
      <c r="A57" s="16">
        <v>55</v>
      </c>
      <c r="B57" s="58" t="s">
        <v>15</v>
      </c>
      <c r="C57" s="23" t="s">
        <v>101</v>
      </c>
      <c r="D57" s="29" t="s">
        <v>16</v>
      </c>
      <c r="E57" s="29" t="s">
        <v>16</v>
      </c>
      <c r="F57" s="28">
        <v>42.07</v>
      </c>
      <c r="G57" s="59">
        <v>14</v>
      </c>
      <c r="H57" s="25" t="s">
        <v>108</v>
      </c>
      <c r="I57" s="18" t="s">
        <v>14</v>
      </c>
      <c r="J57" s="26">
        <v>44278</v>
      </c>
      <c r="K57" s="26">
        <v>44308</v>
      </c>
      <c r="L57" s="59" t="s">
        <v>109</v>
      </c>
    </row>
    <row r="58" spans="1:12" x14ac:dyDescent="0.3">
      <c r="A58" s="16">
        <v>56</v>
      </c>
      <c r="B58" s="58" t="s">
        <v>15</v>
      </c>
      <c r="C58" s="23" t="s">
        <v>107</v>
      </c>
      <c r="D58" s="29" t="s">
        <v>16</v>
      </c>
      <c r="E58" s="29" t="s">
        <v>16</v>
      </c>
      <c r="F58" s="28">
        <v>8.6999999999999993</v>
      </c>
      <c r="G58" s="59">
        <v>4</v>
      </c>
      <c r="H58" s="25" t="s">
        <v>108</v>
      </c>
      <c r="I58" s="18" t="s">
        <v>14</v>
      </c>
      <c r="J58" s="26">
        <v>44278</v>
      </c>
      <c r="K58" s="26">
        <v>44308</v>
      </c>
      <c r="L58" s="59" t="s">
        <v>109</v>
      </c>
    </row>
    <row r="59" spans="1:12" x14ac:dyDescent="0.3">
      <c r="A59" s="16">
        <v>57</v>
      </c>
      <c r="B59" s="58" t="s">
        <v>15</v>
      </c>
      <c r="C59" s="23" t="s">
        <v>50</v>
      </c>
      <c r="D59" s="29" t="s">
        <v>16</v>
      </c>
      <c r="E59" s="29" t="s">
        <v>16</v>
      </c>
      <c r="F59" s="28">
        <v>2.2000000000000002</v>
      </c>
      <c r="G59" s="59">
        <v>1</v>
      </c>
      <c r="H59" s="25" t="s">
        <v>108</v>
      </c>
      <c r="I59" s="18" t="s">
        <v>14</v>
      </c>
      <c r="J59" s="26">
        <v>44278</v>
      </c>
      <c r="K59" s="26">
        <v>44308</v>
      </c>
      <c r="L59" s="59" t="s">
        <v>109</v>
      </c>
    </row>
    <row r="60" spans="1:12" x14ac:dyDescent="0.3">
      <c r="A60" s="16">
        <v>58</v>
      </c>
      <c r="B60" s="58" t="s">
        <v>15</v>
      </c>
      <c r="C60" s="23" t="s">
        <v>33</v>
      </c>
      <c r="D60" s="29" t="s">
        <v>16</v>
      </c>
      <c r="E60" s="29" t="s">
        <v>16</v>
      </c>
      <c r="F60" s="28">
        <v>109.88000000000001</v>
      </c>
      <c r="G60" s="59">
        <v>59</v>
      </c>
      <c r="H60" s="25" t="s">
        <v>108</v>
      </c>
      <c r="I60" s="18" t="s">
        <v>14</v>
      </c>
      <c r="J60" s="26">
        <v>44278</v>
      </c>
      <c r="K60" s="26">
        <v>44308</v>
      </c>
      <c r="L60" s="59" t="s">
        <v>109</v>
      </c>
    </row>
    <row r="61" spans="1:12" x14ac:dyDescent="0.3">
      <c r="A61" s="16">
        <v>59</v>
      </c>
      <c r="B61" s="58" t="s">
        <v>15</v>
      </c>
      <c r="C61" s="23" t="s">
        <v>30</v>
      </c>
      <c r="D61" s="29" t="s">
        <v>16</v>
      </c>
      <c r="E61" s="29" t="s">
        <v>16</v>
      </c>
      <c r="F61" s="28">
        <v>306.75</v>
      </c>
      <c r="G61" s="59">
        <v>140</v>
      </c>
      <c r="H61" s="25" t="s">
        <v>108</v>
      </c>
      <c r="I61" s="18" t="s">
        <v>14</v>
      </c>
      <c r="J61" s="26">
        <v>44278</v>
      </c>
      <c r="K61" s="26">
        <v>44308</v>
      </c>
      <c r="L61" s="59" t="s">
        <v>109</v>
      </c>
    </row>
    <row r="62" spans="1:12" x14ac:dyDescent="0.3">
      <c r="A62" s="16">
        <v>60</v>
      </c>
      <c r="B62" s="58" t="s">
        <v>15</v>
      </c>
      <c r="C62" s="23">
        <v>15191</v>
      </c>
      <c r="D62" s="29" t="s">
        <v>16</v>
      </c>
      <c r="E62" s="29" t="s">
        <v>16</v>
      </c>
      <c r="F62" s="28">
        <v>6.06</v>
      </c>
      <c r="G62" s="59">
        <v>1</v>
      </c>
      <c r="H62" s="25" t="s">
        <v>111</v>
      </c>
      <c r="I62" s="18" t="s">
        <v>14</v>
      </c>
      <c r="J62" s="26">
        <v>44276</v>
      </c>
      <c r="K62" s="26">
        <v>44299</v>
      </c>
      <c r="L62" s="59" t="s">
        <v>112</v>
      </c>
    </row>
    <row r="63" spans="1:12" x14ac:dyDescent="0.3">
      <c r="A63" s="16">
        <v>61</v>
      </c>
      <c r="B63" s="58" t="s">
        <v>15</v>
      </c>
      <c r="C63" s="23" t="s">
        <v>17</v>
      </c>
      <c r="D63" s="29" t="s">
        <v>16</v>
      </c>
      <c r="E63" s="29" t="s">
        <v>16</v>
      </c>
      <c r="F63" s="28">
        <v>556.80000000000007</v>
      </c>
      <c r="G63" s="59">
        <v>274</v>
      </c>
      <c r="H63" s="25" t="s">
        <v>111</v>
      </c>
      <c r="I63" s="18" t="s">
        <v>14</v>
      </c>
      <c r="J63" s="26">
        <v>44276</v>
      </c>
      <c r="K63" s="26">
        <v>44299</v>
      </c>
      <c r="L63" s="59" t="s">
        <v>112</v>
      </c>
    </row>
    <row r="64" spans="1:12" x14ac:dyDescent="0.3">
      <c r="A64" s="16">
        <v>62</v>
      </c>
      <c r="B64" s="58" t="s">
        <v>15</v>
      </c>
      <c r="C64" s="23" t="s">
        <v>35</v>
      </c>
      <c r="D64" s="29" t="s">
        <v>16</v>
      </c>
      <c r="E64" s="29" t="s">
        <v>16</v>
      </c>
      <c r="F64" s="28">
        <v>139</v>
      </c>
      <c r="G64" s="59">
        <v>51</v>
      </c>
      <c r="H64" s="25" t="s">
        <v>111</v>
      </c>
      <c r="I64" s="18" t="s">
        <v>14</v>
      </c>
      <c r="J64" s="26">
        <v>44276</v>
      </c>
      <c r="K64" s="26">
        <v>44299</v>
      </c>
      <c r="L64" s="59" t="s">
        <v>112</v>
      </c>
    </row>
    <row r="65" spans="1:12" x14ac:dyDescent="0.3">
      <c r="A65" s="16">
        <v>63</v>
      </c>
      <c r="B65" s="58" t="s">
        <v>15</v>
      </c>
      <c r="C65" s="23" t="s">
        <v>46</v>
      </c>
      <c r="D65" s="29" t="s">
        <v>16</v>
      </c>
      <c r="E65" s="29" t="s">
        <v>16</v>
      </c>
      <c r="F65" s="28">
        <v>70.860000000000014</v>
      </c>
      <c r="G65" s="59">
        <v>43</v>
      </c>
      <c r="H65" s="25" t="s">
        <v>111</v>
      </c>
      <c r="I65" s="18" t="s">
        <v>14</v>
      </c>
      <c r="J65" s="26">
        <v>44276</v>
      </c>
      <c r="K65" s="26">
        <v>44299</v>
      </c>
      <c r="L65" s="59" t="s">
        <v>112</v>
      </c>
    </row>
    <row r="66" spans="1:12" x14ac:dyDescent="0.3">
      <c r="A66" s="16">
        <v>64</v>
      </c>
      <c r="B66" s="58" t="s">
        <v>15</v>
      </c>
      <c r="C66" s="23" t="s">
        <v>47</v>
      </c>
      <c r="D66" s="29" t="s">
        <v>16</v>
      </c>
      <c r="E66" s="29" t="s">
        <v>16</v>
      </c>
      <c r="F66" s="28">
        <v>12.48</v>
      </c>
      <c r="G66" s="59">
        <v>5</v>
      </c>
      <c r="H66" s="25" t="s">
        <v>111</v>
      </c>
      <c r="I66" s="18" t="s">
        <v>14</v>
      </c>
      <c r="J66" s="26">
        <v>44276</v>
      </c>
      <c r="K66" s="26">
        <v>44299</v>
      </c>
      <c r="L66" s="59" t="s">
        <v>112</v>
      </c>
    </row>
    <row r="67" spans="1:12" x14ac:dyDescent="0.3">
      <c r="A67" s="16">
        <v>65</v>
      </c>
      <c r="B67" s="58" t="s">
        <v>15</v>
      </c>
      <c r="C67" s="23" t="s">
        <v>49</v>
      </c>
      <c r="D67" s="29" t="s">
        <v>16</v>
      </c>
      <c r="E67" s="29" t="s">
        <v>16</v>
      </c>
      <c r="F67" s="28">
        <v>102.67999999999996</v>
      </c>
      <c r="G67" s="59">
        <v>64</v>
      </c>
      <c r="H67" s="25" t="s">
        <v>111</v>
      </c>
      <c r="I67" s="18" t="s">
        <v>14</v>
      </c>
      <c r="J67" s="26">
        <v>44276</v>
      </c>
      <c r="K67" s="26">
        <v>44299</v>
      </c>
      <c r="L67" s="59" t="s">
        <v>112</v>
      </c>
    </row>
    <row r="68" spans="1:12" x14ac:dyDescent="0.3">
      <c r="A68" s="16">
        <v>66</v>
      </c>
      <c r="B68" s="58" t="s">
        <v>15</v>
      </c>
      <c r="C68" s="23" t="s">
        <v>110</v>
      </c>
      <c r="D68" s="29" t="s">
        <v>16</v>
      </c>
      <c r="E68" s="29" t="s">
        <v>16</v>
      </c>
      <c r="F68" s="28">
        <v>9.68</v>
      </c>
      <c r="G68" s="59">
        <v>8</v>
      </c>
      <c r="H68" s="25" t="s">
        <v>111</v>
      </c>
      <c r="I68" s="18" t="s">
        <v>14</v>
      </c>
      <c r="J68" s="26">
        <v>44276</v>
      </c>
      <c r="K68" s="26">
        <v>44299</v>
      </c>
      <c r="L68" s="59" t="s">
        <v>112</v>
      </c>
    </row>
    <row r="69" spans="1:12" x14ac:dyDescent="0.3">
      <c r="A69" s="16">
        <v>67</v>
      </c>
      <c r="B69" s="58" t="s">
        <v>15</v>
      </c>
      <c r="C69" s="23" t="s">
        <v>107</v>
      </c>
      <c r="D69" s="29" t="s">
        <v>16</v>
      </c>
      <c r="E69" s="29" t="s">
        <v>16</v>
      </c>
      <c r="F69" s="28">
        <v>4.68</v>
      </c>
      <c r="G69" s="59">
        <v>2</v>
      </c>
      <c r="H69" s="25" t="s">
        <v>111</v>
      </c>
      <c r="I69" s="18" t="s">
        <v>14</v>
      </c>
      <c r="J69" s="26">
        <v>44276</v>
      </c>
      <c r="K69" s="26">
        <v>44299</v>
      </c>
      <c r="L69" s="59" t="s">
        <v>112</v>
      </c>
    </row>
    <row r="70" spans="1:12" x14ac:dyDescent="0.3">
      <c r="A70" s="16">
        <v>68</v>
      </c>
      <c r="B70" s="58" t="s">
        <v>15</v>
      </c>
      <c r="C70" s="23" t="s">
        <v>17</v>
      </c>
      <c r="D70" s="29" t="s">
        <v>16</v>
      </c>
      <c r="E70" s="29" t="s">
        <v>16</v>
      </c>
      <c r="F70" s="28">
        <v>529.54</v>
      </c>
      <c r="G70" s="59">
        <v>313</v>
      </c>
      <c r="H70" s="25" t="s">
        <v>113</v>
      </c>
      <c r="I70" s="18" t="s">
        <v>14</v>
      </c>
      <c r="J70" s="26">
        <v>44281</v>
      </c>
      <c r="K70" s="26">
        <v>44302</v>
      </c>
      <c r="L70" s="59" t="s">
        <v>114</v>
      </c>
    </row>
    <row r="71" spans="1:12" x14ac:dyDescent="0.3">
      <c r="A71" s="16">
        <v>69</v>
      </c>
      <c r="B71" s="58" t="s">
        <v>15</v>
      </c>
      <c r="C71" s="23" t="s">
        <v>35</v>
      </c>
      <c r="D71" s="29" t="s">
        <v>16</v>
      </c>
      <c r="E71" s="29" t="s">
        <v>16</v>
      </c>
      <c r="F71" s="28">
        <v>47.23</v>
      </c>
      <c r="G71" s="59">
        <v>14</v>
      </c>
      <c r="H71" s="25" t="s">
        <v>113</v>
      </c>
      <c r="I71" s="18" t="s">
        <v>14</v>
      </c>
      <c r="J71" s="26">
        <v>44281</v>
      </c>
      <c r="K71" s="26">
        <v>44302</v>
      </c>
      <c r="L71" s="59" t="s">
        <v>114</v>
      </c>
    </row>
    <row r="72" spans="1:12" x14ac:dyDescent="0.3">
      <c r="A72" s="16">
        <v>70</v>
      </c>
      <c r="B72" s="58" t="s">
        <v>15</v>
      </c>
      <c r="C72" s="23" t="s">
        <v>47</v>
      </c>
      <c r="D72" s="29" t="s">
        <v>16</v>
      </c>
      <c r="E72" s="29" t="s">
        <v>16</v>
      </c>
      <c r="F72" s="28">
        <v>35.03</v>
      </c>
      <c r="G72" s="59">
        <v>14</v>
      </c>
      <c r="H72" s="25" t="s">
        <v>113</v>
      </c>
      <c r="I72" s="18" t="s">
        <v>14</v>
      </c>
      <c r="J72" s="26">
        <v>44281</v>
      </c>
      <c r="K72" s="26">
        <v>44302</v>
      </c>
      <c r="L72" s="59" t="s">
        <v>114</v>
      </c>
    </row>
    <row r="73" spans="1:12" x14ac:dyDescent="0.3">
      <c r="A73" s="16">
        <v>71</v>
      </c>
      <c r="B73" s="58" t="s">
        <v>15</v>
      </c>
      <c r="C73" s="23" t="s">
        <v>106</v>
      </c>
      <c r="D73" s="29" t="s">
        <v>16</v>
      </c>
      <c r="E73" s="29" t="s">
        <v>16</v>
      </c>
      <c r="F73" s="28">
        <v>0.94</v>
      </c>
      <c r="G73" s="59">
        <v>1</v>
      </c>
      <c r="H73" s="25" t="s">
        <v>113</v>
      </c>
      <c r="I73" s="18" t="s">
        <v>14</v>
      </c>
      <c r="J73" s="26">
        <v>44281</v>
      </c>
      <c r="K73" s="26">
        <v>44302</v>
      </c>
      <c r="L73" s="59" t="s">
        <v>114</v>
      </c>
    </row>
    <row r="74" spans="1:12" x14ac:dyDescent="0.3">
      <c r="A74" s="16">
        <v>72</v>
      </c>
      <c r="B74" s="58" t="s">
        <v>15</v>
      </c>
      <c r="C74" s="23" t="s">
        <v>49</v>
      </c>
      <c r="D74" s="29" t="s">
        <v>16</v>
      </c>
      <c r="E74" s="29" t="s">
        <v>16</v>
      </c>
      <c r="F74" s="28">
        <v>139.93</v>
      </c>
      <c r="G74" s="59">
        <v>88</v>
      </c>
      <c r="H74" s="25" t="s">
        <v>113</v>
      </c>
      <c r="I74" s="18" t="s">
        <v>14</v>
      </c>
      <c r="J74" s="26">
        <v>44281</v>
      </c>
      <c r="K74" s="26">
        <v>44302</v>
      </c>
      <c r="L74" s="59" t="s">
        <v>114</v>
      </c>
    </row>
    <row r="75" spans="1:12" x14ac:dyDescent="0.3">
      <c r="A75" s="16">
        <v>73</v>
      </c>
      <c r="B75" s="58" t="s">
        <v>15</v>
      </c>
      <c r="C75" s="23" t="s">
        <v>17</v>
      </c>
      <c r="D75" s="29" t="s">
        <v>16</v>
      </c>
      <c r="E75" s="29" t="s">
        <v>16</v>
      </c>
      <c r="F75" s="28">
        <v>323.11999999999995</v>
      </c>
      <c r="G75" s="59">
        <v>123</v>
      </c>
      <c r="H75" s="25" t="s">
        <v>103</v>
      </c>
      <c r="I75" s="18" t="s">
        <v>14</v>
      </c>
      <c r="J75" s="26">
        <v>44278</v>
      </c>
      <c r="K75" s="26">
        <v>44296</v>
      </c>
      <c r="L75" s="59" t="s">
        <v>115</v>
      </c>
    </row>
    <row r="76" spans="1:12" x14ac:dyDescent="0.3">
      <c r="A76" s="16">
        <v>74</v>
      </c>
      <c r="B76" s="58" t="s">
        <v>15</v>
      </c>
      <c r="C76" s="23" t="s">
        <v>45</v>
      </c>
      <c r="D76" s="29" t="s">
        <v>16</v>
      </c>
      <c r="E76" s="29" t="s">
        <v>16</v>
      </c>
      <c r="F76" s="28">
        <v>52.62</v>
      </c>
      <c r="G76" s="59">
        <v>23</v>
      </c>
      <c r="H76" s="25" t="s">
        <v>103</v>
      </c>
      <c r="I76" s="18" t="s">
        <v>14</v>
      </c>
      <c r="J76" s="26">
        <v>44278</v>
      </c>
      <c r="K76" s="26">
        <v>44296</v>
      </c>
      <c r="L76" s="59" t="s">
        <v>115</v>
      </c>
    </row>
    <row r="77" spans="1:12" x14ac:dyDescent="0.3">
      <c r="A77" s="16">
        <v>75</v>
      </c>
      <c r="B77" s="58" t="s">
        <v>15</v>
      </c>
      <c r="C77" s="23" t="s">
        <v>106</v>
      </c>
      <c r="D77" s="29" t="s">
        <v>16</v>
      </c>
      <c r="E77" s="29" t="s">
        <v>16</v>
      </c>
      <c r="F77" s="28">
        <v>2.41</v>
      </c>
      <c r="G77" s="59">
        <v>1</v>
      </c>
      <c r="H77" s="25" t="s">
        <v>103</v>
      </c>
      <c r="I77" s="18" t="s">
        <v>14</v>
      </c>
      <c r="J77" s="26">
        <v>44278</v>
      </c>
      <c r="K77" s="26">
        <v>44296</v>
      </c>
      <c r="L77" s="59" t="s">
        <v>115</v>
      </c>
    </row>
    <row r="78" spans="1:12" x14ac:dyDescent="0.3">
      <c r="A78" s="16">
        <v>76</v>
      </c>
      <c r="B78" s="58" t="s">
        <v>15</v>
      </c>
      <c r="C78" s="23" t="s">
        <v>48</v>
      </c>
      <c r="D78" s="29" t="s">
        <v>16</v>
      </c>
      <c r="E78" s="29" t="s">
        <v>16</v>
      </c>
      <c r="F78" s="28">
        <v>106.57000000000004</v>
      </c>
      <c r="G78" s="59">
        <v>64</v>
      </c>
      <c r="H78" s="25" t="s">
        <v>103</v>
      </c>
      <c r="I78" s="18" t="s">
        <v>14</v>
      </c>
      <c r="J78" s="26">
        <v>44278</v>
      </c>
      <c r="K78" s="26">
        <v>44296</v>
      </c>
      <c r="L78" s="59" t="s">
        <v>115</v>
      </c>
    </row>
    <row r="79" spans="1:12" x14ac:dyDescent="0.3">
      <c r="A79" s="16">
        <v>77</v>
      </c>
      <c r="B79" s="58" t="s">
        <v>15</v>
      </c>
      <c r="C79" s="23" t="s">
        <v>101</v>
      </c>
      <c r="D79" s="29" t="s">
        <v>16</v>
      </c>
      <c r="E79" s="29" t="s">
        <v>16</v>
      </c>
      <c r="F79" s="28">
        <v>5.9</v>
      </c>
      <c r="G79" s="59">
        <v>3</v>
      </c>
      <c r="H79" s="25" t="s">
        <v>103</v>
      </c>
      <c r="I79" s="18" t="s">
        <v>14</v>
      </c>
      <c r="J79" s="26">
        <v>44278</v>
      </c>
      <c r="K79" s="26">
        <v>44296</v>
      </c>
      <c r="L79" s="59" t="s">
        <v>115</v>
      </c>
    </row>
    <row r="80" spans="1:12" x14ac:dyDescent="0.3">
      <c r="A80" s="16">
        <v>78</v>
      </c>
      <c r="B80" s="58" t="s">
        <v>15</v>
      </c>
      <c r="C80" s="23" t="s">
        <v>50</v>
      </c>
      <c r="D80" s="29" t="s">
        <v>16</v>
      </c>
      <c r="E80" s="29" t="s">
        <v>16</v>
      </c>
      <c r="F80" s="28">
        <v>62.060000000000009</v>
      </c>
      <c r="G80" s="59">
        <v>22</v>
      </c>
      <c r="H80" s="25" t="s">
        <v>103</v>
      </c>
      <c r="I80" s="18" t="s">
        <v>14</v>
      </c>
      <c r="J80" s="26">
        <v>44278</v>
      </c>
      <c r="K80" s="26">
        <v>44296</v>
      </c>
      <c r="L80" s="59" t="s">
        <v>115</v>
      </c>
    </row>
    <row r="81" spans="1:12" x14ac:dyDescent="0.3">
      <c r="A81" s="16">
        <v>79</v>
      </c>
      <c r="B81" s="58" t="s">
        <v>15</v>
      </c>
      <c r="C81" s="23" t="s">
        <v>33</v>
      </c>
      <c r="D81" s="29" t="s">
        <v>16</v>
      </c>
      <c r="E81" s="29" t="s">
        <v>16</v>
      </c>
      <c r="F81" s="28">
        <v>23.959999999999997</v>
      </c>
      <c r="G81" s="59">
        <v>10</v>
      </c>
      <c r="H81" s="25" t="s">
        <v>103</v>
      </c>
      <c r="I81" s="18" t="s">
        <v>14</v>
      </c>
      <c r="J81" s="26">
        <v>44278</v>
      </c>
      <c r="K81" s="26">
        <v>44296</v>
      </c>
      <c r="L81" s="59" t="s">
        <v>115</v>
      </c>
    </row>
    <row r="82" spans="1:12" x14ac:dyDescent="0.3">
      <c r="A82" s="16">
        <v>80</v>
      </c>
      <c r="B82" s="58" t="s">
        <v>15</v>
      </c>
      <c r="C82" s="23" t="s">
        <v>30</v>
      </c>
      <c r="D82" s="29" t="s">
        <v>16</v>
      </c>
      <c r="E82" s="29" t="s">
        <v>16</v>
      </c>
      <c r="F82" s="28">
        <v>56.940000000000005</v>
      </c>
      <c r="G82" s="59">
        <v>25</v>
      </c>
      <c r="H82" s="25" t="s">
        <v>103</v>
      </c>
      <c r="I82" s="18" t="s">
        <v>14</v>
      </c>
      <c r="J82" s="26">
        <v>44278</v>
      </c>
      <c r="K82" s="26">
        <v>44296</v>
      </c>
      <c r="L82" s="59" t="s">
        <v>115</v>
      </c>
    </row>
    <row r="83" spans="1:12" x14ac:dyDescent="0.3">
      <c r="A83" s="16">
        <v>81</v>
      </c>
      <c r="B83" s="58" t="s">
        <v>15</v>
      </c>
      <c r="C83" s="23" t="s">
        <v>17</v>
      </c>
      <c r="D83" s="29" t="s">
        <v>16</v>
      </c>
      <c r="E83" s="29" t="s">
        <v>16</v>
      </c>
      <c r="F83" s="28">
        <v>35.519999999999996</v>
      </c>
      <c r="G83" s="59">
        <v>18</v>
      </c>
      <c r="H83" s="25" t="s">
        <v>116</v>
      </c>
      <c r="I83" s="18" t="s">
        <v>14</v>
      </c>
      <c r="J83" s="26">
        <v>44278</v>
      </c>
      <c r="K83" s="26">
        <v>44302</v>
      </c>
      <c r="L83" s="59" t="s">
        <v>36</v>
      </c>
    </row>
    <row r="84" spans="1:12" x14ac:dyDescent="0.3">
      <c r="A84" s="16">
        <v>82</v>
      </c>
      <c r="B84" s="58" t="s">
        <v>15</v>
      </c>
      <c r="C84" s="23" t="s">
        <v>45</v>
      </c>
      <c r="D84" s="29" t="s">
        <v>16</v>
      </c>
      <c r="E84" s="29" t="s">
        <v>16</v>
      </c>
      <c r="F84" s="28">
        <v>103.16000000000003</v>
      </c>
      <c r="G84" s="59">
        <v>35</v>
      </c>
      <c r="H84" s="25" t="s">
        <v>116</v>
      </c>
      <c r="I84" s="18" t="s">
        <v>14</v>
      </c>
      <c r="J84" s="26">
        <v>44278</v>
      </c>
      <c r="K84" s="26">
        <v>44302</v>
      </c>
      <c r="L84" s="59" t="s">
        <v>36</v>
      </c>
    </row>
    <row r="85" spans="1:12" x14ac:dyDescent="0.3">
      <c r="A85" s="16">
        <v>83</v>
      </c>
      <c r="B85" s="58" t="s">
        <v>15</v>
      </c>
      <c r="C85" s="23" t="s">
        <v>35</v>
      </c>
      <c r="D85" s="29" t="s">
        <v>16</v>
      </c>
      <c r="E85" s="29" t="s">
        <v>16</v>
      </c>
      <c r="F85" s="28">
        <v>199.40200000000002</v>
      </c>
      <c r="G85" s="59">
        <v>64</v>
      </c>
      <c r="H85" s="25" t="s">
        <v>116</v>
      </c>
      <c r="I85" s="18" t="s">
        <v>14</v>
      </c>
      <c r="J85" s="26">
        <v>44278</v>
      </c>
      <c r="K85" s="26">
        <v>44302</v>
      </c>
      <c r="L85" s="59" t="s">
        <v>36</v>
      </c>
    </row>
    <row r="86" spans="1:12" x14ac:dyDescent="0.3">
      <c r="A86" s="16">
        <v>84</v>
      </c>
      <c r="B86" s="58" t="s">
        <v>15</v>
      </c>
      <c r="C86" s="23" t="s">
        <v>106</v>
      </c>
      <c r="D86" s="29" t="s">
        <v>16</v>
      </c>
      <c r="E86" s="29" t="s">
        <v>16</v>
      </c>
      <c r="F86" s="28">
        <v>7.5600000000000005</v>
      </c>
      <c r="G86" s="59">
        <v>4</v>
      </c>
      <c r="H86" s="25" t="s">
        <v>116</v>
      </c>
      <c r="I86" s="18" t="s">
        <v>14</v>
      </c>
      <c r="J86" s="26">
        <v>44278</v>
      </c>
      <c r="K86" s="26">
        <v>44302</v>
      </c>
      <c r="L86" s="59" t="s">
        <v>36</v>
      </c>
    </row>
    <row r="87" spans="1:12" x14ac:dyDescent="0.3">
      <c r="A87" s="16">
        <v>85</v>
      </c>
      <c r="B87" s="58" t="s">
        <v>15</v>
      </c>
      <c r="C87" s="23" t="s">
        <v>48</v>
      </c>
      <c r="D87" s="29" t="s">
        <v>16</v>
      </c>
      <c r="E87" s="29" t="s">
        <v>16</v>
      </c>
      <c r="F87" s="28">
        <v>336.94299999999993</v>
      </c>
      <c r="G87" s="59">
        <v>128</v>
      </c>
      <c r="H87" s="25" t="s">
        <v>116</v>
      </c>
      <c r="I87" s="18" t="s">
        <v>14</v>
      </c>
      <c r="J87" s="26">
        <v>44278</v>
      </c>
      <c r="K87" s="26">
        <v>44302</v>
      </c>
      <c r="L87" s="59" t="s">
        <v>36</v>
      </c>
    </row>
    <row r="88" spans="1:12" x14ac:dyDescent="0.3">
      <c r="A88" s="16">
        <v>86</v>
      </c>
      <c r="B88" s="58" t="s">
        <v>15</v>
      </c>
      <c r="C88" s="23" t="s">
        <v>49</v>
      </c>
      <c r="D88" s="29" t="s">
        <v>16</v>
      </c>
      <c r="E88" s="29" t="s">
        <v>16</v>
      </c>
      <c r="F88" s="28">
        <v>79.680000000000007</v>
      </c>
      <c r="G88" s="59">
        <v>23</v>
      </c>
      <c r="H88" s="25" t="s">
        <v>116</v>
      </c>
      <c r="I88" s="18" t="s">
        <v>14</v>
      </c>
      <c r="J88" s="26">
        <v>44278</v>
      </c>
      <c r="K88" s="26">
        <v>44302</v>
      </c>
      <c r="L88" s="59" t="s">
        <v>36</v>
      </c>
    </row>
    <row r="89" spans="1:12" x14ac:dyDescent="0.3">
      <c r="A89" s="16">
        <v>87</v>
      </c>
      <c r="B89" s="58" t="s">
        <v>15</v>
      </c>
      <c r="C89" s="23" t="s">
        <v>107</v>
      </c>
      <c r="D89" s="29" t="s">
        <v>16</v>
      </c>
      <c r="E89" s="29" t="s">
        <v>16</v>
      </c>
      <c r="F89" s="28">
        <v>1.595</v>
      </c>
      <c r="G89" s="59">
        <v>1</v>
      </c>
      <c r="H89" s="25" t="s">
        <v>116</v>
      </c>
      <c r="I89" s="18" t="s">
        <v>14</v>
      </c>
      <c r="J89" s="26">
        <v>44278</v>
      </c>
      <c r="K89" s="26">
        <v>44302</v>
      </c>
      <c r="L89" s="59" t="s">
        <v>36</v>
      </c>
    </row>
    <row r="90" spans="1:12" x14ac:dyDescent="0.3">
      <c r="A90" s="16">
        <v>88</v>
      </c>
      <c r="B90" s="58" t="s">
        <v>15</v>
      </c>
      <c r="C90" s="23" t="s">
        <v>50</v>
      </c>
      <c r="D90" s="29" t="s">
        <v>16</v>
      </c>
      <c r="E90" s="29" t="s">
        <v>16</v>
      </c>
      <c r="F90" s="28">
        <v>31.232000000000003</v>
      </c>
      <c r="G90" s="59">
        <v>9</v>
      </c>
      <c r="H90" s="25" t="s">
        <v>116</v>
      </c>
      <c r="I90" s="18" t="s">
        <v>14</v>
      </c>
      <c r="J90" s="26">
        <v>44278</v>
      </c>
      <c r="K90" s="26">
        <v>44302</v>
      </c>
      <c r="L90" s="59" t="s">
        <v>36</v>
      </c>
    </row>
    <row r="91" spans="1:12" x14ac:dyDescent="0.3">
      <c r="A91" s="16">
        <v>89</v>
      </c>
      <c r="B91" s="58" t="s">
        <v>15</v>
      </c>
      <c r="C91" s="23" t="s">
        <v>33</v>
      </c>
      <c r="D91" s="29" t="s">
        <v>16</v>
      </c>
      <c r="E91" s="29" t="s">
        <v>16</v>
      </c>
      <c r="F91" s="28">
        <v>46.129999999999995</v>
      </c>
      <c r="G91" s="59">
        <v>18</v>
      </c>
      <c r="H91" s="25" t="s">
        <v>116</v>
      </c>
      <c r="I91" s="18" t="s">
        <v>14</v>
      </c>
      <c r="J91" s="26">
        <v>44278</v>
      </c>
      <c r="K91" s="26">
        <v>44302</v>
      </c>
      <c r="L91" s="59" t="s">
        <v>36</v>
      </c>
    </row>
    <row r="92" spans="1:12" x14ac:dyDescent="0.3">
      <c r="A92" s="16">
        <v>90</v>
      </c>
      <c r="B92" s="58" t="s">
        <v>15</v>
      </c>
      <c r="C92" s="23" t="s">
        <v>30</v>
      </c>
      <c r="D92" s="29" t="s">
        <v>16</v>
      </c>
      <c r="E92" s="29" t="s">
        <v>16</v>
      </c>
      <c r="F92" s="28">
        <v>67.346999999999994</v>
      </c>
      <c r="G92" s="59">
        <v>28</v>
      </c>
      <c r="H92" s="25" t="s">
        <v>116</v>
      </c>
      <c r="I92" s="18" t="s">
        <v>14</v>
      </c>
      <c r="J92" s="26">
        <v>44278</v>
      </c>
      <c r="K92" s="26">
        <v>44302</v>
      </c>
      <c r="L92" s="59" t="s">
        <v>36</v>
      </c>
    </row>
    <row r="93" spans="1:12" x14ac:dyDescent="0.3">
      <c r="A93" s="16">
        <v>91</v>
      </c>
      <c r="B93" s="58" t="s">
        <v>15</v>
      </c>
      <c r="C93" s="23" t="s">
        <v>17</v>
      </c>
      <c r="D93" s="29" t="s">
        <v>16</v>
      </c>
      <c r="E93" s="29" t="s">
        <v>16</v>
      </c>
      <c r="F93" s="28">
        <v>45.94</v>
      </c>
      <c r="G93" s="59">
        <v>31</v>
      </c>
      <c r="H93" s="25" t="s">
        <v>117</v>
      </c>
      <c r="I93" s="18" t="s">
        <v>14</v>
      </c>
      <c r="J93" s="26">
        <v>44280</v>
      </c>
      <c r="K93" s="26">
        <v>44281</v>
      </c>
      <c r="L93" s="59" t="s">
        <v>118</v>
      </c>
    </row>
    <row r="94" spans="1:12" x14ac:dyDescent="0.3">
      <c r="A94" s="16">
        <v>92</v>
      </c>
      <c r="B94" s="58" t="s">
        <v>15</v>
      </c>
      <c r="C94" s="23" t="s">
        <v>48</v>
      </c>
      <c r="D94" s="29" t="s">
        <v>16</v>
      </c>
      <c r="E94" s="29" t="s">
        <v>16</v>
      </c>
      <c r="F94" s="28">
        <v>28.9</v>
      </c>
      <c r="G94" s="59">
        <v>16</v>
      </c>
      <c r="H94" s="25" t="s">
        <v>103</v>
      </c>
      <c r="I94" s="18" t="s">
        <v>14</v>
      </c>
      <c r="J94" s="26">
        <v>44285</v>
      </c>
      <c r="K94" s="26">
        <v>44285</v>
      </c>
      <c r="L94" s="59" t="s">
        <v>118</v>
      </c>
    </row>
    <row r="95" spans="1:12" x14ac:dyDescent="0.3">
      <c r="A95" s="16">
        <v>93</v>
      </c>
      <c r="B95" s="58" t="s">
        <v>15</v>
      </c>
      <c r="C95" s="23" t="s">
        <v>33</v>
      </c>
      <c r="D95" s="29" t="s">
        <v>16</v>
      </c>
      <c r="E95" s="29" t="s">
        <v>16</v>
      </c>
      <c r="F95" s="28">
        <v>2.5499999999999998</v>
      </c>
      <c r="G95" s="59">
        <v>2</v>
      </c>
      <c r="H95" s="25" t="s">
        <v>103</v>
      </c>
      <c r="I95" s="18" t="s">
        <v>14</v>
      </c>
      <c r="J95" s="26">
        <v>44286</v>
      </c>
      <c r="K95" s="26">
        <v>44286</v>
      </c>
      <c r="L95" s="59" t="s">
        <v>118</v>
      </c>
    </row>
    <row r="96" spans="1:12" x14ac:dyDescent="0.3">
      <c r="A96" s="16">
        <v>94</v>
      </c>
      <c r="B96" s="58" t="s">
        <v>15</v>
      </c>
      <c r="C96" s="23" t="s">
        <v>30</v>
      </c>
      <c r="D96" s="29" t="s">
        <v>16</v>
      </c>
      <c r="E96" s="29" t="s">
        <v>16</v>
      </c>
      <c r="F96" s="28">
        <v>14.75</v>
      </c>
      <c r="G96" s="59">
        <v>9</v>
      </c>
      <c r="H96" s="25" t="s">
        <v>103</v>
      </c>
      <c r="I96" s="18" t="s">
        <v>14</v>
      </c>
      <c r="J96" s="26">
        <v>44286</v>
      </c>
      <c r="K96" s="26">
        <v>44286</v>
      </c>
      <c r="L96" s="59" t="s">
        <v>118</v>
      </c>
    </row>
    <row r="97" spans="1:12" ht="14.5" x14ac:dyDescent="0.35">
      <c r="A97" s="16">
        <v>95</v>
      </c>
      <c r="B97" s="25" t="s">
        <v>136</v>
      </c>
      <c r="C97" s="39" t="s">
        <v>137</v>
      </c>
      <c r="D97" s="42" t="s">
        <v>139</v>
      </c>
      <c r="E97" s="42" t="s">
        <v>140</v>
      </c>
      <c r="F97" s="28">
        <v>38.1</v>
      </c>
      <c r="G97" s="59">
        <v>41</v>
      </c>
      <c r="H97" s="25" t="s">
        <v>116</v>
      </c>
      <c r="I97" s="18" t="s">
        <v>14</v>
      </c>
      <c r="J97" s="26">
        <v>44304</v>
      </c>
      <c r="K97" s="26">
        <v>44306</v>
      </c>
      <c r="L97" s="59" t="s">
        <v>36</v>
      </c>
    </row>
    <row r="98" spans="1:12" ht="14.5" x14ac:dyDescent="0.35">
      <c r="A98" s="16">
        <v>96</v>
      </c>
      <c r="B98" s="25" t="s">
        <v>136</v>
      </c>
      <c r="C98" s="39" t="s">
        <v>138</v>
      </c>
      <c r="D98" s="42" t="s">
        <v>141</v>
      </c>
      <c r="E98" s="42" t="s">
        <v>142</v>
      </c>
      <c r="F98" s="28">
        <v>5.6</v>
      </c>
      <c r="G98" s="59">
        <v>4</v>
      </c>
      <c r="H98" s="25" t="s">
        <v>116</v>
      </c>
      <c r="I98" s="18" t="s">
        <v>14</v>
      </c>
      <c r="J98" s="26">
        <v>44306</v>
      </c>
      <c r="K98" s="26">
        <v>44306</v>
      </c>
      <c r="L98" s="59" t="s">
        <v>36</v>
      </c>
    </row>
    <row r="99" spans="1:12" ht="14.5" x14ac:dyDescent="0.35">
      <c r="A99" s="16">
        <v>97</v>
      </c>
      <c r="B99" s="25" t="s">
        <v>18</v>
      </c>
      <c r="C99" s="39" t="s">
        <v>147</v>
      </c>
      <c r="D99" s="32" t="s">
        <v>148</v>
      </c>
      <c r="E99" s="32" t="s">
        <v>67</v>
      </c>
      <c r="F99" s="28">
        <v>1.5</v>
      </c>
      <c r="G99" s="59">
        <v>6</v>
      </c>
      <c r="H99" s="25" t="s">
        <v>149</v>
      </c>
      <c r="I99" s="18" t="s">
        <v>14</v>
      </c>
      <c r="J99" s="26">
        <v>44538</v>
      </c>
      <c r="K99" s="26">
        <v>44538</v>
      </c>
      <c r="L99" s="59" t="s">
        <v>36</v>
      </c>
    </row>
    <row r="100" spans="1:12" ht="14.5" x14ac:dyDescent="0.35">
      <c r="A100" s="16">
        <v>98</v>
      </c>
      <c r="B100" s="25" t="s">
        <v>18</v>
      </c>
      <c r="C100" s="39" t="s">
        <v>150</v>
      </c>
      <c r="D100" s="32" t="s">
        <v>151</v>
      </c>
      <c r="E100" s="32" t="s">
        <v>152</v>
      </c>
      <c r="F100" s="28">
        <v>1.75</v>
      </c>
      <c r="G100" s="59">
        <v>7</v>
      </c>
      <c r="H100" s="25" t="s">
        <v>149</v>
      </c>
      <c r="I100" s="18" t="s">
        <v>14</v>
      </c>
      <c r="J100" s="26">
        <v>44539</v>
      </c>
      <c r="K100" s="26">
        <v>44539</v>
      </c>
      <c r="L100" s="59" t="s">
        <v>36</v>
      </c>
    </row>
    <row r="101" spans="1:12" ht="14.5" x14ac:dyDescent="0.35">
      <c r="A101" s="16">
        <v>99</v>
      </c>
      <c r="B101" s="25" t="s">
        <v>18</v>
      </c>
      <c r="C101" s="39" t="s">
        <v>144</v>
      </c>
      <c r="D101" s="32" t="s">
        <v>145</v>
      </c>
      <c r="E101" s="32" t="s">
        <v>146</v>
      </c>
      <c r="F101" s="28">
        <v>7</v>
      </c>
      <c r="G101" s="59">
        <v>28</v>
      </c>
      <c r="H101" s="25" t="s">
        <v>149</v>
      </c>
      <c r="I101" s="18" t="s">
        <v>14</v>
      </c>
      <c r="J101" s="26">
        <v>44538</v>
      </c>
      <c r="K101" s="26">
        <v>44540</v>
      </c>
      <c r="L101" s="59" t="s">
        <v>36</v>
      </c>
    </row>
    <row r="102" spans="1:12" ht="14.5" x14ac:dyDescent="0.35">
      <c r="A102" s="16">
        <v>100</v>
      </c>
      <c r="B102" s="25" t="s">
        <v>18</v>
      </c>
      <c r="C102" s="39" t="s">
        <v>153</v>
      </c>
      <c r="D102" s="32" t="s">
        <v>154</v>
      </c>
      <c r="E102" s="32" t="s">
        <v>155</v>
      </c>
      <c r="F102" s="28">
        <v>1</v>
      </c>
      <c r="G102" s="59">
        <v>4</v>
      </c>
      <c r="H102" s="25" t="s">
        <v>149</v>
      </c>
      <c r="I102" s="18" t="s">
        <v>14</v>
      </c>
      <c r="J102" s="26">
        <v>44538</v>
      </c>
      <c r="K102" s="26">
        <v>44539</v>
      </c>
      <c r="L102" s="59" t="s">
        <v>36</v>
      </c>
    </row>
    <row r="103" spans="1:12" x14ac:dyDescent="0.3">
      <c r="A103" s="16">
        <v>101</v>
      </c>
      <c r="B103" s="25" t="s">
        <v>156</v>
      </c>
      <c r="C103" s="62" t="s">
        <v>157</v>
      </c>
      <c r="D103" s="20" t="s">
        <v>158</v>
      </c>
      <c r="E103" s="29" t="s">
        <v>159</v>
      </c>
      <c r="F103" s="28">
        <v>3.5</v>
      </c>
      <c r="G103" s="59">
        <v>14</v>
      </c>
      <c r="H103" s="25" t="s">
        <v>149</v>
      </c>
      <c r="I103" s="18" t="s">
        <v>14</v>
      </c>
      <c r="J103" s="26">
        <v>44442</v>
      </c>
      <c r="K103" s="26">
        <v>44452</v>
      </c>
      <c r="L103" s="59" t="s">
        <v>36</v>
      </c>
    </row>
    <row r="104" spans="1:12" x14ac:dyDescent="0.3">
      <c r="A104" s="16">
        <v>102</v>
      </c>
      <c r="B104" s="25" t="s">
        <v>156</v>
      </c>
      <c r="C104" s="62" t="s">
        <v>160</v>
      </c>
      <c r="D104" s="20" t="s">
        <v>161</v>
      </c>
      <c r="E104" s="29" t="s">
        <v>162</v>
      </c>
      <c r="F104" s="28">
        <v>2.75</v>
      </c>
      <c r="G104" s="59">
        <v>11</v>
      </c>
      <c r="H104" s="25" t="s">
        <v>149</v>
      </c>
      <c r="I104" s="18" t="s">
        <v>14</v>
      </c>
      <c r="J104" s="26">
        <v>44444</v>
      </c>
      <c r="K104" s="26">
        <v>44452</v>
      </c>
      <c r="L104" s="59" t="s">
        <v>36</v>
      </c>
    </row>
    <row r="105" spans="1:12" x14ac:dyDescent="0.3">
      <c r="A105" s="16">
        <v>103</v>
      </c>
      <c r="B105" s="63" t="s">
        <v>163</v>
      </c>
      <c r="C105" s="62" t="s">
        <v>164</v>
      </c>
      <c r="D105" s="30" t="s">
        <v>165</v>
      </c>
      <c r="E105" s="30" t="s">
        <v>166</v>
      </c>
      <c r="F105" s="57">
        <v>4.25</v>
      </c>
      <c r="G105" s="58">
        <v>17</v>
      </c>
      <c r="H105" s="25" t="s">
        <v>149</v>
      </c>
      <c r="I105" s="18" t="s">
        <v>14</v>
      </c>
      <c r="J105" s="26">
        <v>44444</v>
      </c>
      <c r="K105" s="26">
        <v>44452</v>
      </c>
      <c r="L105" s="59" t="s">
        <v>36</v>
      </c>
    </row>
    <row r="106" spans="1:12" x14ac:dyDescent="0.3">
      <c r="A106" s="16">
        <v>104</v>
      </c>
      <c r="B106" s="63" t="s">
        <v>167</v>
      </c>
      <c r="C106" s="62" t="s">
        <v>168</v>
      </c>
      <c r="D106" s="30" t="s">
        <v>169</v>
      </c>
      <c r="E106" s="30" t="s">
        <v>170</v>
      </c>
      <c r="F106" s="57">
        <v>13.3</v>
      </c>
      <c r="G106" s="58">
        <v>50</v>
      </c>
      <c r="H106" s="25" t="s">
        <v>149</v>
      </c>
      <c r="I106" s="18" t="s">
        <v>14</v>
      </c>
      <c r="J106" s="26">
        <v>44443</v>
      </c>
      <c r="K106" s="26">
        <v>44452</v>
      </c>
      <c r="L106" s="59" t="s">
        <v>36</v>
      </c>
    </row>
    <row r="107" spans="1:12" x14ac:dyDescent="0.3">
      <c r="A107" s="16">
        <v>105</v>
      </c>
      <c r="B107" s="25" t="s">
        <v>171</v>
      </c>
      <c r="C107" s="62" t="s">
        <v>172</v>
      </c>
      <c r="D107" s="20" t="s">
        <v>173</v>
      </c>
      <c r="E107" s="29" t="s">
        <v>173</v>
      </c>
      <c r="F107" s="57">
        <v>22.94</v>
      </c>
      <c r="G107" s="58">
        <v>20</v>
      </c>
      <c r="H107" s="25" t="s">
        <v>149</v>
      </c>
      <c r="I107" s="18" t="s">
        <v>174</v>
      </c>
      <c r="J107" s="26">
        <v>44442</v>
      </c>
      <c r="K107" s="26">
        <v>44453</v>
      </c>
      <c r="L107" s="59" t="s">
        <v>36</v>
      </c>
    </row>
    <row r="108" spans="1:12" x14ac:dyDescent="0.3">
      <c r="A108" s="16">
        <v>106</v>
      </c>
      <c r="B108" s="25" t="s">
        <v>176</v>
      </c>
      <c r="C108" s="62" t="s">
        <v>38</v>
      </c>
      <c r="D108" s="29" t="s">
        <v>175</v>
      </c>
      <c r="E108" s="29" t="s">
        <v>175</v>
      </c>
      <c r="F108" s="57">
        <v>77.2</v>
      </c>
      <c r="G108" s="58">
        <v>18</v>
      </c>
      <c r="H108" s="25" t="s">
        <v>177</v>
      </c>
      <c r="I108" s="18" t="s">
        <v>174</v>
      </c>
      <c r="J108" s="26">
        <v>44468</v>
      </c>
      <c r="K108" s="26">
        <v>44561</v>
      </c>
      <c r="L108" s="59" t="s">
        <v>36</v>
      </c>
    </row>
    <row r="109" spans="1:12" x14ac:dyDescent="0.3">
      <c r="A109" s="16">
        <v>107</v>
      </c>
      <c r="B109" s="63" t="s">
        <v>163</v>
      </c>
      <c r="C109" s="62" t="s">
        <v>164</v>
      </c>
      <c r="D109" s="30" t="s">
        <v>165</v>
      </c>
      <c r="E109" s="30" t="s">
        <v>166</v>
      </c>
      <c r="F109" s="19">
        <v>0.5</v>
      </c>
      <c r="G109" s="58">
        <v>2</v>
      </c>
      <c r="H109" s="25" t="s">
        <v>79</v>
      </c>
      <c r="I109" s="18" t="s">
        <v>14</v>
      </c>
      <c r="J109" s="26">
        <v>44446</v>
      </c>
      <c r="K109" s="26">
        <v>44446</v>
      </c>
      <c r="L109" s="59" t="s">
        <v>36</v>
      </c>
    </row>
    <row r="110" spans="1:12" x14ac:dyDescent="0.3">
      <c r="A110" s="16">
        <v>108</v>
      </c>
      <c r="B110" s="63" t="s">
        <v>167</v>
      </c>
      <c r="C110" s="62" t="s">
        <v>168</v>
      </c>
      <c r="D110" s="30" t="s">
        <v>169</v>
      </c>
      <c r="E110" s="30" t="s">
        <v>170</v>
      </c>
      <c r="F110" s="19">
        <v>5.75</v>
      </c>
      <c r="G110" s="58">
        <v>10</v>
      </c>
      <c r="H110" s="25" t="s">
        <v>79</v>
      </c>
      <c r="I110" s="18" t="s">
        <v>14</v>
      </c>
      <c r="J110" s="26">
        <v>44446</v>
      </c>
      <c r="K110" s="26">
        <v>44446</v>
      </c>
      <c r="L110" s="59" t="s">
        <v>36</v>
      </c>
    </row>
    <row r="111" spans="1:12" x14ac:dyDescent="0.3">
      <c r="A111" s="16">
        <v>109</v>
      </c>
      <c r="B111" s="63" t="s">
        <v>167</v>
      </c>
      <c r="C111" s="62" t="s">
        <v>168</v>
      </c>
      <c r="D111" s="30" t="s">
        <v>169</v>
      </c>
      <c r="E111" s="30" t="s">
        <v>170</v>
      </c>
      <c r="F111" s="28">
        <v>41.39</v>
      </c>
      <c r="G111" s="59">
        <v>143</v>
      </c>
      <c r="H111" s="25" t="s">
        <v>27</v>
      </c>
      <c r="I111" s="25" t="s">
        <v>14</v>
      </c>
      <c r="J111" s="26">
        <v>44447</v>
      </c>
      <c r="K111" s="26">
        <v>44819</v>
      </c>
      <c r="L111" s="59" t="s">
        <v>100</v>
      </c>
    </row>
    <row r="112" spans="1:12" x14ac:dyDescent="0.3">
      <c r="A112" s="16">
        <v>110</v>
      </c>
      <c r="B112" s="25" t="s">
        <v>171</v>
      </c>
      <c r="C112" s="20" t="s">
        <v>172</v>
      </c>
      <c r="D112" s="29" t="s">
        <v>173</v>
      </c>
      <c r="E112" s="29" t="s">
        <v>173</v>
      </c>
      <c r="F112" s="28">
        <v>118.86</v>
      </c>
      <c r="G112" s="59">
        <v>17</v>
      </c>
      <c r="H112" s="25" t="s">
        <v>27</v>
      </c>
      <c r="I112" s="18" t="s">
        <v>174</v>
      </c>
      <c r="J112" s="26">
        <v>44445</v>
      </c>
      <c r="K112" s="26">
        <v>44446</v>
      </c>
      <c r="L112" s="59" t="s">
        <v>100</v>
      </c>
    </row>
    <row r="113" spans="1:12" x14ac:dyDescent="0.3">
      <c r="A113" s="16">
        <v>111</v>
      </c>
      <c r="B113" s="25" t="s">
        <v>171</v>
      </c>
      <c r="C113" s="20" t="s">
        <v>178</v>
      </c>
      <c r="D113" s="29" t="s">
        <v>179</v>
      </c>
      <c r="E113" s="29" t="s">
        <v>179</v>
      </c>
      <c r="F113" s="28">
        <v>72.16</v>
      </c>
      <c r="G113" s="59">
        <v>9</v>
      </c>
      <c r="H113" s="25" t="s">
        <v>27</v>
      </c>
      <c r="I113" s="18" t="s">
        <v>174</v>
      </c>
      <c r="J113" s="26">
        <v>44446</v>
      </c>
      <c r="K113" s="26">
        <v>44446</v>
      </c>
      <c r="L113" s="59" t="s">
        <v>100</v>
      </c>
    </row>
    <row r="114" spans="1:12" x14ac:dyDescent="0.3">
      <c r="A114" s="16"/>
      <c r="B114" s="23"/>
      <c r="C114" s="20"/>
      <c r="D114" s="29"/>
      <c r="E114" s="29"/>
      <c r="F114" s="28"/>
      <c r="G114" s="59"/>
      <c r="H114" s="25"/>
      <c r="I114" s="18"/>
      <c r="J114" s="26"/>
      <c r="K114" s="26"/>
      <c r="L114" s="59"/>
    </row>
    <row r="115" spans="1:12" x14ac:dyDescent="0.3">
      <c r="A115" s="16"/>
      <c r="B115" s="16"/>
      <c r="C115" s="16"/>
      <c r="D115" s="16"/>
      <c r="E115" s="16"/>
      <c r="F115" s="22">
        <f>SUM(F3:F114)</f>
        <v>9019.4699999999975</v>
      </c>
      <c r="G115" s="22">
        <f>SUM(G3:G114)</f>
        <v>4367</v>
      </c>
      <c r="H115" s="16"/>
      <c r="I115" s="16"/>
      <c r="J115" s="16"/>
      <c r="K115" s="16"/>
      <c r="L115" s="16"/>
    </row>
  </sheetData>
  <autoFilter ref="A2:L115" xr:uid="{00000000-0009-0000-0000-000001000000}"/>
  <sortState xmlns:xlrd2="http://schemas.microsoft.com/office/spreadsheetml/2017/richdata2" ref="A3:P114">
    <sortCondition ref="J3:J114"/>
  </sortState>
  <mergeCells count="9">
    <mergeCell ref="I1:I2"/>
    <mergeCell ref="J1:K1"/>
    <mergeCell ref="L1:L2"/>
    <mergeCell ref="A1:A2"/>
    <mergeCell ref="B1:B2"/>
    <mergeCell ref="C1:E1"/>
    <mergeCell ref="F1:F2"/>
    <mergeCell ref="G1:G2"/>
    <mergeCell ref="H1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workbookViewId="0">
      <pane ySplit="2" topLeftCell="A3" activePane="bottomLeft" state="frozen"/>
      <selection pane="bottomLeft" activeCell="A3" sqref="A3"/>
    </sheetView>
  </sheetViews>
  <sheetFormatPr defaultColWidth="9.1796875" defaultRowHeight="12.5" x14ac:dyDescent="0.25"/>
  <cols>
    <col min="1" max="1" width="8.453125" style="5" bestFit="1" customWidth="1"/>
    <col min="2" max="2" width="9.1796875" style="5"/>
    <col min="3" max="3" width="29" style="5" bestFit="1" customWidth="1"/>
    <col min="4" max="4" width="20.08984375" style="5" bestFit="1" customWidth="1"/>
    <col min="5" max="5" width="17.453125" style="5" bestFit="1" customWidth="1"/>
    <col min="6" max="6" width="9.1796875" style="5"/>
    <col min="7" max="7" width="11.36328125" style="5" bestFit="1" customWidth="1"/>
    <col min="8" max="8" width="14.08984375" style="5" bestFit="1" customWidth="1"/>
    <col min="9" max="16384" width="9.1796875" style="5"/>
  </cols>
  <sheetData>
    <row r="1" spans="1:8" x14ac:dyDescent="0.25">
      <c r="A1" s="53" t="s">
        <v>7</v>
      </c>
      <c r="B1" s="53"/>
      <c r="C1" s="54" t="s">
        <v>21</v>
      </c>
      <c r="D1" s="52" t="s">
        <v>1</v>
      </c>
      <c r="E1" s="52" t="s">
        <v>22</v>
      </c>
      <c r="F1" s="52" t="s">
        <v>23</v>
      </c>
      <c r="G1" s="52" t="s">
        <v>25</v>
      </c>
      <c r="H1" s="52" t="s">
        <v>91</v>
      </c>
    </row>
    <row r="2" spans="1:8" x14ac:dyDescent="0.25">
      <c r="A2" s="47" t="s">
        <v>19</v>
      </c>
      <c r="B2" s="47" t="s">
        <v>20</v>
      </c>
      <c r="C2" s="54"/>
      <c r="D2" s="52"/>
      <c r="E2" s="52"/>
      <c r="F2" s="52"/>
      <c r="G2" s="52"/>
      <c r="H2" s="52"/>
    </row>
    <row r="3" spans="1:8" ht="14.5" x14ac:dyDescent="0.35">
      <c r="A3" s="4">
        <v>44239</v>
      </c>
      <c r="B3" s="4">
        <v>44239</v>
      </c>
      <c r="C3" s="8" t="s">
        <v>51</v>
      </c>
      <c r="D3" s="46" t="s">
        <v>24</v>
      </c>
      <c r="E3" s="32" t="s">
        <v>52</v>
      </c>
      <c r="F3" s="6">
        <v>25</v>
      </c>
      <c r="G3" s="7">
        <v>1394.32</v>
      </c>
      <c r="H3" s="6" t="s">
        <v>92</v>
      </c>
    </row>
    <row r="4" spans="1:8" ht="14.5" x14ac:dyDescent="0.35">
      <c r="A4" s="4">
        <v>44240</v>
      </c>
      <c r="B4" s="4">
        <v>44240</v>
      </c>
      <c r="C4" s="8" t="s">
        <v>51</v>
      </c>
      <c r="D4" s="46" t="s">
        <v>24</v>
      </c>
      <c r="E4" s="32" t="s">
        <v>53</v>
      </c>
      <c r="F4" s="6">
        <v>21</v>
      </c>
      <c r="G4" s="7">
        <v>2680.5</v>
      </c>
      <c r="H4" s="6" t="s">
        <v>92</v>
      </c>
    </row>
    <row r="5" spans="1:8" ht="14.5" x14ac:dyDescent="0.35">
      <c r="A5" s="4">
        <v>44243</v>
      </c>
      <c r="B5" s="4">
        <v>44244</v>
      </c>
      <c r="C5" s="8" t="s">
        <v>51</v>
      </c>
      <c r="D5" s="46" t="s">
        <v>89</v>
      </c>
      <c r="E5" s="32" t="s">
        <v>90</v>
      </c>
      <c r="F5" s="6">
        <v>205</v>
      </c>
      <c r="G5" s="7">
        <v>13743.34</v>
      </c>
      <c r="H5" s="6" t="s">
        <v>92</v>
      </c>
    </row>
    <row r="6" spans="1:8" ht="14.5" x14ac:dyDescent="0.35">
      <c r="A6" s="4">
        <v>44245</v>
      </c>
      <c r="B6" s="4">
        <v>44247</v>
      </c>
      <c r="C6" s="8" t="s">
        <v>51</v>
      </c>
      <c r="D6" s="46" t="s">
        <v>89</v>
      </c>
      <c r="E6" s="32" t="s">
        <v>90</v>
      </c>
      <c r="F6" s="6">
        <v>966</v>
      </c>
      <c r="G6" s="7">
        <v>52290.3</v>
      </c>
      <c r="H6" s="6" t="s">
        <v>93</v>
      </c>
    </row>
    <row r="7" spans="1:8" ht="14.5" x14ac:dyDescent="0.35">
      <c r="A7" s="4">
        <v>44247</v>
      </c>
      <c r="B7" s="4">
        <v>44248</v>
      </c>
      <c r="C7" s="8" t="s">
        <v>51</v>
      </c>
      <c r="D7" s="46" t="s">
        <v>24</v>
      </c>
      <c r="E7" s="32" t="s">
        <v>53</v>
      </c>
      <c r="F7" s="6">
        <f>8+8</f>
        <v>16</v>
      </c>
      <c r="G7" s="7">
        <f>568.54+491.14</f>
        <v>1059.6799999999998</v>
      </c>
      <c r="H7" s="6" t="s">
        <v>93</v>
      </c>
    </row>
    <row r="8" spans="1:8" ht="14.5" x14ac:dyDescent="0.35">
      <c r="A8" s="4">
        <v>44248</v>
      </c>
      <c r="B8" s="4">
        <v>44248</v>
      </c>
      <c r="C8" s="8" t="s">
        <v>51</v>
      </c>
      <c r="D8" s="46" t="s">
        <v>24</v>
      </c>
      <c r="E8" s="32" t="s">
        <v>94</v>
      </c>
      <c r="F8" s="6">
        <v>25</v>
      </c>
      <c r="G8" s="7">
        <v>1121.5999999999999</v>
      </c>
      <c r="H8" s="6" t="s">
        <v>93</v>
      </c>
    </row>
    <row r="9" spans="1:8" x14ac:dyDescent="0.25">
      <c r="A9" s="4">
        <v>44460</v>
      </c>
      <c r="B9" s="4">
        <v>44526</v>
      </c>
      <c r="C9" s="8" t="s">
        <v>184</v>
      </c>
      <c r="D9" s="46" t="s">
        <v>32</v>
      </c>
      <c r="E9" s="2" t="s">
        <v>34</v>
      </c>
      <c r="F9" s="6">
        <v>9222</v>
      </c>
      <c r="G9" s="7">
        <v>12108377</v>
      </c>
      <c r="H9" s="6" t="s">
        <v>188</v>
      </c>
    </row>
    <row r="10" spans="1:8" x14ac:dyDescent="0.25">
      <c r="A10" s="4">
        <v>44460</v>
      </c>
      <c r="B10" s="4">
        <v>44526</v>
      </c>
      <c r="C10" s="8" t="s">
        <v>190</v>
      </c>
      <c r="D10" s="46" t="s">
        <v>189</v>
      </c>
      <c r="E10" s="2" t="s">
        <v>34</v>
      </c>
      <c r="F10" s="6">
        <v>30</v>
      </c>
      <c r="G10" s="7">
        <v>10382</v>
      </c>
      <c r="H10" s="6" t="s">
        <v>188</v>
      </c>
    </row>
    <row r="11" spans="1:8" x14ac:dyDescent="0.25">
      <c r="A11" s="4">
        <v>44460</v>
      </c>
      <c r="B11" s="4">
        <v>44526</v>
      </c>
      <c r="C11" s="8" t="s">
        <v>190</v>
      </c>
      <c r="D11" s="46" t="s">
        <v>191</v>
      </c>
      <c r="E11" s="2" t="s">
        <v>34</v>
      </c>
      <c r="F11" s="6">
        <v>823</v>
      </c>
      <c r="G11" s="7">
        <v>6614080</v>
      </c>
      <c r="H11" s="6" t="s">
        <v>188</v>
      </c>
    </row>
    <row r="12" spans="1:8" x14ac:dyDescent="0.25">
      <c r="A12" s="4">
        <v>44460</v>
      </c>
      <c r="B12" s="4">
        <v>44526</v>
      </c>
      <c r="C12" s="8" t="s">
        <v>192</v>
      </c>
      <c r="D12" s="46" t="s">
        <v>193</v>
      </c>
      <c r="E12" s="2" t="s">
        <v>34</v>
      </c>
      <c r="F12" s="6">
        <v>41</v>
      </c>
      <c r="G12" s="7"/>
      <c r="H12" s="6" t="s">
        <v>188</v>
      </c>
    </row>
    <row r="13" spans="1:8" x14ac:dyDescent="0.25">
      <c r="A13" s="4">
        <v>44481</v>
      </c>
      <c r="B13" s="4">
        <v>44526</v>
      </c>
      <c r="C13" s="8" t="s">
        <v>183</v>
      </c>
      <c r="D13" s="46" t="s">
        <v>181</v>
      </c>
      <c r="E13" s="2" t="s">
        <v>34</v>
      </c>
      <c r="F13" s="6">
        <v>499</v>
      </c>
      <c r="G13" s="7"/>
      <c r="H13" s="6" t="s">
        <v>188</v>
      </c>
    </row>
    <row r="14" spans="1:8" x14ac:dyDescent="0.25">
      <c r="A14" s="4">
        <v>44462</v>
      </c>
      <c r="B14" s="4">
        <v>44554</v>
      </c>
      <c r="C14" s="8" t="s">
        <v>180</v>
      </c>
      <c r="D14" s="46" t="s">
        <v>182</v>
      </c>
      <c r="E14" s="2" t="s">
        <v>34</v>
      </c>
      <c r="F14" s="6">
        <f>289+23</f>
        <v>312</v>
      </c>
      <c r="G14" s="7"/>
      <c r="H14" s="6" t="s">
        <v>188</v>
      </c>
    </row>
    <row r="15" spans="1:8" ht="14.5" x14ac:dyDescent="0.35">
      <c r="A15" s="4">
        <v>44494</v>
      </c>
      <c r="B15" s="4">
        <v>44499</v>
      </c>
      <c r="C15" s="8" t="s">
        <v>187</v>
      </c>
      <c r="D15" s="46" t="s">
        <v>185</v>
      </c>
      <c r="E15" s="32">
        <v>3535</v>
      </c>
      <c r="F15" s="6">
        <v>38</v>
      </c>
      <c r="G15" s="7">
        <v>50178</v>
      </c>
      <c r="H15" s="6" t="s">
        <v>92</v>
      </c>
    </row>
    <row r="16" spans="1:8" x14ac:dyDescent="0.25">
      <c r="A16" s="4">
        <v>44548</v>
      </c>
      <c r="B16" s="4">
        <v>44551</v>
      </c>
      <c r="C16" s="8" t="s">
        <v>187</v>
      </c>
      <c r="D16" s="46" t="s">
        <v>89</v>
      </c>
      <c r="E16" s="46" t="s">
        <v>186</v>
      </c>
      <c r="F16" s="6">
        <v>28</v>
      </c>
      <c r="G16" s="7">
        <v>37102.54</v>
      </c>
      <c r="H16" s="6" t="s">
        <v>92</v>
      </c>
    </row>
    <row r="17" spans="1:8" ht="14.5" x14ac:dyDescent="0.35">
      <c r="A17" s="4"/>
      <c r="B17" s="4"/>
      <c r="C17" s="8"/>
      <c r="D17" s="46"/>
      <c r="E17" s="32"/>
      <c r="F17" s="6"/>
      <c r="G17" s="7"/>
      <c r="H17" s="6"/>
    </row>
    <row r="18" spans="1:8" ht="13" x14ac:dyDescent="0.3">
      <c r="A18" s="6"/>
      <c r="B18" s="6"/>
      <c r="C18" s="3" t="s">
        <v>26</v>
      </c>
      <c r="D18" s="6"/>
      <c r="E18" s="6"/>
      <c r="F18" s="6">
        <f>SUM(F3:F17)</f>
        <v>12251</v>
      </c>
      <c r="G18" s="6">
        <f>SUM(G3:G17)</f>
        <v>18892409.280000001</v>
      </c>
      <c r="H18" s="6"/>
    </row>
  </sheetData>
  <autoFilter ref="A2:G2" xr:uid="{00000000-0009-0000-0000-000002000000}"/>
  <sortState xmlns:xlrd2="http://schemas.microsoft.com/office/spreadsheetml/2017/richdata2" ref="A3:G17">
    <sortCondition ref="A3:A17"/>
  </sortState>
  <mergeCells count="7">
    <mergeCell ref="H1:H2"/>
    <mergeCell ref="G1:G2"/>
    <mergeCell ref="A1:B1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workbookViewId="0">
      <selection activeCell="D3" sqref="D3"/>
    </sheetView>
  </sheetViews>
  <sheetFormatPr defaultRowHeight="12.5" x14ac:dyDescent="0.25"/>
  <cols>
    <col min="1" max="2" width="8.7265625" style="5"/>
    <col min="3" max="3" width="15.7265625" style="5" bestFit="1" customWidth="1"/>
    <col min="4" max="4" width="49.08984375" style="5" bestFit="1" customWidth="1"/>
    <col min="5" max="16384" width="8.7265625" style="5"/>
  </cols>
  <sheetData>
    <row r="1" spans="1:6" x14ac:dyDescent="0.25">
      <c r="A1" s="53" t="s">
        <v>7</v>
      </c>
      <c r="B1" s="53"/>
      <c r="C1" s="54" t="s">
        <v>132</v>
      </c>
      <c r="D1" s="52" t="s">
        <v>133</v>
      </c>
      <c r="E1" s="52" t="s">
        <v>22</v>
      </c>
      <c r="F1" s="52" t="s">
        <v>23</v>
      </c>
    </row>
    <row r="2" spans="1:6" x14ac:dyDescent="0.25">
      <c r="A2" s="10" t="s">
        <v>19</v>
      </c>
      <c r="B2" s="10" t="s">
        <v>20</v>
      </c>
      <c r="C2" s="54"/>
      <c r="D2" s="52"/>
      <c r="E2" s="52"/>
      <c r="F2" s="52"/>
    </row>
    <row r="3" spans="1:6" x14ac:dyDescent="0.25">
      <c r="A3" s="4">
        <v>44324</v>
      </c>
      <c r="B3" s="4">
        <v>44358</v>
      </c>
      <c r="C3" s="1" t="s">
        <v>124</v>
      </c>
      <c r="D3" s="9" t="s">
        <v>125</v>
      </c>
      <c r="E3" s="9" t="s">
        <v>31</v>
      </c>
      <c r="F3" s="6">
        <v>4124</v>
      </c>
    </row>
    <row r="4" spans="1:6" x14ac:dyDescent="0.25">
      <c r="A4" s="4">
        <v>44324</v>
      </c>
      <c r="B4" s="4">
        <v>44358</v>
      </c>
      <c r="C4" s="1" t="s">
        <v>124</v>
      </c>
      <c r="D4" s="43" t="s">
        <v>126</v>
      </c>
      <c r="E4" s="43" t="s">
        <v>31</v>
      </c>
      <c r="F4" s="6">
        <v>106</v>
      </c>
    </row>
    <row r="5" spans="1:6" x14ac:dyDescent="0.25">
      <c r="A5" s="4">
        <v>44324</v>
      </c>
      <c r="B5" s="4">
        <v>44358</v>
      </c>
      <c r="C5" s="1" t="s">
        <v>124</v>
      </c>
      <c r="D5" s="43" t="s">
        <v>127</v>
      </c>
      <c r="E5" s="43" t="s">
        <v>31</v>
      </c>
      <c r="F5" s="6">
        <v>193</v>
      </c>
    </row>
    <row r="6" spans="1:6" x14ac:dyDescent="0.25">
      <c r="A6" s="4">
        <v>44324</v>
      </c>
      <c r="B6" s="4">
        <v>44358</v>
      </c>
      <c r="C6" s="1" t="s">
        <v>124</v>
      </c>
      <c r="D6" s="43" t="s">
        <v>128</v>
      </c>
      <c r="E6" s="43" t="s">
        <v>31</v>
      </c>
      <c r="F6" s="6">
        <v>3428</v>
      </c>
    </row>
    <row r="7" spans="1:6" x14ac:dyDescent="0.25">
      <c r="A7" s="4">
        <v>44324</v>
      </c>
      <c r="B7" s="4">
        <v>44358</v>
      </c>
      <c r="C7" s="1" t="s">
        <v>124</v>
      </c>
      <c r="D7" s="43" t="s">
        <v>129</v>
      </c>
      <c r="E7" s="43" t="s">
        <v>31</v>
      </c>
      <c r="F7" s="6">
        <v>119</v>
      </c>
    </row>
    <row r="8" spans="1:6" x14ac:dyDescent="0.25">
      <c r="A8" s="4">
        <v>44324</v>
      </c>
      <c r="B8" s="4">
        <v>44358</v>
      </c>
      <c r="C8" s="1" t="s">
        <v>124</v>
      </c>
      <c r="D8" s="43" t="s">
        <v>130</v>
      </c>
      <c r="E8" s="43" t="s">
        <v>131</v>
      </c>
      <c r="F8" s="6">
        <v>337</v>
      </c>
    </row>
  </sheetData>
  <mergeCells count="5">
    <mergeCell ref="A1:B1"/>
    <mergeCell ref="C1:C2"/>
    <mergeCell ref="D1:D2"/>
    <mergeCell ref="E1:E2"/>
    <mergeCell ref="F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6B865-85DC-4A74-82B5-3170EFEEFF47}">
  <dimension ref="A1:D4"/>
  <sheetViews>
    <sheetView tabSelected="1" workbookViewId="0">
      <selection activeCell="D4" sqref="D4"/>
    </sheetView>
  </sheetViews>
  <sheetFormatPr defaultRowHeight="14.5" x14ac:dyDescent="0.35"/>
  <cols>
    <col min="1" max="2" width="8.08984375" bestFit="1" customWidth="1"/>
    <col min="3" max="3" width="7.54296875" bestFit="1" customWidth="1"/>
    <col min="4" max="4" width="59.08984375" bestFit="1" customWidth="1"/>
  </cols>
  <sheetData>
    <row r="1" spans="1:4" x14ac:dyDescent="0.35">
      <c r="A1" s="53" t="s">
        <v>7</v>
      </c>
      <c r="B1" s="53"/>
      <c r="C1" s="54" t="s">
        <v>132</v>
      </c>
      <c r="D1" s="52" t="s">
        <v>133</v>
      </c>
    </row>
    <row r="2" spans="1:4" x14ac:dyDescent="0.35">
      <c r="A2" s="44" t="s">
        <v>19</v>
      </c>
      <c r="B2" s="44" t="s">
        <v>20</v>
      </c>
      <c r="C2" s="54"/>
      <c r="D2" s="52"/>
    </row>
    <row r="3" spans="1:4" x14ac:dyDescent="0.35">
      <c r="A3" s="4">
        <v>44375</v>
      </c>
      <c r="B3" s="4">
        <v>44382</v>
      </c>
      <c r="C3" s="1" t="s">
        <v>134</v>
      </c>
      <c r="D3" s="1" t="s">
        <v>135</v>
      </c>
    </row>
    <row r="4" spans="1:4" x14ac:dyDescent="0.35">
      <c r="A4" s="4">
        <v>44400</v>
      </c>
      <c r="B4" s="4">
        <v>44404</v>
      </c>
      <c r="C4" s="1" t="s">
        <v>134</v>
      </c>
      <c r="D4" s="1" t="s">
        <v>143</v>
      </c>
    </row>
  </sheetData>
  <mergeCells count="3">
    <mergeCell ref="A1:B1"/>
    <mergeCell ref="C1:C2"/>
    <mergeCell ref="D1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C5059-A284-4746-BE40-EBA892E5700D}">
  <dimension ref="A1:F5"/>
  <sheetViews>
    <sheetView workbookViewId="0">
      <selection activeCell="A3" sqref="A3"/>
    </sheetView>
  </sheetViews>
  <sheetFormatPr defaultRowHeight="14.5" x14ac:dyDescent="0.35"/>
  <cols>
    <col min="3" max="3" width="85" bestFit="1" customWidth="1"/>
    <col min="4" max="5" width="5.90625" bestFit="1" customWidth="1"/>
    <col min="6" max="6" width="52" bestFit="1" customWidth="1"/>
  </cols>
  <sheetData>
    <row r="1" spans="1:6" x14ac:dyDescent="0.35">
      <c r="A1" s="53" t="s">
        <v>7</v>
      </c>
      <c r="B1" s="53"/>
      <c r="C1" s="54" t="s">
        <v>21</v>
      </c>
      <c r="D1" s="52" t="s">
        <v>1</v>
      </c>
      <c r="E1" s="52" t="s">
        <v>22</v>
      </c>
      <c r="F1" s="52" t="s">
        <v>120</v>
      </c>
    </row>
    <row r="2" spans="1:6" x14ac:dyDescent="0.35">
      <c r="A2" s="41" t="s">
        <v>19</v>
      </c>
      <c r="B2" s="41" t="s">
        <v>20</v>
      </c>
      <c r="C2" s="54"/>
      <c r="D2" s="52"/>
      <c r="E2" s="52"/>
      <c r="F2" s="52"/>
    </row>
    <row r="3" spans="1:6" x14ac:dyDescent="0.35">
      <c r="A3" s="4">
        <v>44252</v>
      </c>
      <c r="B3" s="4">
        <v>44270</v>
      </c>
      <c r="C3" s="1" t="s">
        <v>119</v>
      </c>
      <c r="D3" s="40" t="s">
        <v>32</v>
      </c>
      <c r="E3" s="40" t="s">
        <v>31</v>
      </c>
      <c r="F3" s="6" t="s">
        <v>121</v>
      </c>
    </row>
    <row r="4" spans="1:6" x14ac:dyDescent="0.35">
      <c r="A4" s="4">
        <v>44252</v>
      </c>
      <c r="B4" s="4">
        <v>44270</v>
      </c>
      <c r="C4" s="1" t="s">
        <v>122</v>
      </c>
      <c r="D4" s="40" t="s">
        <v>32</v>
      </c>
      <c r="E4" s="40" t="s">
        <v>31</v>
      </c>
      <c r="F4" s="6" t="s">
        <v>123</v>
      </c>
    </row>
    <row r="5" spans="1:6" x14ac:dyDescent="0.35">
      <c r="A5" s="4"/>
      <c r="B5" s="4"/>
      <c r="C5" s="1"/>
      <c r="D5" s="40"/>
      <c r="E5" s="40"/>
      <c r="F5" s="6"/>
    </row>
  </sheetData>
  <mergeCells count="5">
    <mergeCell ref="A1:B1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YSN Field Inspection.</vt:lpstr>
      <vt:lpstr>Staff Field Inspection</vt:lpstr>
      <vt:lpstr>GOT Observation</vt:lpstr>
      <vt:lpstr>Other Work</vt:lpstr>
      <vt:lpstr>Data Analysis</vt:lpstr>
      <vt:lpstr>Bio Tech 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2022-01-08T17:06:23Z</dcterms:modified>
</cp:coreProperties>
</file>