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575" activeTab="2"/>
  </bookViews>
  <sheets>
    <sheet name="MAIZE 18" sheetId="1" r:id="rId1"/>
    <sheet name="BAJRA 2018" sheetId="4" r:id="rId2"/>
    <sheet name="Paddy 2018" sheetId="6" r:id="rId3"/>
    <sheet name="Bhnidi 18" sheetId="7" r:id="rId4"/>
  </sheets>
  <externalReferences>
    <externalReference r:id="rId5"/>
  </externalReferences>
  <definedNames>
    <definedName name="_xlnm._FilterDatabase" localSheetId="0" hidden="1">'MAIZE 18'!$A$455:$P$506</definedName>
    <definedName name="_xlnm._FilterDatabase" localSheetId="2" hidden="1">'Paddy 2018'!#REF!</definedName>
  </definedNames>
  <calcPr calcId="124519"/>
</workbook>
</file>

<file path=xl/calcChain.xml><?xml version="1.0" encoding="utf-8"?>
<calcChain xmlns="http://schemas.openxmlformats.org/spreadsheetml/2006/main">
  <c r="E506" i="1"/>
  <c r="F506"/>
  <c r="E500"/>
  <c r="F500"/>
  <c r="Q506"/>
  <c r="Q505"/>
  <c r="Q504"/>
  <c r="Q503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500" s="1"/>
  <c r="R489" s="1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78" s="1"/>
  <c r="R464" s="1"/>
  <c r="P3364" i="6"/>
  <c r="P3363"/>
  <c r="P3362"/>
  <c r="P3361"/>
  <c r="P3360"/>
  <c r="P3365" s="1"/>
  <c r="P3357"/>
  <c r="P3356"/>
  <c r="P3355"/>
  <c r="P3354"/>
  <c r="P3353"/>
  <c r="E478" i="1"/>
  <c r="F478"/>
  <c r="E3358" i="6"/>
  <c r="F3358"/>
  <c r="E3365"/>
  <c r="F3365"/>
  <c r="P3358" l="1"/>
  <c r="Q3353" s="1"/>
  <c r="Q3360"/>
  <c r="Q452" i="1"/>
  <c r="Q451"/>
  <c r="E453"/>
  <c r="F453"/>
  <c r="P3348" i="6"/>
  <c r="P3347"/>
  <c r="P3346"/>
  <c r="P3349" s="1"/>
  <c r="P3342"/>
  <c r="P3341"/>
  <c r="P3343" s="1"/>
  <c r="P3338"/>
  <c r="P3337"/>
  <c r="P3339" s="1"/>
  <c r="P3333"/>
  <c r="P3332"/>
  <c r="P3334" s="1"/>
  <c r="P3329"/>
  <c r="P3328"/>
  <c r="P3327"/>
  <c r="P3326"/>
  <c r="P3330" s="1"/>
  <c r="E3334"/>
  <c r="F3334"/>
  <c r="E3330"/>
  <c r="F3330"/>
  <c r="E3343"/>
  <c r="F3343"/>
  <c r="E3339"/>
  <c r="F3339"/>
  <c r="E3349"/>
  <c r="F3349"/>
  <c r="P3322"/>
  <c r="P3321"/>
  <c r="P3320"/>
  <c r="P3319"/>
  <c r="P3318"/>
  <c r="P3317"/>
  <c r="P3316"/>
  <c r="P3312"/>
  <c r="P3311"/>
  <c r="P3310"/>
  <c r="P3309"/>
  <c r="P3308"/>
  <c r="P3307"/>
  <c r="Q115" i="7"/>
  <c r="P159"/>
  <c r="Q159" s="1"/>
  <c r="P156"/>
  <c r="P155"/>
  <c r="P154"/>
  <c r="P157" s="1"/>
  <c r="Q154" s="1"/>
  <c r="P151"/>
  <c r="P150"/>
  <c r="P149"/>
  <c r="P148"/>
  <c r="P152" s="1"/>
  <c r="Q148" s="1"/>
  <c r="P145"/>
  <c r="P144"/>
  <c r="P143"/>
  <c r="P142"/>
  <c r="P146" s="1"/>
  <c r="Q142" s="1"/>
  <c r="P139"/>
  <c r="P138"/>
  <c r="P137"/>
  <c r="P140" s="1"/>
  <c r="Q137" s="1"/>
  <c r="P134"/>
  <c r="P133"/>
  <c r="P132"/>
  <c r="P135" s="1"/>
  <c r="Q132" s="1"/>
  <c r="P129"/>
  <c r="P128"/>
  <c r="P127"/>
  <c r="P126"/>
  <c r="P130" s="1"/>
  <c r="Q126" s="1"/>
  <c r="P123"/>
  <c r="P122"/>
  <c r="P121"/>
  <c r="P120"/>
  <c r="P124" s="1"/>
  <c r="Q120" s="1"/>
  <c r="P117"/>
  <c r="P116"/>
  <c r="P115"/>
  <c r="P112"/>
  <c r="P111"/>
  <c r="P113" s="1"/>
  <c r="Q111" s="1"/>
  <c r="P108"/>
  <c r="P107"/>
  <c r="P106"/>
  <c r="P109" s="1"/>
  <c r="Q107" s="1"/>
  <c r="P103"/>
  <c r="P102"/>
  <c r="P101"/>
  <c r="P100"/>
  <c r="P99"/>
  <c r="P104" s="1"/>
  <c r="Q101" s="1"/>
  <c r="P96"/>
  <c r="P95"/>
  <c r="P94"/>
  <c r="P93"/>
  <c r="P97" s="1"/>
  <c r="Q94" s="1"/>
  <c r="P90"/>
  <c r="P89"/>
  <c r="P88"/>
  <c r="P91" s="1"/>
  <c r="Q89" s="1"/>
  <c r="P85"/>
  <c r="P84"/>
  <c r="P83"/>
  <c r="P82"/>
  <c r="P86" s="1"/>
  <c r="Q83" s="1"/>
  <c r="P79"/>
  <c r="P78"/>
  <c r="P77"/>
  <c r="P80" s="1"/>
  <c r="Q78" s="1"/>
  <c r="P74"/>
  <c r="P73"/>
  <c r="P75" s="1"/>
  <c r="Q73" s="1"/>
  <c r="P70"/>
  <c r="P69"/>
  <c r="P68"/>
  <c r="P71" s="1"/>
  <c r="Q69" s="1"/>
  <c r="P65"/>
  <c r="P64"/>
  <c r="P63"/>
  <c r="P62"/>
  <c r="E157"/>
  <c r="F157"/>
  <c r="E152"/>
  <c r="F152"/>
  <c r="E146"/>
  <c r="F146"/>
  <c r="E140"/>
  <c r="F140"/>
  <c r="E135"/>
  <c r="F135"/>
  <c r="E130"/>
  <c r="F130"/>
  <c r="E124"/>
  <c r="F124"/>
  <c r="E109"/>
  <c r="F109"/>
  <c r="E113"/>
  <c r="F113"/>
  <c r="E104"/>
  <c r="F104"/>
  <c r="E97"/>
  <c r="F97"/>
  <c r="E91"/>
  <c r="F91"/>
  <c r="E86"/>
  <c r="F86"/>
  <c r="E80"/>
  <c r="F80"/>
  <c r="F75"/>
  <c r="E71"/>
  <c r="F71"/>
  <c r="P48"/>
  <c r="P47"/>
  <c r="P46"/>
  <c r="P45"/>
  <c r="P42"/>
  <c r="P41"/>
  <c r="P38"/>
  <c r="P37"/>
  <c r="P36"/>
  <c r="P35"/>
  <c r="P34"/>
  <c r="P31"/>
  <c r="P30"/>
  <c r="P29"/>
  <c r="P28"/>
  <c r="P25"/>
  <c r="P24"/>
  <c r="P23"/>
  <c r="P22"/>
  <c r="P19"/>
  <c r="P18"/>
  <c r="P17"/>
  <c r="Q453" i="1" l="1"/>
  <c r="R451" s="1"/>
  <c r="Q3326" i="6"/>
  <c r="Q3332"/>
  <c r="Q3337"/>
  <c r="Q3342"/>
  <c r="Q3347"/>
  <c r="P3313"/>
  <c r="P3323"/>
  <c r="P20" i="7"/>
  <c r="P26"/>
  <c r="P43"/>
  <c r="P49"/>
  <c r="P39"/>
  <c r="P32"/>
  <c r="P58"/>
  <c r="P57"/>
  <c r="P56"/>
  <c r="P52"/>
  <c r="P53"/>
  <c r="P51"/>
  <c r="E59"/>
  <c r="F59"/>
  <c r="E54"/>
  <c r="F54"/>
  <c r="E49"/>
  <c r="F49"/>
  <c r="Q45" s="1"/>
  <c r="E43"/>
  <c r="F43"/>
  <c r="Q41" s="1"/>
  <c r="E39"/>
  <c r="F39"/>
  <c r="E32"/>
  <c r="F32"/>
  <c r="Q28" s="1"/>
  <c r="E26"/>
  <c r="F26"/>
  <c r="Q22" s="1"/>
  <c r="E20"/>
  <c r="F20"/>
  <c r="Q17" s="1"/>
  <c r="Q34" l="1"/>
  <c r="P54"/>
  <c r="Q51" s="1"/>
  <c r="P59"/>
  <c r="Q56" s="1"/>
  <c r="P14"/>
  <c r="P13"/>
  <c r="P12"/>
  <c r="P11"/>
  <c r="P10"/>
  <c r="P9"/>
  <c r="P3"/>
  <c r="P4"/>
  <c r="P5"/>
  <c r="P2"/>
  <c r="E15"/>
  <c r="F15"/>
  <c r="E6"/>
  <c r="F6"/>
  <c r="E3323" i="6"/>
  <c r="F3323"/>
  <c r="Q3316" s="1"/>
  <c r="E3313"/>
  <c r="F3313"/>
  <c r="Q3307" s="1"/>
  <c r="P6" i="7" l="1"/>
  <c r="P15"/>
  <c r="Q9" s="1"/>
  <c r="Q2"/>
  <c r="P3302" i="6"/>
  <c r="P3301"/>
  <c r="P3300"/>
  <c r="P3296"/>
  <c r="P3295"/>
  <c r="P3291"/>
  <c r="P3290"/>
  <c r="P3292" s="1"/>
  <c r="P3286"/>
  <c r="P3285"/>
  <c r="P3287" s="1"/>
  <c r="P3297" l="1"/>
  <c r="P3303"/>
  <c r="E3303"/>
  <c r="F3303"/>
  <c r="Q3300" s="1"/>
  <c r="E3297"/>
  <c r="F3297"/>
  <c r="E3292"/>
  <c r="F3292"/>
  <c r="Q3290" s="1"/>
  <c r="F3287"/>
  <c r="Q3285" s="1"/>
  <c r="E3287"/>
  <c r="P3281"/>
  <c r="P3280"/>
  <c r="P3279"/>
  <c r="P3272"/>
  <c r="P3271"/>
  <c r="P3270"/>
  <c r="P3269"/>
  <c r="P3268"/>
  <c r="P3267"/>
  <c r="P3266"/>
  <c r="P3265"/>
  <c r="E3282"/>
  <c r="F3282"/>
  <c r="E3273"/>
  <c r="F3273"/>
  <c r="Q3295" l="1"/>
  <c r="P3273"/>
  <c r="Q3269" s="1"/>
  <c r="P3282"/>
  <c r="Q3279" s="1"/>
  <c r="P3260"/>
  <c r="P3259"/>
  <c r="P3258"/>
  <c r="P3257"/>
  <c r="E3261"/>
  <c r="F3261"/>
  <c r="P3253"/>
  <c r="P3252"/>
  <c r="P3251"/>
  <c r="P3250"/>
  <c r="P3249"/>
  <c r="P3248"/>
  <c r="P3244"/>
  <c r="P3243"/>
  <c r="P3242"/>
  <c r="P3241"/>
  <c r="P3240"/>
  <c r="P3239"/>
  <c r="P3238"/>
  <c r="P3237"/>
  <c r="P3236"/>
  <c r="P3235"/>
  <c r="P3245" l="1"/>
  <c r="P3254"/>
  <c r="Q3248" s="1"/>
  <c r="P3261"/>
  <c r="Q3257" s="1"/>
  <c r="E3245"/>
  <c r="F3245"/>
  <c r="P3231"/>
  <c r="F3232"/>
  <c r="E3232"/>
  <c r="Q3235" l="1"/>
  <c r="P3172"/>
  <c r="P3173"/>
  <c r="P3174"/>
  <c r="P3175"/>
  <c r="P3176"/>
  <c r="P3171"/>
  <c r="E3180"/>
  <c r="F3180"/>
  <c r="P3230"/>
  <c r="P3229"/>
  <c r="P3228"/>
  <c r="P3227"/>
  <c r="E3224"/>
  <c r="F3224"/>
  <c r="P3223"/>
  <c r="P3222"/>
  <c r="P3221"/>
  <c r="P3220"/>
  <c r="P3219"/>
  <c r="P3218"/>
  <c r="P3217"/>
  <c r="P3216"/>
  <c r="P3215"/>
  <c r="P3232" l="1"/>
  <c r="Q3227" s="1"/>
  <c r="P3177"/>
  <c r="P3224"/>
  <c r="Q3215" s="1"/>
  <c r="E3212"/>
  <c r="F3212"/>
  <c r="P3211"/>
  <c r="P3210"/>
  <c r="P3209"/>
  <c r="P3208"/>
  <c r="P3212" l="1"/>
  <c r="Q3208" s="1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204"/>
  <c r="P3203"/>
  <c r="P3202"/>
  <c r="P3201"/>
  <c r="P3200"/>
  <c r="P3199"/>
  <c r="P3198"/>
  <c r="P3197"/>
  <c r="P3196"/>
  <c r="E3205"/>
  <c r="F3205"/>
  <c r="P3065" l="1"/>
  <c r="P3205"/>
  <c r="Q3196" s="1"/>
  <c r="E3193"/>
  <c r="F3193"/>
  <c r="P3183"/>
  <c r="P3184"/>
  <c r="P3185"/>
  <c r="P3186"/>
  <c r="P3187"/>
  <c r="P3188"/>
  <c r="P3189"/>
  <c r="P3190"/>
  <c r="P3191"/>
  <c r="P3192"/>
  <c r="P3182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E3177"/>
  <c r="F3177"/>
  <c r="Q3171" s="1"/>
  <c r="P2992"/>
  <c r="P2991"/>
  <c r="P2990"/>
  <c r="P2989"/>
  <c r="P2988"/>
  <c r="P2987"/>
  <c r="P2986"/>
  <c r="P2985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2996"/>
  <c r="P3127"/>
  <c r="P3126"/>
  <c r="P3125"/>
  <c r="P3124"/>
  <c r="P3123"/>
  <c r="P3122"/>
  <c r="P3121"/>
  <c r="P3120"/>
  <c r="P3119"/>
  <c r="P3118"/>
  <c r="P3117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68"/>
  <c r="P3167"/>
  <c r="P3166"/>
  <c r="P3165"/>
  <c r="P3164"/>
  <c r="P3163"/>
  <c r="P3162"/>
  <c r="P3152"/>
  <c r="P3153"/>
  <c r="P3154"/>
  <c r="P3155"/>
  <c r="P3156"/>
  <c r="P3157"/>
  <c r="P3158"/>
  <c r="P3151"/>
  <c r="P3113"/>
  <c r="P3112"/>
  <c r="P3111"/>
  <c r="P3110"/>
  <c r="P3109"/>
  <c r="P3108"/>
  <c r="P3107"/>
  <c r="P3106"/>
  <c r="P3105"/>
  <c r="P3104"/>
  <c r="P3103"/>
  <c r="E3168"/>
  <c r="F3168"/>
  <c r="E3159"/>
  <c r="F3159"/>
  <c r="E3148"/>
  <c r="F3148"/>
  <c r="E3128"/>
  <c r="F3128"/>
  <c r="E3114"/>
  <c r="F3114"/>
  <c r="E3086"/>
  <c r="F3086"/>
  <c r="E3065"/>
  <c r="F3065"/>
  <c r="Q3043" s="1"/>
  <c r="E3021"/>
  <c r="F3021"/>
  <c r="E2993"/>
  <c r="F2993"/>
  <c r="P3090"/>
  <c r="P3091"/>
  <c r="P3092"/>
  <c r="P3093"/>
  <c r="P3094"/>
  <c r="P3095"/>
  <c r="P3096"/>
  <c r="P3097"/>
  <c r="P3098"/>
  <c r="P3099"/>
  <c r="P3089"/>
  <c r="E3100"/>
  <c r="F3100"/>
  <c r="P3025"/>
  <c r="P3026"/>
  <c r="P3027"/>
  <c r="P3028"/>
  <c r="P3029"/>
  <c r="P3030"/>
  <c r="P3031"/>
  <c r="P3032"/>
  <c r="P3033"/>
  <c r="P3034"/>
  <c r="P3035"/>
  <c r="P3036"/>
  <c r="P3037"/>
  <c r="P3038"/>
  <c r="P3039"/>
  <c r="P3024"/>
  <c r="E3040"/>
  <c r="F3040"/>
  <c r="E2982"/>
  <c r="F2982"/>
  <c r="P2981"/>
  <c r="P2980"/>
  <c r="P2979"/>
  <c r="P2978"/>
  <c r="P2977"/>
  <c r="P2976"/>
  <c r="P2975"/>
  <c r="P2974"/>
  <c r="P2973"/>
  <c r="P2972"/>
  <c r="P2968"/>
  <c r="P2967"/>
  <c r="P2966"/>
  <c r="P2965"/>
  <c r="P2964"/>
  <c r="P2963"/>
  <c r="P2962"/>
  <c r="P2961"/>
  <c r="P2960"/>
  <c r="P2959"/>
  <c r="P2958"/>
  <c r="P2957"/>
  <c r="P2956"/>
  <c r="P2955"/>
  <c r="P3114" l="1"/>
  <c r="Q3103" s="1"/>
  <c r="P3193"/>
  <c r="Q3182" s="1"/>
  <c r="P3148"/>
  <c r="Q3131" s="1"/>
  <c r="P3100"/>
  <c r="Q3089" s="1"/>
  <c r="P2993"/>
  <c r="P3021"/>
  <c r="Q2989"/>
  <c r="Q2996"/>
  <c r="P3168"/>
  <c r="Q3162" s="1"/>
  <c r="P3086"/>
  <c r="Q3068" s="1"/>
  <c r="P3128"/>
  <c r="Q3117" s="1"/>
  <c r="P3159"/>
  <c r="Q3151" s="1"/>
  <c r="P2969"/>
  <c r="Q2955" s="1"/>
  <c r="P3040"/>
  <c r="Q3024" s="1"/>
  <c r="P2982"/>
  <c r="Q2972" s="1"/>
  <c r="P2951"/>
  <c r="P2950"/>
  <c r="P2949"/>
  <c r="P2945"/>
  <c r="P2944"/>
  <c r="P2943"/>
  <c r="P2942"/>
  <c r="P2941"/>
  <c r="P2940"/>
  <c r="P2939"/>
  <c r="E2952"/>
  <c r="F2952"/>
  <c r="E2946"/>
  <c r="F2946"/>
  <c r="P2935"/>
  <c r="P2934"/>
  <c r="P2933"/>
  <c r="P2932"/>
  <c r="P2931"/>
  <c r="P2930"/>
  <c r="P2929"/>
  <c r="P2928"/>
  <c r="P2927"/>
  <c r="P2926"/>
  <c r="P2925"/>
  <c r="P2924"/>
  <c r="P2923"/>
  <c r="P2922"/>
  <c r="P2921"/>
  <c r="Q447" i="1"/>
  <c r="Q446"/>
  <c r="Q445"/>
  <c r="Q444"/>
  <c r="Q443"/>
  <c r="Q442"/>
  <c r="Q441"/>
  <c r="Q448" s="1"/>
  <c r="R444" s="1"/>
  <c r="P2946" i="6" l="1"/>
  <c r="P2952"/>
  <c r="Q2939"/>
  <c r="Q2949"/>
  <c r="P2936"/>
  <c r="Q2921" s="1"/>
  <c r="Q437" i="1"/>
  <c r="Q436"/>
  <c r="Q435"/>
  <c r="Q434"/>
  <c r="Q433"/>
  <c r="Q432"/>
  <c r="Q431"/>
  <c r="Q430"/>
  <c r="Q429"/>
  <c r="Q428"/>
  <c r="Q427"/>
  <c r="Q426"/>
  <c r="Q425"/>
  <c r="Q424"/>
  <c r="Q423"/>
  <c r="P2914" i="6"/>
  <c r="P2913"/>
  <c r="P2910"/>
  <c r="P2909"/>
  <c r="P2908"/>
  <c r="P2907"/>
  <c r="P2904"/>
  <c r="P2903"/>
  <c r="P2902"/>
  <c r="P2901"/>
  <c r="P2900"/>
  <c r="E2905"/>
  <c r="F2905"/>
  <c r="F2915"/>
  <c r="E2915"/>
  <c r="F2911"/>
  <c r="E2911"/>
  <c r="P2896"/>
  <c r="P2895"/>
  <c r="P2891"/>
  <c r="P2890"/>
  <c r="P2889"/>
  <c r="P2888"/>
  <c r="P2887"/>
  <c r="P2886"/>
  <c r="P2885"/>
  <c r="P2884"/>
  <c r="P2883"/>
  <c r="P2882"/>
  <c r="E2897"/>
  <c r="F2897"/>
  <c r="E2892"/>
  <c r="F2892"/>
  <c r="P2877"/>
  <c r="P2876"/>
  <c r="P2875"/>
  <c r="P2874"/>
  <c r="P2873"/>
  <c r="P2872"/>
  <c r="P2871"/>
  <c r="P2870"/>
  <c r="P2869"/>
  <c r="P2868"/>
  <c r="P2867"/>
  <c r="P2863"/>
  <c r="P2862"/>
  <c r="P2861"/>
  <c r="P2860"/>
  <c r="P2859"/>
  <c r="P2858"/>
  <c r="P2857"/>
  <c r="F2878"/>
  <c r="E2878"/>
  <c r="F2864"/>
  <c r="E2864"/>
  <c r="Q438" i="1" l="1"/>
  <c r="R429" s="1"/>
  <c r="P2911" i="6"/>
  <c r="P2915"/>
  <c r="P2864"/>
  <c r="P2892"/>
  <c r="Q2907"/>
  <c r="Q2913"/>
  <c r="Q2857"/>
  <c r="P2897"/>
  <c r="Q2895" s="1"/>
  <c r="P2905"/>
  <c r="Q2900" s="1"/>
  <c r="Q2882"/>
  <c r="P2878"/>
  <c r="Q2867" s="1"/>
  <c r="Q63" i="4"/>
  <c r="Q56"/>
  <c r="Q47"/>
  <c r="P65"/>
  <c r="P60"/>
  <c r="P64"/>
  <c r="P63"/>
  <c r="P59"/>
  <c r="P58"/>
  <c r="P57"/>
  <c r="P56"/>
  <c r="P53"/>
  <c r="P48"/>
  <c r="P49"/>
  <c r="P50"/>
  <c r="P51"/>
  <c r="P52"/>
  <c r="P47"/>
  <c r="E65"/>
  <c r="F65"/>
  <c r="E60"/>
  <c r="F60"/>
  <c r="E53"/>
  <c r="F53"/>
  <c r="P41"/>
  <c r="P42"/>
  <c r="P43"/>
  <c r="P40"/>
  <c r="Q418" i="1"/>
  <c r="Q419"/>
  <c r="Q417"/>
  <c r="Q420" s="1"/>
  <c r="E420"/>
  <c r="F420"/>
  <c r="P2852" i="6"/>
  <c r="P2853"/>
  <c r="P2851"/>
  <c r="E2854"/>
  <c r="F2854"/>
  <c r="E2389"/>
  <c r="F2389"/>
  <c r="P2385"/>
  <c r="P2386"/>
  <c r="P2387"/>
  <c r="P2388"/>
  <c r="P2384"/>
  <c r="R418" i="1" l="1"/>
  <c r="P2854" i="6"/>
  <c r="Q2851" s="1"/>
  <c r="P44" i="4"/>
  <c r="Q41" s="1"/>
  <c r="P2389" i="6"/>
  <c r="Q2386" s="1"/>
  <c r="Q405" i="1"/>
  <c r="Q406"/>
  <c r="Q407"/>
  <c r="Q408"/>
  <c r="Q404"/>
  <c r="Q409" s="1"/>
  <c r="R406" s="1"/>
  <c r="P2834" i="6"/>
  <c r="P2835"/>
  <c r="P2836"/>
  <c r="P2837"/>
  <c r="P2838"/>
  <c r="P2839"/>
  <c r="P2840"/>
  <c r="P2841"/>
  <c r="P2842"/>
  <c r="P2843"/>
  <c r="P2844"/>
  <c r="P2845"/>
  <c r="P2846"/>
  <c r="P2847"/>
  <c r="P2833"/>
  <c r="E2848"/>
  <c r="F2848"/>
  <c r="P2848" l="1"/>
  <c r="Q2840" s="1"/>
  <c r="P2656"/>
  <c r="P2655"/>
  <c r="P2654"/>
  <c r="P2653"/>
  <c r="P2650"/>
  <c r="P2649"/>
  <c r="P2648"/>
  <c r="P2641"/>
  <c r="P2642"/>
  <c r="P2643"/>
  <c r="P2644"/>
  <c r="P2645"/>
  <c r="P2640"/>
  <c r="E2657"/>
  <c r="F2657"/>
  <c r="E2651"/>
  <c r="F2651"/>
  <c r="E2646"/>
  <c r="F2646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P2606"/>
  <c r="P2609"/>
  <c r="P2608"/>
  <c r="P2607"/>
  <c r="P2594"/>
  <c r="P2595"/>
  <c r="P2596"/>
  <c r="P2597"/>
  <c r="P2598"/>
  <c r="P2599"/>
  <c r="P2600"/>
  <c r="P2601"/>
  <c r="P2602"/>
  <c r="P2603"/>
  <c r="P2593"/>
  <c r="E2604"/>
  <c r="F2604"/>
  <c r="E2610"/>
  <c r="F2610"/>
  <c r="P2483"/>
  <c r="P2482"/>
  <c r="P2481"/>
  <c r="P2475"/>
  <c r="P2476"/>
  <c r="P2477"/>
  <c r="P2478"/>
  <c r="P2474"/>
  <c r="P2454"/>
  <c r="P2453"/>
  <c r="P2452"/>
  <c r="P2470"/>
  <c r="P2469"/>
  <c r="P2468"/>
  <c r="P2458"/>
  <c r="P2459"/>
  <c r="P2460"/>
  <c r="P2461"/>
  <c r="P2462"/>
  <c r="P2463"/>
  <c r="P2464"/>
  <c r="P2465"/>
  <c r="P2457"/>
  <c r="E2448"/>
  <c r="F2448"/>
  <c r="P2651" l="1"/>
  <c r="Q2648" s="1"/>
  <c r="P2646"/>
  <c r="Q2640" s="1"/>
  <c r="P2657"/>
  <c r="Q2653" s="1"/>
  <c r="P2604"/>
  <c r="Q2593" s="1"/>
  <c r="P2610"/>
  <c r="Q2606" s="1"/>
  <c r="P2466"/>
  <c r="Q2457" s="1"/>
  <c r="P2471"/>
  <c r="Q2468" s="1"/>
  <c r="P2455"/>
  <c r="Q2453" s="1"/>
  <c r="P2484"/>
  <c r="Q2481" s="1"/>
  <c r="P2479"/>
  <c r="Q2474" s="1"/>
  <c r="P2447"/>
  <c r="P2446"/>
  <c r="P2445"/>
  <c r="P2444"/>
  <c r="P2443"/>
  <c r="P2442"/>
  <c r="P2441"/>
  <c r="P2440"/>
  <c r="P2439"/>
  <c r="P2438"/>
  <c r="P2435"/>
  <c r="P2434"/>
  <c r="P2433"/>
  <c r="P2432"/>
  <c r="P2431"/>
  <c r="P2430"/>
  <c r="P2429"/>
  <c r="P2426"/>
  <c r="P2425"/>
  <c r="P2427" l="1"/>
  <c r="Q2426" s="1"/>
  <c r="P2436"/>
  <c r="Q2431" s="1"/>
  <c r="P2448"/>
  <c r="Q2439" s="1"/>
  <c r="P2410" l="1"/>
  <c r="P2411"/>
  <c r="P2412"/>
  <c r="P2413"/>
  <c r="P2414"/>
  <c r="P2409"/>
  <c r="P2420"/>
  <c r="P2419"/>
  <c r="P2418"/>
  <c r="P2417"/>
  <c r="P2406"/>
  <c r="P2405"/>
  <c r="P2404"/>
  <c r="P2403"/>
  <c r="P2402"/>
  <c r="P2401"/>
  <c r="P2400"/>
  <c r="P2399"/>
  <c r="F2415"/>
  <c r="E2421"/>
  <c r="F2421"/>
  <c r="E2415"/>
  <c r="E2407"/>
  <c r="F2407"/>
  <c r="P2407" l="1"/>
  <c r="P2415"/>
  <c r="Q2409" s="1"/>
  <c r="Q2402"/>
  <c r="P2421"/>
  <c r="Q2417" s="1"/>
  <c r="P2396"/>
  <c r="P2395"/>
  <c r="P2394"/>
  <c r="P2393"/>
  <c r="P2392"/>
  <c r="E2397"/>
  <c r="F2397"/>
  <c r="P2381"/>
  <c r="P2380"/>
  <c r="P2377"/>
  <c r="P2376"/>
  <c r="P2375"/>
  <c r="P2374"/>
  <c r="P2373"/>
  <c r="P2372"/>
  <c r="P2371"/>
  <c r="P2368"/>
  <c r="P2367"/>
  <c r="E2369"/>
  <c r="F2369"/>
  <c r="E2378"/>
  <c r="F2378"/>
  <c r="P2378" l="1"/>
  <c r="Q2371" s="1"/>
  <c r="P2382"/>
  <c r="Q2380" s="1"/>
  <c r="P2397"/>
  <c r="Q2392" s="1"/>
  <c r="P2369"/>
  <c r="Q2367" s="1"/>
  <c r="P2353"/>
  <c r="P2354"/>
  <c r="P2355"/>
  <c r="P2356"/>
  <c r="P2357"/>
  <c r="P2358"/>
  <c r="P2359"/>
  <c r="P2360"/>
  <c r="P2361"/>
  <c r="P2362"/>
  <c r="P2363"/>
  <c r="P2352"/>
  <c r="E2364"/>
  <c r="F2364"/>
  <c r="P2347"/>
  <c r="P2346"/>
  <c r="P2342"/>
  <c r="P2341"/>
  <c r="P2343" l="1"/>
  <c r="P2348"/>
  <c r="P2364"/>
  <c r="Q2352" s="1"/>
  <c r="E2348"/>
  <c r="F2348"/>
  <c r="E2343"/>
  <c r="F2343"/>
  <c r="Q2341" s="1"/>
  <c r="P2334"/>
  <c r="P2333"/>
  <c r="E2335"/>
  <c r="F2335"/>
  <c r="E2330"/>
  <c r="F2330"/>
  <c r="Q2346" l="1"/>
  <c r="P2335"/>
  <c r="Q2333" s="1"/>
  <c r="E2325"/>
  <c r="F2325"/>
  <c r="E2318"/>
  <c r="F2318"/>
  <c r="P2317"/>
  <c r="P2316"/>
  <c r="P2305"/>
  <c r="P2306"/>
  <c r="P2307"/>
  <c r="P2308"/>
  <c r="P2309"/>
  <c r="P2310"/>
  <c r="P2311"/>
  <c r="P2304"/>
  <c r="E2314"/>
  <c r="F2314"/>
  <c r="E2297"/>
  <c r="F2297"/>
  <c r="E2290"/>
  <c r="F2290"/>
  <c r="Q369" i="1"/>
  <c r="Q399"/>
  <c r="Q398"/>
  <c r="Q397"/>
  <c r="Q396"/>
  <c r="Q395"/>
  <c r="Q394"/>
  <c r="Q393"/>
  <c r="Q392"/>
  <c r="Q400" s="1"/>
  <c r="E400"/>
  <c r="F400"/>
  <c r="Q388"/>
  <c r="Q387"/>
  <c r="Q386"/>
  <c r="Q385"/>
  <c r="Q384"/>
  <c r="Q383"/>
  <c r="Q389" s="1"/>
  <c r="E389"/>
  <c r="F389"/>
  <c r="E380"/>
  <c r="F380"/>
  <c r="Q379"/>
  <c r="Q378"/>
  <c r="Q377"/>
  <c r="Q373"/>
  <c r="E374"/>
  <c r="F374"/>
  <c r="Q372"/>
  <c r="Q371"/>
  <c r="Q370"/>
  <c r="Q368"/>
  <c r="Q374" s="1"/>
  <c r="R368" s="1"/>
  <c r="E365"/>
  <c r="F365"/>
  <c r="Q364"/>
  <c r="Q363"/>
  <c r="Q362"/>
  <c r="Q361"/>
  <c r="Q360"/>
  <c r="E344"/>
  <c r="F344"/>
  <c r="Q326"/>
  <c r="E327"/>
  <c r="F327"/>
  <c r="Q356"/>
  <c r="Q355"/>
  <c r="Q354"/>
  <c r="Q353"/>
  <c r="Q352"/>
  <c r="Q351"/>
  <c r="Q350"/>
  <c r="Q349"/>
  <c r="Q348"/>
  <c r="Q347"/>
  <c r="Q346"/>
  <c r="Q343"/>
  <c r="Q342"/>
  <c r="Q341"/>
  <c r="Q340"/>
  <c r="Q339"/>
  <c r="Q338"/>
  <c r="Q337"/>
  <c r="Q336"/>
  <c r="Q335"/>
  <c r="Q334"/>
  <c r="Q333"/>
  <c r="Q332"/>
  <c r="Q331"/>
  <c r="Q330"/>
  <c r="Q329"/>
  <c r="Q314"/>
  <c r="Q315"/>
  <c r="Q316"/>
  <c r="Q317"/>
  <c r="Q318"/>
  <c r="Q319"/>
  <c r="Q320"/>
  <c r="Q321"/>
  <c r="Q322"/>
  <c r="Q323"/>
  <c r="Q324"/>
  <c r="Q325"/>
  <c r="Q313"/>
  <c r="E357"/>
  <c r="F357"/>
  <c r="Q327" l="1"/>
  <c r="R313" s="1"/>
  <c r="Q357"/>
  <c r="R346" s="1"/>
  <c r="Q365"/>
  <c r="R360" s="1"/>
  <c r="R383"/>
  <c r="R392"/>
  <c r="Q380"/>
  <c r="R377" s="1"/>
  <c r="P2314" i="6"/>
  <c r="P2318"/>
  <c r="Q2316" s="1"/>
  <c r="Q344" i="1"/>
  <c r="R329" s="1"/>
  <c r="E2285" i="6"/>
  <c r="F2285"/>
  <c r="E2279"/>
  <c r="F2279"/>
  <c r="E2264" l="1"/>
  <c r="F2264"/>
  <c r="E2247"/>
  <c r="F2247"/>
  <c r="E2259"/>
  <c r="F2259"/>
  <c r="E2254"/>
  <c r="F2254"/>
  <c r="E2235"/>
  <c r="F2235"/>
  <c r="E2231"/>
  <c r="F2231"/>
  <c r="E2227"/>
  <c r="F2227"/>
  <c r="P2216"/>
  <c r="P2215"/>
  <c r="P2214"/>
  <c r="P2213"/>
  <c r="P2212"/>
  <c r="P2211"/>
  <c r="P2210"/>
  <c r="P2209"/>
  <c r="P2198"/>
  <c r="P2199"/>
  <c r="P2200"/>
  <c r="P2201"/>
  <c r="P2202"/>
  <c r="P2203"/>
  <c r="P2204"/>
  <c r="P2205"/>
  <c r="P2197"/>
  <c r="E2222"/>
  <c r="F2222"/>
  <c r="E2217"/>
  <c r="F2217"/>
  <c r="E2206"/>
  <c r="F2206"/>
  <c r="E2187"/>
  <c r="F2187"/>
  <c r="E2193"/>
  <c r="F2193"/>
  <c r="E2175"/>
  <c r="F2175"/>
  <c r="E2166"/>
  <c r="F2166"/>
  <c r="P2158"/>
  <c r="P2157"/>
  <c r="P2156"/>
  <c r="P2151"/>
  <c r="P2152"/>
  <c r="P2153"/>
  <c r="P2150"/>
  <c r="E2159"/>
  <c r="F2159"/>
  <c r="E2154"/>
  <c r="F2154"/>
  <c r="E2148"/>
  <c r="F2148"/>
  <c r="E2142"/>
  <c r="F2142"/>
  <c r="E2117"/>
  <c r="F2117"/>
  <c r="E2122"/>
  <c r="F2122"/>
  <c r="E2112"/>
  <c r="F2112"/>
  <c r="E2107"/>
  <c r="F2107"/>
  <c r="E2097"/>
  <c r="F2097"/>
  <c r="E2092"/>
  <c r="F2092"/>
  <c r="E2084"/>
  <c r="F2084"/>
  <c r="E2079"/>
  <c r="F2079"/>
  <c r="P2217" l="1"/>
  <c r="P2206"/>
  <c r="Q2201" s="1"/>
  <c r="Q2213"/>
  <c r="P2154"/>
  <c r="Q2150" s="1"/>
  <c r="P2159"/>
  <c r="Q2156" s="1"/>
  <c r="E2068"/>
  <c r="F2068"/>
  <c r="E2058"/>
  <c r="F2058"/>
  <c r="E2049"/>
  <c r="F2049"/>
  <c r="E2042"/>
  <c r="F2042"/>
  <c r="F2034"/>
  <c r="F2028"/>
  <c r="E2034"/>
  <c r="E2028"/>
  <c r="E1996" l="1"/>
  <c r="F1996"/>
  <c r="E1967"/>
  <c r="F1967"/>
  <c r="E2006"/>
  <c r="F2006"/>
  <c r="E1984" l="1"/>
  <c r="F1984"/>
  <c r="E1974"/>
  <c r="F1974"/>
  <c r="E1953"/>
  <c r="F1953"/>
  <c r="E1946"/>
  <c r="F1946"/>
  <c r="E1939"/>
  <c r="F1939"/>
  <c r="E1934" l="1"/>
  <c r="F1934"/>
  <c r="E1925"/>
  <c r="F1925"/>
  <c r="E1900"/>
  <c r="F1900"/>
  <c r="E1904"/>
  <c r="F1904"/>
  <c r="E1893"/>
  <c r="F1893"/>
  <c r="E1875"/>
  <c r="F1875"/>
  <c r="E1866"/>
  <c r="F1866"/>
  <c r="E1858" l="1"/>
  <c r="F1858"/>
  <c r="E1848"/>
  <c r="F1848"/>
  <c r="E1839"/>
  <c r="F1839"/>
  <c r="E1832"/>
  <c r="F1832"/>
  <c r="E1825"/>
  <c r="F1825"/>
  <c r="E1817"/>
  <c r="F1817"/>
  <c r="E1805" l="1"/>
  <c r="F1805"/>
  <c r="E1790"/>
  <c r="F1790"/>
  <c r="E1773"/>
  <c r="F1773"/>
  <c r="E1769"/>
  <c r="F1769"/>
  <c r="E1777"/>
  <c r="F1777"/>
  <c r="E1749"/>
  <c r="F1749"/>
  <c r="E1683"/>
  <c r="F1683"/>
  <c r="E1720" l="1"/>
  <c r="F1720"/>
  <c r="E1694"/>
  <c r="F1694"/>
  <c r="E1706"/>
  <c r="F1706"/>
  <c r="E1655"/>
  <c r="F1655"/>
  <c r="E1663"/>
  <c r="F1663"/>
  <c r="E1672"/>
  <c r="F1672"/>
  <c r="E1649" l="1"/>
  <c r="F1649"/>
  <c r="E1644"/>
  <c r="F1644"/>
  <c r="E1638"/>
  <c r="F1638"/>
  <c r="E1625"/>
  <c r="F1625"/>
  <c r="E1633"/>
  <c r="F1633"/>
  <c r="E1607"/>
  <c r="E1613"/>
  <c r="F1613"/>
  <c r="F1607"/>
  <c r="E1598" l="1"/>
  <c r="F1598"/>
  <c r="E1575"/>
  <c r="E1585" s="1"/>
  <c r="F1575"/>
  <c r="F1585" s="1"/>
  <c r="E1563"/>
  <c r="F1563"/>
  <c r="E1547"/>
  <c r="F1547"/>
  <c r="E1538"/>
  <c r="F1538"/>
  <c r="E1526" l="1"/>
  <c r="F1526"/>
  <c r="P1509" l="1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1"/>
  <c r="P1460"/>
  <c r="P1459"/>
  <c r="P1458"/>
  <c r="P1457"/>
  <c r="P1456"/>
  <c r="P1455"/>
  <c r="P1454"/>
  <c r="P1453"/>
  <c r="P1513"/>
  <c r="P1514"/>
  <c r="P1515"/>
  <c r="P1516"/>
  <c r="P1512"/>
  <c r="E1510"/>
  <c r="F1510"/>
  <c r="E1487"/>
  <c r="F1487"/>
  <c r="E1462"/>
  <c r="F1462"/>
  <c r="E1517"/>
  <c r="F1517"/>
  <c r="E1451"/>
  <c r="F1451"/>
  <c r="E1443"/>
  <c r="F1443"/>
  <c r="F1426"/>
  <c r="F1415"/>
  <c r="F1410"/>
  <c r="E1410"/>
  <c r="E1415"/>
  <c r="E1426"/>
  <c r="E1406"/>
  <c r="F1406"/>
  <c r="E1397"/>
  <c r="F1397"/>
  <c r="E1381"/>
  <c r="F1381"/>
  <c r="E1369"/>
  <c r="F1369"/>
  <c r="E1364"/>
  <c r="F1364"/>
  <c r="E1350"/>
  <c r="F1350"/>
  <c r="E1342"/>
  <c r="F1342"/>
  <c r="E1326"/>
  <c r="F1326"/>
  <c r="E1322"/>
  <c r="F1322"/>
  <c r="E1314"/>
  <c r="F1314"/>
  <c r="E1309"/>
  <c r="F1309"/>
  <c r="E1303"/>
  <c r="F1303"/>
  <c r="E1290"/>
  <c r="F1290"/>
  <c r="E1294"/>
  <c r="F1294"/>
  <c r="F1281"/>
  <c r="E1281"/>
  <c r="F1271"/>
  <c r="E1271"/>
  <c r="F1266"/>
  <c r="E1266"/>
  <c r="E1259"/>
  <c r="F1259"/>
  <c r="E310" i="1"/>
  <c r="F310"/>
  <c r="Q309"/>
  <c r="Q308"/>
  <c r="Q310" s="1"/>
  <c r="R308" s="1"/>
  <c r="Q304"/>
  <c r="Q303"/>
  <c r="Q302"/>
  <c r="Q301"/>
  <c r="Q300"/>
  <c r="Q299"/>
  <c r="Q298"/>
  <c r="Q297"/>
  <c r="Q296"/>
  <c r="Q295"/>
  <c r="Q305" s="1"/>
  <c r="Q291"/>
  <c r="Q290"/>
  <c r="Q289"/>
  <c r="Q288"/>
  <c r="Q287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E284"/>
  <c r="F284"/>
  <c r="E292"/>
  <c r="F292"/>
  <c r="E305"/>
  <c r="F305"/>
  <c r="Q284" l="1"/>
  <c r="Q292"/>
  <c r="P1517" i="6"/>
  <c r="Q1514" s="1"/>
  <c r="P1487"/>
  <c r="P1510"/>
  <c r="Q1500" s="1"/>
  <c r="Q1480"/>
  <c r="P1462"/>
  <c r="Q1458" s="1"/>
  <c r="E220" i="1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E192"/>
  <c r="E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E135"/>
  <c r="P1248" i="6"/>
  <c r="P1247"/>
  <c r="E1249"/>
  <c r="F1249"/>
  <c r="Q192" i="1" l="1"/>
  <c r="R158" s="1"/>
  <c r="P1249" i="6"/>
  <c r="Q1247" s="1"/>
  <c r="Q135" i="1"/>
  <c r="R109" s="1"/>
  <c r="Q155"/>
  <c r="R138" s="1"/>
  <c r="P1243" i="6"/>
  <c r="P1242"/>
  <c r="P1241"/>
  <c r="P1240"/>
  <c r="P1239"/>
  <c r="P1238"/>
  <c r="P1237"/>
  <c r="P1236"/>
  <c r="P1235"/>
  <c r="P1234"/>
  <c r="P1233"/>
  <c r="P1232"/>
  <c r="P1231"/>
  <c r="P1230"/>
  <c r="P1229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199"/>
  <c r="P1198"/>
  <c r="P1197"/>
  <c r="P1196"/>
  <c r="P1195"/>
  <c r="P1191"/>
  <c r="P1190"/>
  <c r="P1189"/>
  <c r="P1188"/>
  <c r="P1187"/>
  <c r="P1186"/>
  <c r="P1185"/>
  <c r="P1184"/>
  <c r="P1183"/>
  <c r="P1182"/>
  <c r="P1178"/>
  <c r="P1177"/>
  <c r="P1176"/>
  <c r="P1175"/>
  <c r="P1174"/>
  <c r="P1173"/>
  <c r="P1172"/>
  <c r="P1171"/>
  <c r="P1170"/>
  <c r="P1169"/>
  <c r="P1168"/>
  <c r="P1167"/>
  <c r="P1166"/>
  <c r="P1165"/>
  <c r="P1164"/>
  <c r="F1244"/>
  <c r="E1244"/>
  <c r="F1226"/>
  <c r="E1226"/>
  <c r="F1200"/>
  <c r="E1200"/>
  <c r="F1192"/>
  <c r="E1192"/>
  <c r="F1179"/>
  <c r="E1179"/>
  <c r="P1192" l="1"/>
  <c r="Q1182" s="1"/>
  <c r="P1200"/>
  <c r="Q1195" s="1"/>
  <c r="P1244"/>
  <c r="Q1229" s="1"/>
  <c r="P1179"/>
  <c r="Q1164" s="1"/>
  <c r="P1226"/>
  <c r="Q1203" s="1"/>
  <c r="P1159"/>
  <c r="Q1159" s="1"/>
  <c r="P1157"/>
  <c r="Q1157" s="1"/>
  <c r="P1154"/>
  <c r="P1153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5"/>
  <c r="P1114"/>
  <c r="P1113"/>
  <c r="P1112"/>
  <c r="P1111"/>
  <c r="P1110"/>
  <c r="P1109"/>
  <c r="P1108"/>
  <c r="P1107"/>
  <c r="P1106"/>
  <c r="P1102"/>
  <c r="P1101"/>
  <c r="P1100"/>
  <c r="P1099"/>
  <c r="P1098"/>
  <c r="P1097"/>
  <c r="P1096"/>
  <c r="P1095"/>
  <c r="F1155"/>
  <c r="E1155"/>
  <c r="F1150"/>
  <c r="E1150"/>
  <c r="F1116"/>
  <c r="E1116"/>
  <c r="F1103"/>
  <c r="E1103"/>
  <c r="P1092"/>
  <c r="Q1092" s="1"/>
  <c r="P1091"/>
  <c r="Q1091" s="1"/>
  <c r="Q105" i="1"/>
  <c r="Q104"/>
  <c r="Q103"/>
  <c r="Q102"/>
  <c r="Q101"/>
  <c r="Q100"/>
  <c r="Q99"/>
  <c r="Q98"/>
  <c r="Q97"/>
  <c r="Q96"/>
  <c r="Q95"/>
  <c r="Q94"/>
  <c r="Q93"/>
  <c r="Q92"/>
  <c r="Q91"/>
  <c r="Q90"/>
  <c r="Q89"/>
  <c r="Q106" s="1"/>
  <c r="R89" s="1"/>
  <c r="E106"/>
  <c r="P1103" i="6" l="1"/>
  <c r="P1116"/>
  <c r="P1155"/>
  <c r="P1150"/>
  <c r="Q1119" s="1"/>
  <c r="Q1095"/>
  <c r="Q1106"/>
  <c r="Q1153"/>
  <c r="E1037"/>
  <c r="F1037"/>
  <c r="P1087"/>
  <c r="P1086"/>
  <c r="P1085"/>
  <c r="P1084"/>
  <c r="P1083"/>
  <c r="P1082"/>
  <c r="P1081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4"/>
  <c r="P1053"/>
  <c r="P1052"/>
  <c r="P1051"/>
  <c r="P1050"/>
  <c r="P1049"/>
  <c r="P1048"/>
  <c r="P1047"/>
  <c r="P1046"/>
  <c r="P1045"/>
  <c r="P1044"/>
  <c r="P1043"/>
  <c r="P1042"/>
  <c r="P1041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F1088"/>
  <c r="E1088"/>
  <c r="F1079"/>
  <c r="E1079"/>
  <c r="F1055"/>
  <c r="E1055"/>
  <c r="P1008"/>
  <c r="P1007"/>
  <c r="P1006"/>
  <c r="F1009"/>
  <c r="E1009"/>
  <c r="P1088" l="1"/>
  <c r="P1009"/>
  <c r="Q1006" s="1"/>
  <c r="P1055"/>
  <c r="Q1041" s="1"/>
  <c r="P1079"/>
  <c r="Q1058" s="1"/>
  <c r="Q1081"/>
  <c r="P1037"/>
  <c r="Q1012" s="1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58"/>
  <c r="P957"/>
  <c r="P956"/>
  <c r="P955"/>
  <c r="P954"/>
  <c r="P953"/>
  <c r="P952"/>
  <c r="P951"/>
  <c r="P950"/>
  <c r="P949"/>
  <c r="P948"/>
  <c r="P947"/>
  <c r="P946"/>
  <c r="P945"/>
  <c r="P944"/>
  <c r="P943"/>
  <c r="F1000"/>
  <c r="E1000"/>
  <c r="F981"/>
  <c r="E981"/>
  <c r="F959"/>
  <c r="E959"/>
  <c r="Q83" i="1"/>
  <c r="Q84"/>
  <c r="Q85"/>
  <c r="E86"/>
  <c r="Q82"/>
  <c r="Q86" l="1"/>
  <c r="R82" s="1"/>
  <c r="P959" i="6"/>
  <c r="Q943" s="1"/>
  <c r="P981"/>
  <c r="Q961" s="1"/>
  <c r="P1000"/>
  <c r="Q983" s="1"/>
  <c r="P939"/>
  <c r="P938"/>
  <c r="P937"/>
  <c r="P936"/>
  <c r="P935"/>
  <c r="P934"/>
  <c r="P933"/>
  <c r="P932"/>
  <c r="P931"/>
  <c r="P930"/>
  <c r="F940"/>
  <c r="E940"/>
  <c r="P940" l="1"/>
  <c r="Q930" s="1"/>
  <c r="P926"/>
  <c r="P925"/>
  <c r="P921"/>
  <c r="P920"/>
  <c r="P919"/>
  <c r="P918"/>
  <c r="P917"/>
  <c r="P913"/>
  <c r="P912"/>
  <c r="P911"/>
  <c r="P910"/>
  <c r="P909"/>
  <c r="P908"/>
  <c r="P907"/>
  <c r="P906"/>
  <c r="P903"/>
  <c r="P902"/>
  <c r="P901"/>
  <c r="P900"/>
  <c r="P899"/>
  <c r="P898"/>
  <c r="P893"/>
  <c r="P892"/>
  <c r="P888"/>
  <c r="P887"/>
  <c r="P883"/>
  <c r="P882"/>
  <c r="F927"/>
  <c r="E927"/>
  <c r="F922"/>
  <c r="E922"/>
  <c r="F914"/>
  <c r="E914"/>
  <c r="F904"/>
  <c r="E904"/>
  <c r="F894"/>
  <c r="E894"/>
  <c r="F889"/>
  <c r="E889"/>
  <c r="F884"/>
  <c r="E884"/>
  <c r="P927" l="1"/>
  <c r="Q925" s="1"/>
  <c r="P884"/>
  <c r="Q882" s="1"/>
  <c r="P889"/>
  <c r="Q887" s="1"/>
  <c r="P894"/>
  <c r="Q892" s="1"/>
  <c r="P904"/>
  <c r="Q898" s="1"/>
  <c r="P914"/>
  <c r="Q906" s="1"/>
  <c r="P922"/>
  <c r="Q917" s="1"/>
  <c r="P874"/>
  <c r="P873"/>
  <c r="P872"/>
  <c r="P871"/>
  <c r="P870"/>
  <c r="P869"/>
  <c r="P868"/>
  <c r="P867"/>
  <c r="P866"/>
  <c r="P865"/>
  <c r="P864"/>
  <c r="P863"/>
  <c r="P853"/>
  <c r="P854"/>
  <c r="P855"/>
  <c r="P856"/>
  <c r="P857"/>
  <c r="P858"/>
  <c r="P859"/>
  <c r="P852"/>
  <c r="P860" l="1"/>
  <c r="P875"/>
  <c r="F875"/>
  <c r="E875"/>
  <c r="F860"/>
  <c r="Q852" s="1"/>
  <c r="E860"/>
  <c r="P848"/>
  <c r="P847"/>
  <c r="P846"/>
  <c r="P845"/>
  <c r="P844"/>
  <c r="P843"/>
  <c r="P839"/>
  <c r="P838"/>
  <c r="P837"/>
  <c r="P836"/>
  <c r="P835"/>
  <c r="P831"/>
  <c r="P830"/>
  <c r="P829"/>
  <c r="P828"/>
  <c r="P827"/>
  <c r="P826"/>
  <c r="P825"/>
  <c r="P824"/>
  <c r="F849"/>
  <c r="E849"/>
  <c r="F840"/>
  <c r="E840"/>
  <c r="P832" l="1"/>
  <c r="P840"/>
  <c r="Q863"/>
  <c r="Q835"/>
  <c r="P849"/>
  <c r="Q843" s="1"/>
  <c r="E832"/>
  <c r="F832"/>
  <c r="Q824" s="1"/>
  <c r="P805"/>
  <c r="P804"/>
  <c r="P803"/>
  <c r="P802"/>
  <c r="P801"/>
  <c r="P800"/>
  <c r="P799"/>
  <c r="P798"/>
  <c r="P797"/>
  <c r="P796"/>
  <c r="P795"/>
  <c r="P788"/>
  <c r="P789"/>
  <c r="P790"/>
  <c r="P791"/>
  <c r="P787"/>
  <c r="P783"/>
  <c r="P782"/>
  <c r="P781"/>
  <c r="P777"/>
  <c r="P776"/>
  <c r="P775"/>
  <c r="P769"/>
  <c r="P770"/>
  <c r="P771"/>
  <c r="P768"/>
  <c r="P764"/>
  <c r="P763"/>
  <c r="P762"/>
  <c r="P761"/>
  <c r="P760"/>
  <c r="P756"/>
  <c r="P755"/>
  <c r="P754"/>
  <c r="P753"/>
  <c r="P752"/>
  <c r="P748"/>
  <c r="P747"/>
  <c r="P746"/>
  <c r="P745"/>
  <c r="P744"/>
  <c r="P743"/>
  <c r="F806"/>
  <c r="E806"/>
  <c r="F792"/>
  <c r="E792"/>
  <c r="F784"/>
  <c r="E784"/>
  <c r="F778"/>
  <c r="E778"/>
  <c r="F772"/>
  <c r="E772"/>
  <c r="F765"/>
  <c r="E765"/>
  <c r="F757"/>
  <c r="E757"/>
  <c r="F749"/>
  <c r="E749"/>
  <c r="P736"/>
  <c r="P737"/>
  <c r="P735"/>
  <c r="P732"/>
  <c r="P731"/>
  <c r="P730"/>
  <c r="P729"/>
  <c r="P728"/>
  <c r="P727"/>
  <c r="F738"/>
  <c r="E738"/>
  <c r="F733"/>
  <c r="E733"/>
  <c r="P723"/>
  <c r="P722"/>
  <c r="E724"/>
  <c r="F724"/>
  <c r="P718"/>
  <c r="P717"/>
  <c r="P716"/>
  <c r="P715"/>
  <c r="P714"/>
  <c r="P713"/>
  <c r="E719"/>
  <c r="F719"/>
  <c r="P719" l="1"/>
  <c r="Q713" s="1"/>
  <c r="P724"/>
  <c r="Q722" s="1"/>
  <c r="P733"/>
  <c r="Q727" s="1"/>
  <c r="P738"/>
  <c r="Q735" s="1"/>
  <c r="P778"/>
  <c r="Q775" s="1"/>
  <c r="P792"/>
  <c r="P765"/>
  <c r="Q760" s="1"/>
  <c r="P757"/>
  <c r="Q752" s="1"/>
  <c r="P749"/>
  <c r="Q743" s="1"/>
  <c r="Q787"/>
  <c r="P772"/>
  <c r="Q768" s="1"/>
  <c r="P784"/>
  <c r="Q781" s="1"/>
  <c r="P806"/>
  <c r="Q795" s="1"/>
  <c r="P709"/>
  <c r="P708"/>
  <c r="P707"/>
  <c r="P706"/>
  <c r="E710"/>
  <c r="F710"/>
  <c r="P710" l="1"/>
  <c r="Q706" s="1"/>
  <c r="P696"/>
  <c r="P695"/>
  <c r="F697"/>
  <c r="E697"/>
  <c r="P688"/>
  <c r="P687"/>
  <c r="P680"/>
  <c r="P679"/>
  <c r="P678"/>
  <c r="P677"/>
  <c r="P676"/>
  <c r="P675"/>
  <c r="P674"/>
  <c r="P673"/>
  <c r="P672"/>
  <c r="P668"/>
  <c r="P667"/>
  <c r="P666"/>
  <c r="P665"/>
  <c r="P664"/>
  <c r="P660"/>
  <c r="P659"/>
  <c r="P658"/>
  <c r="P657"/>
  <c r="E689"/>
  <c r="F689"/>
  <c r="P661" l="1"/>
  <c r="P669"/>
  <c r="P689"/>
  <c r="Q687" s="1"/>
  <c r="P697"/>
  <c r="Q695" s="1"/>
  <c r="P681"/>
  <c r="F681"/>
  <c r="E681"/>
  <c r="F669"/>
  <c r="Q664" s="1"/>
  <c r="E669"/>
  <c r="F661"/>
  <c r="E661"/>
  <c r="P25" i="4"/>
  <c r="P26"/>
  <c r="P27"/>
  <c r="P28"/>
  <c r="P29"/>
  <c r="P30"/>
  <c r="P31"/>
  <c r="P32"/>
  <c r="P33"/>
  <c r="P24"/>
  <c r="P34" s="1"/>
  <c r="P12"/>
  <c r="P13"/>
  <c r="P14"/>
  <c r="P15"/>
  <c r="P16"/>
  <c r="P17"/>
  <c r="P18"/>
  <c r="P19"/>
  <c r="P20"/>
  <c r="P11"/>
  <c r="P21" s="1"/>
  <c r="Q11" s="1"/>
  <c r="F34"/>
  <c r="E34"/>
  <c r="F21"/>
  <c r="E21"/>
  <c r="Q172" i="6"/>
  <c r="E534"/>
  <c r="F534"/>
  <c r="P533"/>
  <c r="E257"/>
  <c r="F257"/>
  <c r="P242"/>
  <c r="P243"/>
  <c r="P241"/>
  <c r="P247"/>
  <c r="Q24" i="4" l="1"/>
  <c r="Q657" i="6"/>
  <c r="Q672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11"/>
  <c r="P612"/>
  <c r="P613"/>
  <c r="P614"/>
  <c r="P615"/>
  <c r="P616"/>
  <c r="P617"/>
  <c r="P618"/>
  <c r="P619"/>
  <c r="P620"/>
  <c r="P610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579"/>
  <c r="P564"/>
  <c r="P565"/>
  <c r="P566"/>
  <c r="P567"/>
  <c r="P568"/>
  <c r="P569"/>
  <c r="P570"/>
  <c r="P571"/>
  <c r="P572"/>
  <c r="P573"/>
  <c r="P574"/>
  <c r="P575"/>
  <c r="P563"/>
  <c r="E654"/>
  <c r="F654"/>
  <c r="E621"/>
  <c r="F621"/>
  <c r="E607"/>
  <c r="F607"/>
  <c r="F576"/>
  <c r="E576"/>
  <c r="E510"/>
  <c r="F510"/>
  <c r="P557"/>
  <c r="P558"/>
  <c r="P559"/>
  <c r="P556"/>
  <c r="P552"/>
  <c r="P551"/>
  <c r="P538"/>
  <c r="P539"/>
  <c r="P540"/>
  <c r="P541"/>
  <c r="P542"/>
  <c r="P543"/>
  <c r="P544"/>
  <c r="P545"/>
  <c r="P546"/>
  <c r="P547"/>
  <c r="P537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13"/>
  <c r="P509"/>
  <c r="P508"/>
  <c r="P495"/>
  <c r="P496"/>
  <c r="P497"/>
  <c r="P498"/>
  <c r="P499"/>
  <c r="P500"/>
  <c r="P501"/>
  <c r="P502"/>
  <c r="P503"/>
  <c r="P504"/>
  <c r="P494"/>
  <c r="P484"/>
  <c r="P485"/>
  <c r="P486"/>
  <c r="P487"/>
  <c r="P488"/>
  <c r="P489"/>
  <c r="P490"/>
  <c r="P483"/>
  <c r="P472"/>
  <c r="P473"/>
  <c r="P474"/>
  <c r="P475"/>
  <c r="P476"/>
  <c r="P477"/>
  <c r="P478"/>
  <c r="P479"/>
  <c r="P471"/>
  <c r="P467"/>
  <c r="P466"/>
  <c r="P450"/>
  <c r="P451"/>
  <c r="P452"/>
  <c r="P453"/>
  <c r="P454"/>
  <c r="P455"/>
  <c r="P456"/>
  <c r="P457"/>
  <c r="P458"/>
  <c r="P459"/>
  <c r="P460"/>
  <c r="P461"/>
  <c r="P462"/>
  <c r="P449"/>
  <c r="P439"/>
  <c r="P440"/>
  <c r="P441"/>
  <c r="P442"/>
  <c r="P443"/>
  <c r="P444"/>
  <c r="P445"/>
  <c r="P438"/>
  <c r="P427"/>
  <c r="P428"/>
  <c r="P429"/>
  <c r="P430"/>
  <c r="P431"/>
  <c r="P432"/>
  <c r="P433"/>
  <c r="P434"/>
  <c r="P426"/>
  <c r="F560"/>
  <c r="E560"/>
  <c r="F553"/>
  <c r="E553"/>
  <c r="F548"/>
  <c r="E548"/>
  <c r="F505"/>
  <c r="E505"/>
  <c r="F491"/>
  <c r="E491"/>
  <c r="F480"/>
  <c r="E480"/>
  <c r="F468"/>
  <c r="E468"/>
  <c r="F463"/>
  <c r="E463"/>
  <c r="F446"/>
  <c r="E446"/>
  <c r="F435"/>
  <c r="E435"/>
  <c r="P368"/>
  <c r="P367"/>
  <c r="P366"/>
  <c r="E422"/>
  <c r="F422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03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382"/>
  <c r="P373"/>
  <c r="P374"/>
  <c r="P375"/>
  <c r="P376"/>
  <c r="P377"/>
  <c r="P378"/>
  <c r="P372"/>
  <c r="F400"/>
  <c r="E400"/>
  <c r="P534" l="1"/>
  <c r="Q513" s="1"/>
  <c r="P654"/>
  <c r="Q624" s="1"/>
  <c r="P491"/>
  <c r="Q483" s="1"/>
  <c r="P553"/>
  <c r="Q551" s="1"/>
  <c r="P560"/>
  <c r="Q556" s="1"/>
  <c r="P576"/>
  <c r="Q563" s="1"/>
  <c r="P446"/>
  <c r="Q438" s="1"/>
  <c r="P463"/>
  <c r="Q449" s="1"/>
  <c r="P468"/>
  <c r="Q466" s="1"/>
  <c r="P480"/>
  <c r="Q471" s="1"/>
  <c r="P510"/>
  <c r="Q508" s="1"/>
  <c r="P422"/>
  <c r="Q403" s="1"/>
  <c r="P435"/>
  <c r="Q426" s="1"/>
  <c r="P505"/>
  <c r="Q494" s="1"/>
  <c r="P548"/>
  <c r="Q537" s="1"/>
  <c r="P607"/>
  <c r="Q579" s="1"/>
  <c r="P621"/>
  <c r="Q610" s="1"/>
  <c r="P369"/>
  <c r="P400"/>
  <c r="Q382" s="1"/>
  <c r="P379"/>
  <c r="F379"/>
  <c r="E379"/>
  <c r="F369"/>
  <c r="E369"/>
  <c r="E317"/>
  <c r="F317"/>
  <c r="E308"/>
  <c r="F308"/>
  <c r="P301"/>
  <c r="P362"/>
  <c r="P361"/>
  <c r="P354"/>
  <c r="P355"/>
  <c r="P356"/>
  <c r="P353"/>
  <c r="P349"/>
  <c r="P348"/>
  <c r="P347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25"/>
  <c r="P316"/>
  <c r="P315"/>
  <c r="P307"/>
  <c r="P306"/>
  <c r="P300"/>
  <c r="P299"/>
  <c r="P295"/>
  <c r="P294"/>
  <c r="F363"/>
  <c r="E363"/>
  <c r="F357"/>
  <c r="E357"/>
  <c r="F350"/>
  <c r="E350"/>
  <c r="F343"/>
  <c r="E343"/>
  <c r="P296" l="1"/>
  <c r="P302"/>
  <c r="P357"/>
  <c r="Q366"/>
  <c r="P308"/>
  <c r="Q306" s="1"/>
  <c r="P317"/>
  <c r="Q315" s="1"/>
  <c r="P343"/>
  <c r="Q325" s="1"/>
  <c r="P363"/>
  <c r="Q361" s="1"/>
  <c r="Q372"/>
  <c r="P350"/>
  <c r="Q347" s="1"/>
  <c r="Q353"/>
  <c r="P191"/>
  <c r="F302" l="1"/>
  <c r="Q299" s="1"/>
  <c r="E302"/>
  <c r="F296"/>
  <c r="P49"/>
  <c r="P32"/>
  <c r="P261"/>
  <c r="P262"/>
  <c r="P263"/>
  <c r="P264"/>
  <c r="P265"/>
  <c r="P266"/>
  <c r="P267"/>
  <c r="P268"/>
  <c r="P269"/>
  <c r="P270"/>
  <c r="P271"/>
  <c r="P260"/>
  <c r="P244"/>
  <c r="P245"/>
  <c r="P246"/>
  <c r="P248"/>
  <c r="P249"/>
  <c r="P250"/>
  <c r="P251"/>
  <c r="P252"/>
  <c r="P253"/>
  <c r="P254"/>
  <c r="P255"/>
  <c r="P256"/>
  <c r="F272"/>
  <c r="E272"/>
  <c r="P257" l="1"/>
  <c r="Q241" s="1"/>
  <c r="P272"/>
  <c r="Q260" s="1"/>
  <c r="P87"/>
  <c r="P276" l="1"/>
  <c r="P277"/>
  <c r="P278"/>
  <c r="P279"/>
  <c r="P280"/>
  <c r="P281"/>
  <c r="P282"/>
  <c r="P283"/>
  <c r="P284"/>
  <c r="P285"/>
  <c r="P286"/>
  <c r="P287"/>
  <c r="P288"/>
  <c r="P289"/>
  <c r="P275"/>
  <c r="F290"/>
  <c r="E290"/>
  <c r="P225"/>
  <c r="P226"/>
  <c r="P227"/>
  <c r="P228"/>
  <c r="P229"/>
  <c r="P230"/>
  <c r="P231"/>
  <c r="P232"/>
  <c r="P233"/>
  <c r="P234"/>
  <c r="P224"/>
  <c r="P206"/>
  <c r="P207"/>
  <c r="P208"/>
  <c r="P209"/>
  <c r="P210"/>
  <c r="P211"/>
  <c r="P212"/>
  <c r="P213"/>
  <c r="P214"/>
  <c r="P215"/>
  <c r="P216"/>
  <c r="P217"/>
  <c r="P218"/>
  <c r="P219"/>
  <c r="P205"/>
  <c r="P198"/>
  <c r="P199"/>
  <c r="P200"/>
  <c r="P197"/>
  <c r="P183"/>
  <c r="P184"/>
  <c r="P185"/>
  <c r="P186"/>
  <c r="P187"/>
  <c r="P188"/>
  <c r="P189"/>
  <c r="P190"/>
  <c r="P192"/>
  <c r="P182"/>
  <c r="F235"/>
  <c r="E235"/>
  <c r="F220"/>
  <c r="E220"/>
  <c r="F201"/>
  <c r="E201"/>
  <c r="F193"/>
  <c r="E193"/>
  <c r="F175"/>
  <c r="E175"/>
  <c r="F169"/>
  <c r="Q167" s="1"/>
  <c r="E169"/>
  <c r="F163"/>
  <c r="E163"/>
  <c r="F152"/>
  <c r="E152"/>
  <c r="F147"/>
  <c r="E147"/>
  <c r="F136"/>
  <c r="E136"/>
  <c r="Q129"/>
  <c r="F125"/>
  <c r="E125"/>
  <c r="Q123"/>
  <c r="F119"/>
  <c r="E119"/>
  <c r="F106"/>
  <c r="E106"/>
  <c r="Q92"/>
  <c r="F87"/>
  <c r="Q52" s="1"/>
  <c r="E87"/>
  <c r="F49"/>
  <c r="E49"/>
  <c r="F43"/>
  <c r="E43"/>
  <c r="Q36"/>
  <c r="F32"/>
  <c r="E32"/>
  <c r="F22"/>
  <c r="Q2" s="1"/>
  <c r="E22"/>
  <c r="P290" l="1"/>
  <c r="Q275" s="1"/>
  <c r="P235"/>
  <c r="Q224" s="1"/>
  <c r="P193"/>
  <c r="Q182" s="1"/>
  <c r="P201"/>
  <c r="Q197" s="1"/>
  <c r="P220"/>
  <c r="Q205" s="1"/>
  <c r="Q156"/>
  <c r="Q150"/>
  <c r="Q112"/>
  <c r="Q140"/>
  <c r="E78" i="1"/>
  <c r="Q76"/>
  <c r="Q77"/>
  <c r="Q75"/>
  <c r="Q78" l="1"/>
  <c r="R75" s="1"/>
  <c r="P3" i="4"/>
  <c r="P4"/>
  <c r="P5"/>
  <c r="P2"/>
  <c r="E6"/>
  <c r="F6"/>
  <c r="E72" i="1"/>
  <c r="E65"/>
  <c r="Q62"/>
  <c r="Q63"/>
  <c r="Q64"/>
  <c r="Q61"/>
  <c r="Q69"/>
  <c r="Q70"/>
  <c r="Q71"/>
  <c r="Q68"/>
  <c r="Q65" l="1"/>
  <c r="R61" s="1"/>
  <c r="P6" i="4"/>
  <c r="Q2" s="1"/>
  <c r="Q72" i="1"/>
  <c r="R68" s="1"/>
  <c r="Q45"/>
  <c r="Q46"/>
  <c r="Q47"/>
  <c r="Q48"/>
  <c r="Q49"/>
  <c r="Q50"/>
  <c r="Q51"/>
  <c r="Q52"/>
  <c r="Q44"/>
  <c r="E53"/>
  <c r="Q32"/>
  <c r="Q33"/>
  <c r="Q34"/>
  <c r="Q35"/>
  <c r="Q36"/>
  <c r="Q37"/>
  <c r="Q38"/>
  <c r="Q39"/>
  <c r="Q40"/>
  <c r="Q31"/>
  <c r="E41"/>
  <c r="Q53" l="1"/>
  <c r="R44" s="1"/>
  <c r="Q41"/>
  <c r="R31" s="1"/>
  <c r="Q24"/>
  <c r="Q25"/>
  <c r="Q26"/>
  <c r="Q27"/>
  <c r="Q23"/>
  <c r="E28"/>
  <c r="E20"/>
  <c r="Q19"/>
  <c r="Q18"/>
  <c r="Q17"/>
  <c r="Q12"/>
  <c r="Q13"/>
  <c r="Q11"/>
  <c r="E14"/>
  <c r="Q7"/>
  <c r="Q6"/>
  <c r="Q5"/>
  <c r="Q4"/>
  <c r="Q3"/>
  <c r="Q28" l="1"/>
  <c r="R23" s="1"/>
  <c r="Q8"/>
  <c r="R3" s="1"/>
  <c r="Q14"/>
  <c r="R10" s="1"/>
  <c r="Q20"/>
  <c r="R16" s="1"/>
</calcChain>
</file>

<file path=xl/sharedStrings.xml><?xml version="1.0" encoding="utf-8"?>
<sst xmlns="http://schemas.openxmlformats.org/spreadsheetml/2006/main" count="29615" uniqueCount="6392">
  <si>
    <t>#</t>
  </si>
  <si>
    <t>Lot No.</t>
  </si>
  <si>
    <t>NoB</t>
  </si>
  <si>
    <t>Qty</t>
  </si>
  <si>
    <t>SLOC</t>
  </si>
  <si>
    <t>QC Status</t>
  </si>
  <si>
    <t>Moist %</t>
  </si>
  <si>
    <t>Germ %</t>
  </si>
  <si>
    <t>DoT</t>
  </si>
  <si>
    <t>GOT Status</t>
  </si>
  <si>
    <t xml:space="preserve"> Series</t>
  </si>
  <si>
    <t>Group No</t>
  </si>
  <si>
    <t>Group Date</t>
  </si>
  <si>
    <t>HI90063/00089/00</t>
  </si>
  <si>
    <t>GC-Y4/A01/18 | 7 | 448</t>
  </si>
  <si>
    <t>UT</t>
  </si>
  <si>
    <t>GOT-NR OK</t>
  </si>
  <si>
    <t>HI</t>
  </si>
  <si>
    <t>13.01.2018</t>
  </si>
  <si>
    <t>HI90082/00089/00</t>
  </si>
  <si>
    <t>GC-Y4/A01/18 | 3 | 152</t>
  </si>
  <si>
    <t>HI90081/00134/00</t>
  </si>
  <si>
    <t>WH-01/A01/7 | 8 | 524</t>
  </si>
  <si>
    <t>OK</t>
  </si>
  <si>
    <t>HI90081/00135/00</t>
  </si>
  <si>
    <t>WH-01/A01/7 | 10 | 640</t>
  </si>
  <si>
    <t>HI90081/00136/00</t>
  </si>
  <si>
    <t>WH-01/A01/7 | 7 | 416</t>
  </si>
  <si>
    <t>HI90425/00134/00</t>
  </si>
  <si>
    <t>HI90425/00135/00</t>
  </si>
  <si>
    <t>HI90426/00136/00</t>
  </si>
  <si>
    <t>22.01.2018</t>
  </si>
  <si>
    <t>New lot no</t>
  </si>
  <si>
    <t>Ger%</t>
  </si>
  <si>
    <t>05.01.18</t>
  </si>
  <si>
    <t>DI</t>
  </si>
  <si>
    <t>DI91516/00136/00</t>
  </si>
  <si>
    <t>DI91605/00136/00</t>
  </si>
  <si>
    <t>DI91628/00136/00</t>
  </si>
  <si>
    <t>OT-NR OK</t>
  </si>
  <si>
    <t>WH-01/A01/7/668</t>
  </si>
  <si>
    <t>WH-01/A01/7/1716</t>
  </si>
  <si>
    <t>WH-01/A01/320</t>
  </si>
  <si>
    <t>WH-01/A01/7/352</t>
  </si>
  <si>
    <t>WH-01/A01/7/640</t>
  </si>
  <si>
    <t>WH-01/A01/7/432</t>
  </si>
  <si>
    <t>DI91516/00006/00</t>
  </si>
  <si>
    <t>DI91529/00006/00</t>
  </si>
  <si>
    <t>DI91605/00007/00</t>
  </si>
  <si>
    <t>DI91628/00003/00</t>
  </si>
  <si>
    <t>DI91699/00008/00</t>
  </si>
  <si>
    <t>WH-01/A01/7</t>
  </si>
  <si>
    <t>25.01.18</t>
  </si>
  <si>
    <t>16.02.2018</t>
  </si>
  <si>
    <t>GC-Y4/A01/18 | 2 | 84</t>
  </si>
  <si>
    <t>GC-Y4/A01/18 | 2 | 96</t>
  </si>
  <si>
    <t>GC-Y4/A01/18 | 1 | 64</t>
  </si>
  <si>
    <t>GC-Y4/A01/18 | 1 | 56</t>
  </si>
  <si>
    <t>GC-Y4/A01/18 | 12 | 732</t>
  </si>
  <si>
    <t>GC-Y4/A01/18 | 9 | 544</t>
  </si>
  <si>
    <t>GC-Y4/A01/18 | 8 | 504</t>
  </si>
  <si>
    <t>GC-Y4/A01/18 | 1 | 60</t>
  </si>
  <si>
    <t>GC-Y4/A01/18 | 7 | 408</t>
  </si>
  <si>
    <t>GC-Y4/A01/18 | 6 | 352</t>
  </si>
  <si>
    <t>GC-Y4/A01/18 | 5 | 316</t>
  </si>
  <si>
    <t>GC-Y4/A01/18 | 1 | 21</t>
  </si>
  <si>
    <t>GC-Y4/A01/18 | 5 | 288</t>
  </si>
  <si>
    <t>GC-Y4/A01/18 | 4 | 256</t>
  </si>
  <si>
    <t>WH-01/A01/7 | 18 | 1120</t>
  </si>
  <si>
    <t>HC-01/A01/3 | 9 | 336</t>
  </si>
  <si>
    <t>HC-01/A01/3 | 41 | 2620</t>
  </si>
  <si>
    <t>HC-01/A01/3 | 26 | 1664</t>
  </si>
  <si>
    <t>HC-01/A01/3 | 9 | 544</t>
  </si>
  <si>
    <t>DI90548/00067/00</t>
  </si>
  <si>
    <t>DI90548/00083/00</t>
  </si>
  <si>
    <t>DI90567/00080/00</t>
  </si>
  <si>
    <t>DI90512/00080/00</t>
  </si>
  <si>
    <t>DI90519/00090/00</t>
  </si>
  <si>
    <t>DI90529/00090/00</t>
  </si>
  <si>
    <t>DI90515/00090/00</t>
  </si>
  <si>
    <t>DI90541/00063/00</t>
  </si>
  <si>
    <t>DI90566/00069/00</t>
  </si>
  <si>
    <t>DI90519/00069/00</t>
  </si>
  <si>
    <t>HI90099/00067/00</t>
  </si>
  <si>
    <t>HI90097/00067/00</t>
  </si>
  <si>
    <t>HI90107/00067/00</t>
  </si>
  <si>
    <t>HI90095/00067/00</t>
  </si>
  <si>
    <t>HI90095/00073/00</t>
  </si>
  <si>
    <t>HI90087/00073/00</t>
  </si>
  <si>
    <t>HV90157/00073/00</t>
  </si>
  <si>
    <t>HI90062/00080/00</t>
  </si>
  <si>
    <t>HI90424/00000/01</t>
  </si>
  <si>
    <t>HV90159/00045/00</t>
  </si>
  <si>
    <t>26.02.2018</t>
  </si>
  <si>
    <t>HI90098/00073/00</t>
  </si>
  <si>
    <t>Arrv. Yr</t>
  </si>
  <si>
    <t>Got Grade</t>
  </si>
  <si>
    <t>New Got Grade</t>
  </si>
  <si>
    <t>Date of Blending Release(Mail)</t>
  </si>
  <si>
    <t>HB90005/00000/00C</t>
  </si>
  <si>
    <t>DI90510/00085/00</t>
  </si>
  <si>
    <t>HI90120/00085/00</t>
  </si>
  <si>
    <t>DI90562/00085/00</t>
  </si>
  <si>
    <t>HI90119/00085/00</t>
  </si>
  <si>
    <t>HI90109/00085/00</t>
  </si>
  <si>
    <t>DI90521/00085/00</t>
  </si>
  <si>
    <t>DI90513/00080/00</t>
  </si>
  <si>
    <t>HI90107/00085/00</t>
  </si>
  <si>
    <t>27.02.18</t>
  </si>
  <si>
    <t>GC-Y4/A01/18 | 39 | 2496</t>
  </si>
  <si>
    <t>GC-Y4/A01/18 | 16 | 1024</t>
  </si>
  <si>
    <t>GC-Y4/A01/18 | 50 | 3196</t>
  </si>
  <si>
    <t>GC-Y4/A01/18 | 47 | 2964</t>
  </si>
  <si>
    <t>GC-Y4/A01/18 | 36 | 2284</t>
  </si>
  <si>
    <t>GC-Y4/A01/18 | 29 | 1816</t>
  </si>
  <si>
    <t>GC-Y4/A01/18 | 7 | 432</t>
  </si>
  <si>
    <t>GC-Y4/A01/18 | 27 | 1704</t>
  </si>
  <si>
    <t>28.02.2018</t>
  </si>
  <si>
    <t>01.03.2018</t>
  </si>
  <si>
    <t>HB90006/00000/00</t>
  </si>
  <si>
    <t>HB90007/00000/00</t>
  </si>
  <si>
    <t>DI90775/00113/00</t>
  </si>
  <si>
    <t>WH-01-102/11</t>
  </si>
  <si>
    <t>GOT-NR-OK</t>
  </si>
  <si>
    <t>DI90776/00090/00</t>
  </si>
  <si>
    <t>06.03.2018</t>
  </si>
  <si>
    <t>DI90776/00113/00</t>
  </si>
  <si>
    <t>DV90599/00113/00</t>
  </si>
  <si>
    <t>HB90008/00000/00C</t>
  </si>
  <si>
    <t>Value</t>
  </si>
  <si>
    <t>Variety</t>
  </si>
  <si>
    <t>D</t>
  </si>
  <si>
    <t>DI90535/00063/00</t>
  </si>
  <si>
    <t>DI90511/00063/00</t>
  </si>
  <si>
    <t>DI90513/00063/00</t>
  </si>
  <si>
    <t>HC-01/A01/3 | 34 | 2144</t>
  </si>
  <si>
    <t>HC-01/A01/3 | 46| 2944</t>
  </si>
  <si>
    <t>HC-01/A01/3 |68 | 4348</t>
  </si>
  <si>
    <t>08.03.18</t>
  </si>
  <si>
    <t>13.03.018</t>
  </si>
  <si>
    <t>HB90009/00000/00</t>
  </si>
  <si>
    <t>A</t>
  </si>
  <si>
    <t>C</t>
  </si>
  <si>
    <t>B</t>
  </si>
  <si>
    <t>2355Plus</t>
  </si>
  <si>
    <t>vigour</t>
  </si>
  <si>
    <t>Crop</t>
  </si>
  <si>
    <t>Paddy</t>
  </si>
  <si>
    <t>HI90139/00099/00</t>
  </si>
  <si>
    <t>HI90347/00070/00</t>
  </si>
  <si>
    <t>HV90266/00099/00</t>
  </si>
  <si>
    <t>HV90254/00000/02</t>
  </si>
  <si>
    <t>HV90279/00070/00</t>
  </si>
  <si>
    <t>HV90279/00099/00</t>
  </si>
  <si>
    <t>HV90279/00109/00</t>
  </si>
  <si>
    <t>HV90256/00000/02</t>
  </si>
  <si>
    <t>HI90298/00000/01</t>
  </si>
  <si>
    <t>HI90187/00099/00</t>
  </si>
  <si>
    <t>DI90681/00099/00</t>
  </si>
  <si>
    <t>HV90274/00099/00</t>
  </si>
  <si>
    <t>HI90349/00000/01</t>
  </si>
  <si>
    <t>HV90247/00000/02</t>
  </si>
  <si>
    <t>DI90508/00099/00</t>
  </si>
  <si>
    <t>HI90295/00000/01</t>
  </si>
  <si>
    <t>HI90320/00000/01</t>
  </si>
  <si>
    <t>HI90206/00000/01</t>
  </si>
  <si>
    <t>HI90286/00000/01</t>
  </si>
  <si>
    <t>HI90323/00099/00</t>
  </si>
  <si>
    <t>HI90297/00000/01</t>
  </si>
  <si>
    <t>HI90347/00000/01</t>
  </si>
  <si>
    <t>HI90349/00099/00</t>
  </si>
  <si>
    <t>DI90487/00099/00</t>
  </si>
  <si>
    <t>HI90343/00000/01</t>
  </si>
  <si>
    <t>HI90329/00000/01</t>
  </si>
  <si>
    <t>DI91086/00086/00</t>
  </si>
  <si>
    <t>HI90385/00103/00</t>
  </si>
  <si>
    <t>HI90385/00093/00</t>
  </si>
  <si>
    <t>HI90385/00107/00</t>
  </si>
  <si>
    <t>HI90387/00070/00</t>
  </si>
  <si>
    <t>HI90387/00109/00</t>
  </si>
  <si>
    <t>HI90388/00000/01</t>
  </si>
  <si>
    <t>HV90241/00099/00</t>
  </si>
  <si>
    <t>DI91065/00086/00</t>
  </si>
  <si>
    <t>DI90960/00086/00</t>
  </si>
  <si>
    <t>HI90293/00000/01</t>
  </si>
  <si>
    <t>HV90263/00109/00</t>
  </si>
  <si>
    <t>HI90309/00000/01</t>
  </si>
  <si>
    <t>HV90263/00071/00</t>
  </si>
  <si>
    <t>HV90273/00099/00</t>
  </si>
  <si>
    <t>HI90316/00000/01</t>
  </si>
  <si>
    <t>HV90248/00000/02</t>
  </si>
  <si>
    <t>HV12121/00081/00</t>
  </si>
  <si>
    <t>HI90352/00000/02</t>
  </si>
  <si>
    <t>2014&amp;15</t>
  </si>
  <si>
    <t>Total Qty</t>
  </si>
  <si>
    <t>19.03.2018</t>
  </si>
  <si>
    <t>individual</t>
  </si>
  <si>
    <t>M2</t>
  </si>
  <si>
    <t>M3</t>
  </si>
  <si>
    <t>M6</t>
  </si>
  <si>
    <t>M1</t>
  </si>
  <si>
    <t>DI90680/00113/00</t>
  </si>
  <si>
    <t>HI90352/00000/01</t>
  </si>
  <si>
    <t>HI90156/00091/00</t>
  </si>
  <si>
    <t>HI90156/00089/00</t>
  </si>
  <si>
    <t>DI91778/00013/00</t>
  </si>
  <si>
    <t>12.02.2018</t>
  </si>
  <si>
    <t>DI90671/00113/00</t>
  </si>
  <si>
    <t>DI91778/00011/00</t>
  </si>
  <si>
    <t>DI90694/00053/00</t>
  </si>
  <si>
    <t>DI90508/00113/00</t>
  </si>
  <si>
    <t>DI90544/00099/00</t>
  </si>
  <si>
    <t>HV90274/00089/00</t>
  </si>
  <si>
    <t>HI90351/00091/00</t>
  </si>
  <si>
    <t>DI90487/00089/00</t>
  </si>
  <si>
    <t>HI90157/00091/00</t>
  </si>
  <si>
    <t>HI90188/00099/00</t>
  </si>
  <si>
    <t>DI90543/00089/00</t>
  </si>
  <si>
    <t>HI90349/00089/00</t>
  </si>
  <si>
    <t>HV90252/00113/00</t>
  </si>
  <si>
    <t>DI90671/00099/00</t>
  </si>
  <si>
    <t>DI91778/00002/00</t>
  </si>
  <si>
    <t>DI90694/00099/00</t>
  </si>
  <si>
    <t>HI90147/00113/00</t>
  </si>
  <si>
    <t>HI90323/00089/00</t>
  </si>
  <si>
    <t>HI90297/00089/00</t>
  </si>
  <si>
    <t>DI90486/00089/00</t>
  </si>
  <si>
    <t>HV90240/00122/00</t>
  </si>
  <si>
    <t>HI90329/00113/00</t>
  </si>
  <si>
    <t>HI90187/00089/00</t>
  </si>
  <si>
    <t>DI91778/00022/00</t>
  </si>
  <si>
    <t>DI90669/00089/00</t>
  </si>
  <si>
    <t>DI90669/00113/00</t>
  </si>
  <si>
    <t>HI90181/00086/00</t>
  </si>
  <si>
    <t>HI90200/00089/00</t>
  </si>
  <si>
    <t>DI90671/00089/00</t>
  </si>
  <si>
    <t>DI90486/00113/00</t>
  </si>
  <si>
    <t>DI91778/00017/00</t>
  </si>
  <si>
    <t>DI90487/00113/00</t>
  </si>
  <si>
    <t>HI90347/00091/00</t>
  </si>
  <si>
    <t>DI90687/00099/00</t>
  </si>
  <si>
    <t>HI90348/00091/00</t>
  </si>
  <si>
    <t>HI90175/00089/00</t>
  </si>
  <si>
    <t>DI90543/00099/00</t>
  </si>
  <si>
    <t>HI90140/00091/00</t>
  </si>
  <si>
    <t>HV90256/00089/00</t>
  </si>
  <si>
    <t>DI91778/00015/00</t>
  </si>
  <si>
    <t>HI90195/00113/00</t>
  </si>
  <si>
    <t>HI90158/00125/00</t>
  </si>
  <si>
    <t>HI90322/00089/00</t>
  </si>
  <si>
    <t>DI90672/00089/00</t>
  </si>
  <si>
    <t>HI90322/00113/00</t>
  </si>
  <si>
    <t>DI90672/00113/00</t>
  </si>
  <si>
    <t>HI90158/00122/00</t>
  </si>
  <si>
    <t>DI91066/00086/00</t>
  </si>
  <si>
    <t>HI90174/00089/00</t>
  </si>
  <si>
    <t>HI90139/00089/00</t>
  </si>
  <si>
    <t>HI90174/00113/00</t>
  </si>
  <si>
    <t>HI90139/00086/00</t>
  </si>
  <si>
    <t>HI90130/00086/00</t>
  </si>
  <si>
    <t>HI90180/00086/00</t>
  </si>
  <si>
    <t>DI90682/00091/00</t>
  </si>
  <si>
    <t>DI90682/00099/00</t>
  </si>
  <si>
    <t>HV90276/00000/00</t>
  </si>
  <si>
    <t>HV90279/00088/00</t>
  </si>
  <si>
    <t>HV12121/00089/00</t>
  </si>
  <si>
    <t>HV12121/00088/00</t>
  </si>
  <si>
    <t>HV90271/00091/00</t>
  </si>
  <si>
    <t>HI90194/00089/00</t>
  </si>
  <si>
    <t>HI90350/00091/00</t>
  </si>
  <si>
    <t>HV90273/00088/00</t>
  </si>
  <si>
    <t>HV90271/00089/00</t>
  </si>
  <si>
    <t>HV90263/00089/00</t>
  </si>
  <si>
    <t>HV90238/00000/01</t>
  </si>
  <si>
    <t>M7</t>
  </si>
  <si>
    <t>M8</t>
  </si>
  <si>
    <t>M9</t>
  </si>
  <si>
    <t>M10</t>
  </si>
  <si>
    <t>M11</t>
  </si>
  <si>
    <t>M12</t>
  </si>
  <si>
    <t>M13</t>
  </si>
  <si>
    <t>M14</t>
  </si>
  <si>
    <t>HI03666/00000/00</t>
  </si>
  <si>
    <t>GC-Y4/A01/11 | 88 | 5522</t>
  </si>
  <si>
    <t>GOT-NR NUT</t>
  </si>
  <si>
    <t>H</t>
  </si>
  <si>
    <t>HI03670/00000/00</t>
  </si>
  <si>
    <t>GC-Y4/A01/11 | 30 | 1853</t>
  </si>
  <si>
    <t>HI03671/00000/00</t>
  </si>
  <si>
    <t>GC-Y4/A01/11 | 85 | 5170</t>
  </si>
  <si>
    <t>HI03672/00000/00</t>
  </si>
  <si>
    <t>GC-Y4/A01/11 | 25 | 1422</t>
  </si>
  <si>
    <t>28-02-2018</t>
  </si>
  <si>
    <t>HI03673/00000/00</t>
  </si>
  <si>
    <t>GC-Y4/A01/11 | 30 | 1955</t>
  </si>
  <si>
    <t>HI03665/00000/00</t>
  </si>
  <si>
    <t>GC-Y4/A01/11 | 55 | 3211</t>
  </si>
  <si>
    <t>M15</t>
  </si>
  <si>
    <t>M16</t>
  </si>
  <si>
    <t>HB90015/00000/00R</t>
  </si>
  <si>
    <t>HB90014/00000/00R</t>
  </si>
  <si>
    <t>HB90013/00000/00C</t>
  </si>
  <si>
    <t>HB90012/00000/00C</t>
  </si>
  <si>
    <t>HB90011/00000/00C</t>
  </si>
  <si>
    <t>HB90010/00000/00C</t>
  </si>
  <si>
    <t>GC-Y4/A02/16 | 5 | 186</t>
  </si>
  <si>
    <t>R</t>
  </si>
  <si>
    <t>GC-Y4/A02/16 | 5 | 180</t>
  </si>
  <si>
    <t>GC-Y4/A02/15 | 1 | 30</t>
  </si>
  <si>
    <t>GC-Y4/A02/16 | 5 | 162</t>
  </si>
  <si>
    <t>GC-Y4/A02/16 | 7 | 246</t>
  </si>
  <si>
    <t>GC-Y4/A02/16 | 5 | 168</t>
  </si>
  <si>
    <t>GC-Y4/A02/16 | 8 | 270</t>
  </si>
  <si>
    <t>GC-Y4/A02/15 | 6 | 210</t>
  </si>
  <si>
    <t>WH-01/A01/5 | 1 | 30</t>
  </si>
  <si>
    <t>GC-Y4/A02/16 | 7 | 252</t>
  </si>
  <si>
    <t>GC-Y4/A02/15 | 34 | 1200</t>
  </si>
  <si>
    <t>GC-Y4/A02/15 | 107 | 3840</t>
  </si>
  <si>
    <t>GC-Y4/A02/16 | 21 | 759</t>
  </si>
  <si>
    <t>GC-Y4/A02/16 | 1 | 27</t>
  </si>
  <si>
    <t>GC-Y4/A02/16 | 15 | 540</t>
  </si>
  <si>
    <t>GC-Y4/A02/16 | 4 | 120</t>
  </si>
  <si>
    <t>GC-Y4/A02/16 | 23 | 813</t>
  </si>
  <si>
    <t>GC-Y4/A02/16 | 10 | 357</t>
  </si>
  <si>
    <t>GC-Y4/A02/16 | 10 | 359</t>
  </si>
  <si>
    <t>GC-Y4/A02/16 | 15 | 529</t>
  </si>
  <si>
    <t>GC-Y4/A02/16 | 6 | 216</t>
  </si>
  <si>
    <t>GC-Y4/A02/15 | 19 | 660</t>
  </si>
  <si>
    <t>GC-Y4/A02/16 | 23 | 831</t>
  </si>
  <si>
    <t>GC-Y4/A02/16 | 11 | 384</t>
  </si>
  <si>
    <t>GC-Y4/A02/16 | 8 | 273</t>
  </si>
  <si>
    <t>GC-Y4/A02/16 | 9 | 309</t>
  </si>
  <si>
    <t>14-03-2018</t>
  </si>
  <si>
    <t>21-02-2018</t>
  </si>
  <si>
    <t>GC-Y4/A02/15 | 2 | 58</t>
  </si>
  <si>
    <t>WH-01/A01/5 | 2 | 59</t>
  </si>
  <si>
    <t>WH-01/A01/5 | 2 | 66</t>
  </si>
  <si>
    <t>GC-Y4/A02/16 | 3 | 89</t>
  </si>
  <si>
    <t>WH-01/A01/5 | 3 | 90</t>
  </si>
  <si>
    <t>WH-01/A01/5 | 3 | 108</t>
  </si>
  <si>
    <t>GC-Y4/A02/15 | 3 | 108</t>
  </si>
  <si>
    <t>WH-01/A01/5 | 3 | 112</t>
  </si>
  <si>
    <t>22-02-2018</t>
  </si>
  <si>
    <t>GC-Y4/A02/15 | 4 | 123</t>
  </si>
  <si>
    <t>GC-Y4/A02/15 | 4 | 138</t>
  </si>
  <si>
    <t>WH-01/A01/5 | 4 | 150</t>
  </si>
  <si>
    <t>GC-Y4/A02/15 | 4 | 151</t>
  </si>
  <si>
    <t>WH-01/A01/5 | 5 | 159</t>
  </si>
  <si>
    <t>GC-Y4/A02/15 | 3 | 177</t>
  </si>
  <si>
    <t>WH-01/A01/5 | 5 | 180</t>
  </si>
  <si>
    <t>GC-Y4/A02/16 | 6 | 197</t>
  </si>
  <si>
    <t>WH-01/A01/5 | 7 | 231</t>
  </si>
  <si>
    <t>GC-Y4/A02/16 | 7 | 240</t>
  </si>
  <si>
    <t>GC-Y4/A02/16 | 8 | 250</t>
  </si>
  <si>
    <t>GC-Y4/A02/15 | 8 | 276</t>
  </si>
  <si>
    <t>WH-01/A01/5 | 8 | 288</t>
  </si>
  <si>
    <t>WH-01/A01/5 | 9 | 318</t>
  </si>
  <si>
    <t>GC-Y4/A02/15 | 9 | 324</t>
  </si>
  <si>
    <t>GC-Y4/A02/15 | 10 | 342</t>
  </si>
  <si>
    <t>WH-01/A01/5 | 10 | 357</t>
  </si>
  <si>
    <t>WH-01/A01/5 | 13 | 450</t>
  </si>
  <si>
    <t>GC-Y4/A02/16 | 16 | 576</t>
  </si>
  <si>
    <t>WH-01/A01/5 | 19 | 666</t>
  </si>
  <si>
    <t>GC-Y4/A02/15 | 20 | 723</t>
  </si>
  <si>
    <t>WH-01/A01/5 | 26 | 940</t>
  </si>
  <si>
    <t>GC-Y4/A02/15 | 31 | 1098</t>
  </si>
  <si>
    <t>WH-01/A01/5 | 2 | 45</t>
  </si>
  <si>
    <t>GC-Y4/A02/16 | 3 | 96</t>
  </si>
  <si>
    <t>GC-Y4/A02/15 | 4 | 126</t>
  </si>
  <si>
    <t>GC-Y4/A02/16 | 4 | 126</t>
  </si>
  <si>
    <t>GC-Y4/A02/15 | 6 | 216</t>
  </si>
  <si>
    <t>WH-01/A01/5 | 9 | 327</t>
  </si>
  <si>
    <t>WH-01/A01/5 | 14 | 480</t>
  </si>
  <si>
    <t>GC-Y4/A02/15 | 14 | 507</t>
  </si>
  <si>
    <t>WH-01/A01/5 | 16 | 570</t>
  </si>
  <si>
    <t>WH-01/A01/5 | 16 | 576</t>
  </si>
  <si>
    <t>16-02-2018</t>
  </si>
  <si>
    <t>GC-Y4/A02/16 | 18 | 648</t>
  </si>
  <si>
    <t>GC-Y4/A02/16 | 9 | 315</t>
  </si>
  <si>
    <t>GC-Y4/A02/16 | 9 | 324</t>
  </si>
  <si>
    <t xml:space="preserve">A </t>
  </si>
  <si>
    <t>WH-01/A01/5 | 26 | 936</t>
  </si>
  <si>
    <t>WH-01/A01/5 | 2 | 72</t>
  </si>
  <si>
    <t>WH-01/A01/5 | 22 | 780</t>
  </si>
  <si>
    <t>GC-Y4/A02/16 | 28 | 1026</t>
  </si>
  <si>
    <t>WH-01/A01/5 | 49 | 1755</t>
  </si>
  <si>
    <t>GC-Y4/A02/15 | 2 | 66</t>
  </si>
  <si>
    <t>HC-01/A01/10 | 6 | 210</t>
  </si>
  <si>
    <t>24-02-2018</t>
  </si>
  <si>
    <t>GC-Y4/A02/15 | 8 | 294</t>
  </si>
  <si>
    <t>WH-01/A01/5 | 20 | 720</t>
  </si>
  <si>
    <t>GC-Y4/A02/15 | 43 | 1530</t>
  </si>
  <si>
    <t>GC-Y4/A02/15 | 1 | 33</t>
  </si>
  <si>
    <t>GC-Y4/A02/15 | 3 | 90</t>
  </si>
  <si>
    <t>GC-Y4/A02/15 | 9 | 306</t>
  </si>
  <si>
    <t>WH-01/A01/5 | 13 | 464</t>
  </si>
  <si>
    <t>WH-01/A01/5 | 50 | 1800</t>
  </si>
  <si>
    <t>20.03.2018</t>
  </si>
  <si>
    <t>DI90727/00056/00</t>
  </si>
  <si>
    <t>GC-Y6/A02/9 | 8 | 294</t>
  </si>
  <si>
    <t>DI90727/00061/00</t>
  </si>
  <si>
    <t>GC-Y6/A02/9 | 5 | 180</t>
  </si>
  <si>
    <t>DI90734/00066/00</t>
  </si>
  <si>
    <t>WH-01/A01/13 | 1 | 24</t>
  </si>
  <si>
    <t>DI90734/00109/00</t>
  </si>
  <si>
    <t>GC-Y6/A02/9 | 26 | 906</t>
  </si>
  <si>
    <t>DI90734/00089/00</t>
  </si>
  <si>
    <t>GC-Y6/A02/9 | 9 | 327</t>
  </si>
  <si>
    <t>DI90734/00113/00</t>
  </si>
  <si>
    <t>WH-01/A03/3 | 17 | 600</t>
  </si>
  <si>
    <t>DI90734/00099/00</t>
  </si>
  <si>
    <t>WH-01/A03/3 | 5 | 159</t>
  </si>
  <si>
    <t>DI91784/00002/00</t>
  </si>
  <si>
    <t>WH-01/A01/17 | 3 | 90</t>
  </si>
  <si>
    <t>DI90727/00009/00</t>
  </si>
  <si>
    <t>WH-01/A01/17 | 2 | 57</t>
  </si>
  <si>
    <t>DI90727/00012/00</t>
  </si>
  <si>
    <t>WH-01/A01/13 | 2 | 60</t>
  </si>
  <si>
    <t>HI90216/00000/01</t>
  </si>
  <si>
    <t>WH-01/A01/17 | 1 | 30</t>
  </si>
  <si>
    <t>HI90217/00000/01</t>
  </si>
  <si>
    <t>HI90232/00089/00</t>
  </si>
  <si>
    <t>WH-01/A03/3 | 2 | 60</t>
  </si>
  <si>
    <t>HI90226/00089/00</t>
  </si>
  <si>
    <t>GC-Y6/A02/9 | 7 | 237</t>
  </si>
  <si>
    <t>DI90732/00049/00</t>
  </si>
  <si>
    <t>GC-Y6/A02/9 | 6 | 198</t>
  </si>
  <si>
    <t>DI90736/00049/00</t>
  </si>
  <si>
    <t>GC-Y6/A02/9 | 41 | 1479</t>
  </si>
  <si>
    <t>DI90736/00053/00</t>
  </si>
  <si>
    <t>GC-Y6/A02/9 | 48 | 1722</t>
  </si>
  <si>
    <t>DI90732/00053/00</t>
  </si>
  <si>
    <t>GC-Y6/A02/9 | 9 | 321</t>
  </si>
  <si>
    <t>DI90732/00056/00</t>
  </si>
  <si>
    <t>GC-Y6/A02/9 | 12 | 420</t>
  </si>
  <si>
    <t>DI90724/00068/00</t>
  </si>
  <si>
    <t>GC-Y6/A02/9 | 59 | 2116</t>
  </si>
  <si>
    <t>DI90732/00071/00</t>
  </si>
  <si>
    <t>DI90736/00071/00</t>
  </si>
  <si>
    <t>DI90732/00097/00</t>
  </si>
  <si>
    <t>WH-01/A03/3 | 5 | 180</t>
  </si>
  <si>
    <t>DI90736/00079/00</t>
  </si>
  <si>
    <t>GC-Y6/A02/9 | 9 | 324</t>
  </si>
  <si>
    <t>DI90724/00094/00</t>
  </si>
  <si>
    <t>WH-01/A03/3 | 3 | 91</t>
  </si>
  <si>
    <t>DI90736/00113/00</t>
  </si>
  <si>
    <t>WH-01/A03/3 | 11 | 378</t>
  </si>
  <si>
    <t>DI90732/00099/00</t>
  </si>
  <si>
    <t>WH-01/A03/3 | 17 | 612</t>
  </si>
  <si>
    <t>DI90728/00099/00</t>
  </si>
  <si>
    <t>WH-01/A03/3 | 2 | 58</t>
  </si>
  <si>
    <t>DI90724/00086/00</t>
  </si>
  <si>
    <t>WH-01/A03/3 | 34 | 1232</t>
  </si>
  <si>
    <t>DI90727/00049/00</t>
  </si>
  <si>
    <t>GC-Y6/A02/9 | 7 | 252</t>
  </si>
  <si>
    <t>DI90734/00049/00</t>
  </si>
  <si>
    <t>GC-Y6/A02/9 | 20 | 714</t>
  </si>
  <si>
    <t>DI90727/00053/00</t>
  </si>
  <si>
    <t>GC-Y6/A02/9 | 1 | 15</t>
  </si>
  <si>
    <t>DI90734/00056/00</t>
  </si>
  <si>
    <t>GC-Y6/A02/9 | 5 | 174</t>
  </si>
  <si>
    <t>HI90218/00061/00</t>
  </si>
  <si>
    <t>GC-Y6/A02/9 | 2 | 60</t>
  </si>
  <si>
    <t>DI90734/00061/00</t>
  </si>
  <si>
    <t>GC-Y6/A02/9 | 4 | 120</t>
  </si>
  <si>
    <t>DI90734/00070/00</t>
  </si>
  <si>
    <t>GC-Y6/A02/9 | 22 | 792</t>
  </si>
  <si>
    <t>DI90734/00088/00</t>
  </si>
  <si>
    <t>GC-Y6/A02/9 | 8 | 273</t>
  </si>
  <si>
    <t>DI90714/00086/00</t>
  </si>
  <si>
    <t>WH-01/A03/3 | 33 | 1188</t>
  </si>
  <si>
    <t>DI91784/00015/00</t>
  </si>
  <si>
    <t>WH-01/A01/17 | 11 | 396</t>
  </si>
  <si>
    <t>DI91784/00022/00</t>
  </si>
  <si>
    <t>DI90944/00071/00</t>
  </si>
  <si>
    <t>GC-Y6/A02/9 | 13 | 444</t>
  </si>
  <si>
    <t>Sonari</t>
  </si>
  <si>
    <t>HC-01/A02/2 | 2 | 60</t>
  </si>
  <si>
    <t>DI04919/00048/00</t>
  </si>
  <si>
    <t>HC-01/A02/2 | 7 | 280</t>
  </si>
  <si>
    <t>DI04919/00062/00</t>
  </si>
  <si>
    <t>HC-01/A02/2 | 9 | 340</t>
  </si>
  <si>
    <t>DI04919/00057/00</t>
  </si>
  <si>
    <t>HC-01/A02/2 | 8 | 290</t>
  </si>
  <si>
    <t>DI04919/00067/00</t>
  </si>
  <si>
    <t>HC-01/A02/2 | 8 | 320</t>
  </si>
  <si>
    <t>DI04919/00072/00</t>
  </si>
  <si>
    <t>GC-Y4/A03/5 | 2 | 80</t>
  </si>
  <si>
    <t>DI04919/00100/00</t>
  </si>
  <si>
    <t>HC-01/A02/2 | 4 | 160</t>
  </si>
  <si>
    <t>DI04919/00101/00</t>
  </si>
  <si>
    <t>HC-01/A02/2 | 1 | 20</t>
  </si>
  <si>
    <t>DI04919/00092/00</t>
  </si>
  <si>
    <t>HC-01/A02/2 | 2 | 80</t>
  </si>
  <si>
    <t>DI04919/00120/00</t>
  </si>
  <si>
    <t>GC-Y4/A03/5 | 54 | 2160</t>
  </si>
  <si>
    <t>DI04919/00121/00</t>
  </si>
  <si>
    <t>GC-Y4/A03/5 | 3 | 120</t>
  </si>
  <si>
    <t>DI04919/00122/00</t>
  </si>
  <si>
    <t>HC-01/A02/2 | 4 | 130</t>
  </si>
  <si>
    <t>DI04919/00125/00</t>
  </si>
  <si>
    <t>WH-01/A01/19 | 1 | 30</t>
  </si>
  <si>
    <t>DI04919/00123/00</t>
  </si>
  <si>
    <t>HC-01/A02/2 | 1 | 40</t>
  </si>
  <si>
    <t>DI04919/00014/00</t>
  </si>
  <si>
    <t>WH-01/A01/1 | 19 | 760</t>
  </si>
  <si>
    <t>DI04814/00056/00</t>
  </si>
  <si>
    <t>HC-01/A02/2 | 10 | 360</t>
  </si>
  <si>
    <t>DI04814/00058/00</t>
  </si>
  <si>
    <t>HC-01/A02/2 | 50 | 1806</t>
  </si>
  <si>
    <t>DI04997/00056/00</t>
  </si>
  <si>
    <t>HC-01/A02/2 | 7 | 252</t>
  </si>
  <si>
    <t>DI04997/00058/00</t>
  </si>
  <si>
    <t>HC-01/A02/2 | 4 | 144</t>
  </si>
  <si>
    <t>DI04997/00091/00</t>
  </si>
  <si>
    <t>GC-Y4/A03/5 | 2 | 54</t>
  </si>
  <si>
    <t>DI04920/00112/00</t>
  </si>
  <si>
    <t>GC-Y4/A03/5 | 9 | 360</t>
  </si>
  <si>
    <t>DI04920/00014/00</t>
  </si>
  <si>
    <t>WH-01/A01/1 | 41 | 1620</t>
  </si>
  <si>
    <t>DI04815/00058/00</t>
  </si>
  <si>
    <t>HC-01/A02/2 | 93 | 3354</t>
  </si>
  <si>
    <t>DI04815/00056/00</t>
  </si>
  <si>
    <t>HC-01/A02/2 | 33 | 1188</t>
  </si>
  <si>
    <t>DI04815/00116/00</t>
  </si>
  <si>
    <t>HC-01/A02/2 | 27 | 960</t>
  </si>
  <si>
    <t>DI04815/00113/00</t>
  </si>
  <si>
    <t>GC-Y4/A03/5 | 5 | 180</t>
  </si>
  <si>
    <t>DI04816/00091/00</t>
  </si>
  <si>
    <t>GC-Y4/A03/5 | 4 | 120</t>
  </si>
  <si>
    <t>DI04816/00056/00</t>
  </si>
  <si>
    <t>HC-01/A02/2 | 8 | 288</t>
  </si>
  <si>
    <t>DI04811/00097/00</t>
  </si>
  <si>
    <t>HC-01/A02/2 | 174 | 6258</t>
  </si>
  <si>
    <t>DI04811/00116/00</t>
  </si>
  <si>
    <t>HC-01/A02/2 | 15 | 540</t>
  </si>
  <si>
    <t>DI04811/00089/00</t>
  </si>
  <si>
    <t>GC-Y4/A03/5 | 18 | 648</t>
  </si>
  <si>
    <t>DI04811/00056/00</t>
  </si>
  <si>
    <t>HC-01/A02/2 | 12 | 432</t>
  </si>
  <si>
    <t>HI90046/00000/01</t>
  </si>
  <si>
    <t>WH-01/A01/19 | 6 | 36</t>
  </si>
  <si>
    <t>HI90042/00061/00</t>
  </si>
  <si>
    <t>HC-01/A02/2 | 11 | 396</t>
  </si>
  <si>
    <t>HI90047/00085/00</t>
  </si>
  <si>
    <t>GC-Y4/A03/5 | 1 | 6</t>
  </si>
  <si>
    <t>HI90090/00097/00</t>
  </si>
  <si>
    <t>HC-01/A02/2 | 1 | 36</t>
  </si>
  <si>
    <t>HI90074/00094/00</t>
  </si>
  <si>
    <t>HC-01/A02/2 | 17 | 558</t>
  </si>
  <si>
    <t>DI90933/00007/00</t>
  </si>
  <si>
    <t>WH-01/A01/15 | 4 | 200</t>
  </si>
  <si>
    <t>HI90405/00082/00</t>
  </si>
  <si>
    <t>GC-Y4/A03/5 | 3 | 90</t>
  </si>
  <si>
    <t>HI90405/00112/00</t>
  </si>
  <si>
    <t>GC-Y4/A03/5 | 15 | 590</t>
  </si>
  <si>
    <t>DI91706/00006/00</t>
  </si>
  <si>
    <t>WH-01/A01/15 | 8 | 300</t>
  </si>
  <si>
    <t>DI91706/00019/00</t>
  </si>
  <si>
    <t>WH-01/A01/1 | 23 | 920</t>
  </si>
  <si>
    <t>DI90956/00073/00</t>
  </si>
  <si>
    <t>DI90957/00098/00</t>
  </si>
  <si>
    <t>HC-01/A02/2 | 1 | 12</t>
  </si>
  <si>
    <t>DI91007/00091/00</t>
  </si>
  <si>
    <t>GC-Y4/A03/5 | 4 | 132</t>
  </si>
  <si>
    <t>DI90990/00091/00</t>
  </si>
  <si>
    <t>GC-Y4/A03/5 | 2 | 72</t>
  </si>
  <si>
    <t>DI91010/00097/00</t>
  </si>
  <si>
    <t>HC-01/A02/2 | 23 | 828</t>
  </si>
  <si>
    <t>DI90990/00054/00</t>
  </si>
  <si>
    <t>HC-01/A02/2 | 125 | 2886</t>
  </si>
  <si>
    <t>DI90990/00056/00</t>
  </si>
  <si>
    <t>HC-01/A02/2 | 20 | 720</t>
  </si>
  <si>
    <t>DI90990/00073/00</t>
  </si>
  <si>
    <t>HC-01/A02/2 | 25 | 900</t>
  </si>
  <si>
    <t>DI90990/00071/00</t>
  </si>
  <si>
    <t>GC-Y4/A03/5 | 6 | 216</t>
  </si>
  <si>
    <t>DI90990/00058/00</t>
  </si>
  <si>
    <t>HC-01/A02/2 | 56 | 2016</t>
  </si>
  <si>
    <t>DI90990/00113/00</t>
  </si>
  <si>
    <t>GC-Y4/A03/5 | 8 | 288</t>
  </si>
  <si>
    <t>DI90990/00116/00</t>
  </si>
  <si>
    <t>HC-01/A02/2 | 14 | 492</t>
  </si>
  <si>
    <t>DI90991/00056/00</t>
  </si>
  <si>
    <t>DI90991/00058/00</t>
  </si>
  <si>
    <t>HC-01/A02/2 | 31 | 1116</t>
  </si>
  <si>
    <t>DI90991/00073/00</t>
  </si>
  <si>
    <t>DI90991/00091/00</t>
  </si>
  <si>
    <t>GC-Y4/A03/5 | 18 | 630</t>
  </si>
  <si>
    <t>DI90991/00116/00</t>
  </si>
  <si>
    <t>DI90991/00097/00</t>
  </si>
  <si>
    <t>HC-01/A02/2 | 16 | 576</t>
  </si>
  <si>
    <t>DI90955/00056/00</t>
  </si>
  <si>
    <t>DI90955/00058/00</t>
  </si>
  <si>
    <t>HC-01/A02/2 | 37 | 1308</t>
  </si>
  <si>
    <t>DI90955/00073/00</t>
  </si>
  <si>
    <t>HC-01/A02/2 | 14 | 504</t>
  </si>
  <si>
    <t>DI90955/00071/00</t>
  </si>
  <si>
    <t>DI90955/00116/00</t>
  </si>
  <si>
    <t>HC-01/A02/2 | 22 | 792</t>
  </si>
  <si>
    <t>DI90955/00113/00</t>
  </si>
  <si>
    <t>GC-Y4/A03/5 | 21 | 756</t>
  </si>
  <si>
    <t>DI90955/00089/00</t>
  </si>
  <si>
    <t>GC-Y4/A03/5 | 7 | 252</t>
  </si>
  <si>
    <t>DI90995/00091/00</t>
  </si>
  <si>
    <t>GC-Y4/A03/5 | 20 | 714</t>
  </si>
  <si>
    <t>DI90956/00058/00</t>
  </si>
  <si>
    <t>DI90956/00056/00</t>
  </si>
  <si>
    <t>HC-01/A02/2 | 16 | 564</t>
  </si>
  <si>
    <t>DI90957/00086/00</t>
  </si>
  <si>
    <t>HC-01/A02/2 | 110 | 3972</t>
  </si>
  <si>
    <t>DI91648/00001/00</t>
  </si>
  <si>
    <t>WH-01/A01/1 | 11 | 440</t>
  </si>
  <si>
    <t>DI90959/00068/00</t>
  </si>
  <si>
    <t>HC-01/A02/2 | 182 | 7270</t>
  </si>
  <si>
    <t>DI90959/00085/00</t>
  </si>
  <si>
    <t>GC-Y4/A03/5 | 13 | 500</t>
  </si>
  <si>
    <t>DI91007/00116/00</t>
  </si>
  <si>
    <t>HC-01/A02/2 | 5 | 168</t>
  </si>
  <si>
    <t>DI91007/00056/00</t>
  </si>
  <si>
    <t>DI91007/00073/00</t>
  </si>
  <si>
    <t>HC-01/A02/2 | 11 | 384</t>
  </si>
  <si>
    <t>DI91007/00058/00</t>
  </si>
  <si>
    <t>HC-01/A02/2 | 17 | 612</t>
  </si>
  <si>
    <t>DI91517/00007/00</t>
  </si>
  <si>
    <t>WH-01/A01/15 | 5 | 260</t>
  </si>
  <si>
    <t>DI91517/00006/00</t>
  </si>
  <si>
    <t>WH-01/A01/15 | 14 | 570</t>
  </si>
  <si>
    <t>DI91663/00019/00</t>
  </si>
  <si>
    <t>WH-01/A01/1 | 16 | 630</t>
  </si>
  <si>
    <t>DI91663/00006/00</t>
  </si>
  <si>
    <t>WH-01/A01/15 | 17 | 660</t>
  </si>
  <si>
    <t>DI91663/00001/00</t>
  </si>
  <si>
    <t>WH-01/A01/1 | 29 | 1170</t>
  </si>
  <si>
    <t>DI91010/00073/00</t>
  </si>
  <si>
    <t>DI91010/00056/00</t>
  </si>
  <si>
    <t>HC-01/A02/2 | 73 | 2610</t>
  </si>
  <si>
    <t>DI91010/00071/00</t>
  </si>
  <si>
    <t>GC-Y4/A03/5 | 29 | 1044</t>
  </si>
  <si>
    <t>DI91010/00116/00</t>
  </si>
  <si>
    <t>DI91021/00118/00</t>
  </si>
  <si>
    <t>HC-01/A02/2 | 122 | 4392</t>
  </si>
  <si>
    <t>DI91021/00112/00</t>
  </si>
  <si>
    <t>GC-Y4/A03/5 | 26 | 930</t>
  </si>
  <si>
    <t>DI91021/00131/00</t>
  </si>
  <si>
    <t>HC-01/A02/2 | 21 | 756</t>
  </si>
  <si>
    <t>INDIVIDUAL</t>
  </si>
  <si>
    <t>M4</t>
  </si>
  <si>
    <t>M5</t>
  </si>
  <si>
    <t>Shiny</t>
  </si>
  <si>
    <t>HI04416/00068/00</t>
  </si>
  <si>
    <t>GC-Y4/A01/19 | 7 | 252</t>
  </si>
  <si>
    <t>HI04417/00068/00</t>
  </si>
  <si>
    <t>GC-Y4/A01/19 | 7 | 246</t>
  </si>
  <si>
    <t>HI04415/00061/00</t>
  </si>
  <si>
    <t>GC-Y4/A01/19 | 3 | 108</t>
  </si>
  <si>
    <t>HI04420/00061/00</t>
  </si>
  <si>
    <t>GC-Y4/A01/19 | 9 | 324</t>
  </si>
  <si>
    <t>HI04419/00061/00</t>
  </si>
  <si>
    <t>GC-Y4/A01/19 | 26 | 936</t>
  </si>
  <si>
    <t>HI04977/00061/00</t>
  </si>
  <si>
    <t>GC-Y4/A01/19 | 6 | 216</t>
  </si>
  <si>
    <t>HI04416/00061/00</t>
  </si>
  <si>
    <t>HI04416/00085/00</t>
  </si>
  <si>
    <t>GC-Y4/A01/19 | 22 | 786</t>
  </si>
  <si>
    <t>HI04417/00085/00</t>
  </si>
  <si>
    <t>GC-Y4/A01/19 | 41 | 1476</t>
  </si>
  <si>
    <t>HI04415/00085/00</t>
  </si>
  <si>
    <t>HI04417/00094/00</t>
  </si>
  <si>
    <t>HC-01/A02/9 | 4 | 150</t>
  </si>
  <si>
    <t>HI04420/00091/00</t>
  </si>
  <si>
    <t>HC-01/A02/9 | 8 | 288</t>
  </si>
  <si>
    <t>HI04420/00116/00</t>
  </si>
  <si>
    <t>HC-01/A02/9 | 11 | 390</t>
  </si>
  <si>
    <t>HI04419/00116/00</t>
  </si>
  <si>
    <t>HC-01/A02/9 | 10 | 354</t>
  </si>
  <si>
    <t>HI04416/00086/00</t>
  </si>
  <si>
    <t>HC-01/A02/9 | 4 | 138</t>
  </si>
  <si>
    <t>HI90060/00061/00</t>
  </si>
  <si>
    <t>GC-Y4/A01/19 | 17 | 606</t>
  </si>
  <si>
    <t>DV18876/00085/00</t>
  </si>
  <si>
    <t>GC-Y4/A01/19 | 37 | 1320</t>
  </si>
  <si>
    <t>HI90060/00116/00</t>
  </si>
  <si>
    <t>HC-01/A02/9 | 9 | 300</t>
  </si>
  <si>
    <t>DV18876/00108/00</t>
  </si>
  <si>
    <t>HC-01/A02/9 | 1 | 24</t>
  </si>
  <si>
    <t>HB90016/00000/00</t>
  </si>
  <si>
    <t>HB90017/00000/00</t>
  </si>
  <si>
    <t>HB90018/00000/00</t>
  </si>
  <si>
    <t>HB90019/00000/00</t>
  </si>
  <si>
    <t>HB90020/00000/00</t>
  </si>
  <si>
    <t>HB90021/00000/00</t>
  </si>
  <si>
    <t>HB90022/00000/00</t>
  </si>
  <si>
    <t>HB90023/00000/00</t>
  </si>
  <si>
    <t>A09</t>
  </si>
  <si>
    <t>29-01-2018</t>
  </si>
  <si>
    <t>30-01-2018</t>
  </si>
  <si>
    <t>V03639</t>
  </si>
  <si>
    <t>WH-JA/A01/3 | 10 | 553</t>
  </si>
  <si>
    <t>V03640</t>
  </si>
  <si>
    <t>WH-JA/A01/3 | 40 | 1967</t>
  </si>
  <si>
    <t>27-01-2018</t>
  </si>
  <si>
    <t>V03641</t>
  </si>
  <si>
    <t>WH-JA/A01/3 | 4 | 228</t>
  </si>
  <si>
    <t>V03642</t>
  </si>
  <si>
    <t>WH-JA/A01/3 | 10 | 595</t>
  </si>
  <si>
    <t>V03644</t>
  </si>
  <si>
    <t>WH-JA/A01/3 | 16 | 1009</t>
  </si>
  <si>
    <t>V03648</t>
  </si>
  <si>
    <t>WH-JA/A01/3 | 11 | 631</t>
  </si>
  <si>
    <t>V03646</t>
  </si>
  <si>
    <t>WH-JA/A01/3 | 48 | 2655</t>
  </si>
  <si>
    <t>V03649</t>
  </si>
  <si>
    <t>WH-JA/A01/3 | 41 | 2674</t>
  </si>
  <si>
    <t>V03650</t>
  </si>
  <si>
    <t>WH-JA/A01/3 | 11 | 669</t>
  </si>
  <si>
    <t>V03651</t>
  </si>
  <si>
    <t>WH-JA/A01/3 | 10 | 616</t>
  </si>
  <si>
    <t>V03688</t>
  </si>
  <si>
    <t>WH-JA/A01/3 | 55 | 3631</t>
  </si>
  <si>
    <t>V03692</t>
  </si>
  <si>
    <t>WH-JA/A01/3 | 16 | 1125</t>
  </si>
  <si>
    <t>V03706</t>
  </si>
  <si>
    <t>WH-JA/A01/3 | 12 | 694</t>
  </si>
  <si>
    <t>V03679</t>
  </si>
  <si>
    <t>WH-JA/A01/3 | 14 | 915</t>
  </si>
  <si>
    <t>V02969</t>
  </si>
  <si>
    <t>WH-JA/A01/3 | 22 | 1364</t>
  </si>
  <si>
    <t>V03023</t>
  </si>
  <si>
    <t>WH-JA/A01/3 | 16 | 982</t>
  </si>
  <si>
    <t>V02983</t>
  </si>
  <si>
    <t>WH-JA/A01/3 | 2 | 98</t>
  </si>
  <si>
    <t>V02985</t>
  </si>
  <si>
    <t>WH-JA/A01/3 | 53 | 3291</t>
  </si>
  <si>
    <t>V02988</t>
  </si>
  <si>
    <t>WH-JA/A01/3 | 12 | 715</t>
  </si>
  <si>
    <t>V02972</t>
  </si>
  <si>
    <t>WH-JA/A01/3 | 9 | 551</t>
  </si>
  <si>
    <t>GOT-R OK</t>
  </si>
  <si>
    <t>V02971</t>
  </si>
  <si>
    <t>WH-JA/A01/3 | 4 | 211</t>
  </si>
  <si>
    <t>V03000</t>
  </si>
  <si>
    <t>WH-JA/A01/3 | 31 | 2021</t>
  </si>
  <si>
    <t>V02970</t>
  </si>
  <si>
    <t>WH-JA/A01/3 | 48 | 2975</t>
  </si>
  <si>
    <t>V02990</t>
  </si>
  <si>
    <t>WH-JA/A01/3 | 62 | 3819</t>
  </si>
  <si>
    <t>V03054</t>
  </si>
  <si>
    <t>WH-JA/A01/3 | 41 | 2579</t>
  </si>
  <si>
    <t>V03027</t>
  </si>
  <si>
    <t>WH-JA/A01/3 | 70 | 4384</t>
  </si>
  <si>
    <t>22.03.2018</t>
  </si>
  <si>
    <t>HB90025/00000/00R</t>
  </si>
  <si>
    <t>23.03.2018</t>
  </si>
  <si>
    <t>DV18876/00068/00</t>
  </si>
  <si>
    <t>HB90026/00000/00</t>
  </si>
  <si>
    <t>HB90027/00000/00</t>
  </si>
  <si>
    <t>DI90218/00049/00</t>
  </si>
  <si>
    <t>GC-Y6/A02/9 | 4 | 138</t>
  </si>
  <si>
    <t>HI04829/00000/00</t>
  </si>
  <si>
    <t>WH-JJ/A02/15 | 19 | 815</t>
  </si>
  <si>
    <t>HI05117/00000/00</t>
  </si>
  <si>
    <t>WH-JJ/A02/15 | 2 | 126</t>
  </si>
  <si>
    <t>2245 PLUS</t>
  </si>
  <si>
    <t>HI05585/00000/00</t>
  </si>
  <si>
    <t>WH-01/B04/2 | 1 | 49</t>
  </si>
  <si>
    <t>HI05584/00000/00</t>
  </si>
  <si>
    <t>WH-01/B04/2 | 4 | 195</t>
  </si>
  <si>
    <t>HI10458/00000/00</t>
  </si>
  <si>
    <t>WH-JA/A03/1 | 3 | 107</t>
  </si>
  <si>
    <t>GOT-NR UT</t>
  </si>
  <si>
    <t>HI10457/00000/00</t>
  </si>
  <si>
    <t>WH-JA/A03/1 | 4 | 208</t>
  </si>
  <si>
    <t>HB90029/00000/00</t>
  </si>
  <si>
    <t>HB90030/00000/00</t>
  </si>
  <si>
    <t>HB90033/00000/00</t>
  </si>
  <si>
    <t>HB90031/00000/00</t>
  </si>
  <si>
    <t>HB90032/00000/00</t>
  </si>
  <si>
    <t>24.03.2018</t>
  </si>
  <si>
    <t>HB90034/00000/00</t>
  </si>
  <si>
    <t>Sr</t>
  </si>
  <si>
    <t>Vigour</t>
  </si>
  <si>
    <t>V03643</t>
  </si>
  <si>
    <t>WH-JA/A01/3 | 12 | 689</t>
  </si>
  <si>
    <t>V03645</t>
  </si>
  <si>
    <t>WH-JA/A01/3 | 16 | 970</t>
  </si>
  <si>
    <t>V03647</t>
  </si>
  <si>
    <t>WH-JA/A01/3 | 30 | 1733</t>
  </si>
  <si>
    <t>V03653</t>
  </si>
  <si>
    <t>WH-JA/A01/3 | 45 | 2840</t>
  </si>
  <si>
    <t>V03657</t>
  </si>
  <si>
    <t>WH-JA/A01/3 | 12 | 709</t>
  </si>
  <si>
    <t>V03660</t>
  </si>
  <si>
    <t>WH-JA/A01/3 | 12 | 680</t>
  </si>
  <si>
    <t>V03661</t>
  </si>
  <si>
    <t>WH-JA/A01/3 | 18 | 1129</t>
  </si>
  <si>
    <t>V03664</t>
  </si>
  <si>
    <t>WH-JA/A01/3 | 22 | 1245</t>
  </si>
  <si>
    <t>V03665</t>
  </si>
  <si>
    <t>WH-JA/A01/3 | 29 | 1627</t>
  </si>
  <si>
    <t>V03671</t>
  </si>
  <si>
    <t>WH-JA/A01/3 | 25 | 1374</t>
  </si>
  <si>
    <t>V03674</t>
  </si>
  <si>
    <t>WH-JA/A01/3 | 19 | 1074</t>
  </si>
  <si>
    <t>V03675</t>
  </si>
  <si>
    <t>WH-JA/A01/3 | 14 | 833</t>
  </si>
  <si>
    <t>V03681</t>
  </si>
  <si>
    <t>WH-JA/A01/3 | 17 | 1050</t>
  </si>
  <si>
    <t>V03683</t>
  </si>
  <si>
    <t>WH-JA/A01/3 | 10 | 587</t>
  </si>
  <si>
    <t>V03689</t>
  </si>
  <si>
    <t>WH-JA/A01/3 | 40 | 2332</t>
  </si>
  <si>
    <t>V03695</t>
  </si>
  <si>
    <t>WH-JA/A01/3 | 24 | 1498</t>
  </si>
  <si>
    <t>V03699</t>
  </si>
  <si>
    <t>WH-JA/A01/3 | 6 | 326</t>
  </si>
  <si>
    <t>V03701</t>
  </si>
  <si>
    <t>WH-JA/A01/3 | 32 | 1959</t>
  </si>
  <si>
    <t>HB90035/00000/00</t>
  </si>
  <si>
    <t>HI03270/00000/00</t>
  </si>
  <si>
    <t>GC-Y4/A01/10 | 40 | 2762</t>
  </si>
  <si>
    <t>HI03271/00000/00</t>
  </si>
  <si>
    <t>GC-Y4/A01/10 | 55 | 3768</t>
  </si>
  <si>
    <t>HI03277/00000/00</t>
  </si>
  <si>
    <t>GC-Y4/A01/10 | 68 | 4329</t>
  </si>
  <si>
    <t>HI03278/00000/00</t>
  </si>
  <si>
    <t>GC-Y4/A01/10 | 67 | 4437</t>
  </si>
  <si>
    <t>HI03289/00000/00</t>
  </si>
  <si>
    <t>GC-Y4/A01/10 | 66 | 4456</t>
  </si>
  <si>
    <t>HI03303/00000/00</t>
  </si>
  <si>
    <t>GC-Y4/A01/10 | 6 | 332</t>
  </si>
  <si>
    <t>HI03309/00000/00</t>
  </si>
  <si>
    <t>GC-Y4/A01/10 | 29 | 1909</t>
  </si>
  <si>
    <t>HI03280/00000/00</t>
  </si>
  <si>
    <t>GC-Y4/A01/10 | 13 | 832</t>
  </si>
  <si>
    <t>HI03310/00000/00</t>
  </si>
  <si>
    <t>GC-Y4/A01/10 | 5 | 282</t>
  </si>
  <si>
    <t>HB90036/00000/00</t>
  </si>
  <si>
    <t>HB90037/00000/00</t>
  </si>
  <si>
    <t>HB90038/00000/00</t>
  </si>
  <si>
    <t>HI90462/00027/00</t>
  </si>
  <si>
    <t>HI90462/00028/00</t>
  </si>
  <si>
    <t>HI90469/00028/00</t>
  </si>
  <si>
    <t>DI91886/00027/00</t>
  </si>
  <si>
    <t>DI91886/00028/00</t>
  </si>
  <si>
    <t>DI91887/00027/00</t>
  </si>
  <si>
    <t>HI90467/00028/00</t>
  </si>
  <si>
    <t>HI90468/00026/00</t>
  </si>
  <si>
    <t>HI90468/00027/00</t>
  </si>
  <si>
    <t>HI90468/00022/00</t>
  </si>
  <si>
    <t>HB90040/00000/00</t>
  </si>
  <si>
    <t>HB90039/00000/00</t>
  </si>
  <si>
    <t>25.03.2018</t>
  </si>
  <si>
    <t>WH-JA/A01/3</t>
  </si>
  <si>
    <t>V03652</t>
  </si>
  <si>
    <t>WH-JA/101/3</t>
  </si>
  <si>
    <t>29.01.18</t>
  </si>
  <si>
    <t>GOT-NR-NUT</t>
  </si>
  <si>
    <t>V03654</t>
  </si>
  <si>
    <t>V03659</t>
  </si>
  <si>
    <t>30.01.18</t>
  </si>
  <si>
    <t>V03662</t>
  </si>
  <si>
    <t>V03663</t>
  </si>
  <si>
    <t>V03669</t>
  </si>
  <si>
    <t>V03672</t>
  </si>
  <si>
    <t>7.01.18</t>
  </si>
  <si>
    <t>V03673</t>
  </si>
  <si>
    <t>27.01.18</t>
  </si>
  <si>
    <t>V03676</t>
  </si>
  <si>
    <t>V03678</t>
  </si>
  <si>
    <t>V03682</t>
  </si>
  <si>
    <t>V03684</t>
  </si>
  <si>
    <t>V03685</t>
  </si>
  <si>
    <t>V03686</t>
  </si>
  <si>
    <t>V03687</t>
  </si>
  <si>
    <t>V03690</t>
  </si>
  <si>
    <t>V03697</t>
  </si>
  <si>
    <t>V03704</t>
  </si>
  <si>
    <t>HB90041/00000/00</t>
  </si>
  <si>
    <t>V04036</t>
  </si>
  <si>
    <t>V04037</t>
  </si>
  <si>
    <t>V04038</t>
  </si>
  <si>
    <t>V04040</t>
  </si>
  <si>
    <t>V04041</t>
  </si>
  <si>
    <t>V04042</t>
  </si>
  <si>
    <t>V04043</t>
  </si>
  <si>
    <t>V04044</t>
  </si>
  <si>
    <t>V04045</t>
  </si>
  <si>
    <t>V04046</t>
  </si>
  <si>
    <t>V04047</t>
  </si>
  <si>
    <t>V04712</t>
  </si>
  <si>
    <t>V04713</t>
  </si>
  <si>
    <t>V04714</t>
  </si>
  <si>
    <t>V04715</t>
  </si>
  <si>
    <t>V04716</t>
  </si>
  <si>
    <t>V04719</t>
  </si>
  <si>
    <t>V05028</t>
  </si>
  <si>
    <t>V05030</t>
  </si>
  <si>
    <t>26.03.2018</t>
  </si>
  <si>
    <t>HB90042/00000/00</t>
  </si>
  <si>
    <t>23.01.2018</t>
  </si>
  <si>
    <t>20.036.2018</t>
  </si>
  <si>
    <t>V02758</t>
  </si>
  <si>
    <t>WH-JA/A01/3 | 6 | 382</t>
  </si>
  <si>
    <t>V02833</t>
  </si>
  <si>
    <t>WH-JA/A01/3 | 15 | 890</t>
  </si>
  <si>
    <t>V02841</t>
  </si>
  <si>
    <t>WH-JA/A01/3 | 5 | 279</t>
  </si>
  <si>
    <t>V02835</t>
  </si>
  <si>
    <t>WH-JA/A01/3 | 7 | 432</t>
  </si>
  <si>
    <t>V02805</t>
  </si>
  <si>
    <t>WH-JA/A01/3 | 11 | 603</t>
  </si>
  <si>
    <t>V02829</t>
  </si>
  <si>
    <t>WH-JA/A01/3 | 9 | 595</t>
  </si>
  <si>
    <t>V02830</t>
  </si>
  <si>
    <t>WH-JA/A01/3 | 9 | 543</t>
  </si>
  <si>
    <t>V02831</t>
  </si>
  <si>
    <t>WH-JA/A01/3 | 13 | 183</t>
  </si>
  <si>
    <t>V02827</t>
  </si>
  <si>
    <t>HI90405/00084/00</t>
  </si>
  <si>
    <t>DI91020/00095/00</t>
  </si>
  <si>
    <t>HB90043/00000/00</t>
  </si>
  <si>
    <t>V05178</t>
  </si>
  <si>
    <t>GC-Y4/A01/5 | 14 | 880</t>
  </si>
  <si>
    <t>V05185</t>
  </si>
  <si>
    <t>GC-Y4/A01/5 | 13 | 765</t>
  </si>
  <si>
    <t>V05188</t>
  </si>
  <si>
    <t>GC-Y4/A01/5 | 5 | 314</t>
  </si>
  <si>
    <t>V05198</t>
  </si>
  <si>
    <t>GC-Y4/A01/5 | 12 | 741</t>
  </si>
  <si>
    <t>V05205</t>
  </si>
  <si>
    <t>GC-Y4/A01/5 | 9 | 543</t>
  </si>
  <si>
    <t>V05206</t>
  </si>
  <si>
    <t>GC-Y4/A01/5 | 18 | 1126</t>
  </si>
  <si>
    <t>V05207</t>
  </si>
  <si>
    <t>GC-Y4/A01/5 | 19 | 1205</t>
  </si>
  <si>
    <t>V05208</t>
  </si>
  <si>
    <t>GC-Y4/A01/5 | 29 | 1912</t>
  </si>
  <si>
    <t>V05209</t>
  </si>
  <si>
    <t>GC-Y4/A01/5 | 10 | 610</t>
  </si>
  <si>
    <t>V05210</t>
  </si>
  <si>
    <t>GC-Y4/A01/5 | 6 | 331</t>
  </si>
  <si>
    <t>V05218</t>
  </si>
  <si>
    <t>GC-Y4/A01/5 | 6 | 364</t>
  </si>
  <si>
    <t>V05219</t>
  </si>
  <si>
    <t>GC-Y4/A01/5 | 10 | 689</t>
  </si>
  <si>
    <t>V05220</t>
  </si>
  <si>
    <t>GC-Y4/A01/5 | 9 | 591</t>
  </si>
  <si>
    <t>V03735</t>
  </si>
  <si>
    <t>GC-Y4/A01/5 | 10 | 595</t>
  </si>
  <si>
    <t>V03737</t>
  </si>
  <si>
    <t>GC-Y4/A01/5 | 42 | 2521</t>
  </si>
  <si>
    <t>V03738</t>
  </si>
  <si>
    <t>GC-Y4/A01/5 | 37 | 1875</t>
  </si>
  <si>
    <t>V03740</t>
  </si>
  <si>
    <t>GC-Y4/A01/5 | 11 | 458</t>
  </si>
  <si>
    <t>V03741</t>
  </si>
  <si>
    <t>GC-Y4/A01/5 | 4 | 209</t>
  </si>
  <si>
    <t>V03615</t>
  </si>
  <si>
    <t>GC-Y4/A01/5 | 9 | 558</t>
  </si>
  <si>
    <t>V03616</t>
  </si>
  <si>
    <t>GC-Y4/A01/5 | 35 | 2161</t>
  </si>
  <si>
    <t>V03617</t>
  </si>
  <si>
    <t>GC-Y4/A01/5 | 13 | 809</t>
  </si>
  <si>
    <t>V07315</t>
  </si>
  <si>
    <t>GC-Y4/A01/5 | 6 | 340</t>
  </si>
  <si>
    <t>V03153</t>
  </si>
  <si>
    <t>GC-Y4/A01/5 | 9 | 561</t>
  </si>
  <si>
    <t>V03165</t>
  </si>
  <si>
    <t>GC-Y4/A01/5 | 4 | 218</t>
  </si>
  <si>
    <t>V03168</t>
  </si>
  <si>
    <t>GC-Y4/A01/5 | 28 | 1756</t>
  </si>
  <si>
    <t>V03169</t>
  </si>
  <si>
    <t>GC-Y4/A01/5 | 20 | 1147</t>
  </si>
  <si>
    <t>V03171</t>
  </si>
  <si>
    <t>GC-Y4/A01/5 | 9 | 521</t>
  </si>
  <si>
    <t>V03154</t>
  </si>
  <si>
    <t>GC-Y4/A01/5 | 11 | 638</t>
  </si>
  <si>
    <t>V03230</t>
  </si>
  <si>
    <t>GC-Y4/A01/5 | 8 | 472</t>
  </si>
  <si>
    <t>V03175</t>
  </si>
  <si>
    <t>GC-Y4/A01/5 | 9 | 588</t>
  </si>
  <si>
    <t>V03245</t>
  </si>
  <si>
    <t>GC-Y4/A01/5 | 37 | 2208</t>
  </si>
  <si>
    <t>V03246</t>
  </si>
  <si>
    <t>GC-Y4/A01/5 | 4 | 219</t>
  </si>
  <si>
    <t>V03782</t>
  </si>
  <si>
    <t>GC-Y4/A01/5 | 7 | 376</t>
  </si>
  <si>
    <t>V03784</t>
  </si>
  <si>
    <t>GC-Y4/A01/5 | 6 | 396</t>
  </si>
  <si>
    <t>V03806</t>
  </si>
  <si>
    <t>GC-Y4/A01/5 | 3 | 145</t>
  </si>
  <si>
    <t>V03838</t>
  </si>
  <si>
    <t>GC-Y4/A01/5 | 3 | 164</t>
  </si>
  <si>
    <t>V03150</t>
  </si>
  <si>
    <t>GC-Y4/A01/5 | 35 | 2023</t>
  </si>
  <si>
    <t>V07317</t>
  </si>
  <si>
    <t>GC-Y4/A01/5 | 136 | 725</t>
  </si>
  <si>
    <t>V03173</t>
  </si>
  <si>
    <t>GC-Y4/A01/5 | 20 | 1183</t>
  </si>
  <si>
    <t>V03174</t>
  </si>
  <si>
    <t>GC-Y4/A01/5 | 13 | 772</t>
  </si>
  <si>
    <t>V07321</t>
  </si>
  <si>
    <t>V03217</t>
  </si>
  <si>
    <t>GC-Y4/A01/5 | 18 | 1163</t>
  </si>
  <si>
    <t>V03221</t>
  </si>
  <si>
    <t>GC-Y4/A01/5 | 29 | 1837</t>
  </si>
  <si>
    <t>V03222</t>
  </si>
  <si>
    <t>GC-Y4/A01/5 | 11 | 723</t>
  </si>
  <si>
    <t>V04750</t>
  </si>
  <si>
    <t>GC-Y4/A01/5 | 9 | 622</t>
  </si>
  <si>
    <t>V04753</t>
  </si>
  <si>
    <t>GC-Y4/A01/5 | 42 | 2935</t>
  </si>
  <si>
    <t>V04754</t>
  </si>
  <si>
    <t>GC-Y4/A01/5 | 31 | 2107</t>
  </si>
  <si>
    <t>V04755</t>
  </si>
  <si>
    <t>GC-Y4/A01/5 | 10 | 733</t>
  </si>
  <si>
    <t>V04759</t>
  </si>
  <si>
    <t>GC-Y4/A01/5 | 9 | 600</t>
  </si>
  <si>
    <t>V04762</t>
  </si>
  <si>
    <t>GC-Y4/A01/5 | 6 | 373</t>
  </si>
  <si>
    <t>V04781</t>
  </si>
  <si>
    <t>GC-Y4/A01/5 | 48 | 3263</t>
  </si>
  <si>
    <t>V05401</t>
  </si>
  <si>
    <t>GC-Y4/A01/5 | 6 | 445</t>
  </si>
  <si>
    <t>V04433</t>
  </si>
  <si>
    <t>GC-Y4/A01/5 | 4 | 234</t>
  </si>
  <si>
    <t>V04956</t>
  </si>
  <si>
    <t>GC-Y4/A01/5 | 9 | 609</t>
  </si>
  <si>
    <t>V04934</t>
  </si>
  <si>
    <t>GC-Y4/A01/5 | 7 | 480</t>
  </si>
  <si>
    <t>V04936</t>
  </si>
  <si>
    <t>GC-Y4/A01/5 | 3 | 179</t>
  </si>
  <si>
    <t>V04958</t>
  </si>
  <si>
    <t>GC-Y4/A01/5 | 6 | 423</t>
  </si>
  <si>
    <t>V07346</t>
  </si>
  <si>
    <t>GC-Y4/A01/5 | 6 | 443</t>
  </si>
  <si>
    <t>V05235</t>
  </si>
  <si>
    <t>GC-Y4/A01/5 | 5 | 371</t>
  </si>
  <si>
    <t>V05237</t>
  </si>
  <si>
    <t>GC-Y4/A01/5 | 4 | 251</t>
  </si>
  <si>
    <t>V05238</t>
  </si>
  <si>
    <t>GC-Y4/A01/5 | 10 | 662</t>
  </si>
  <si>
    <t>V05240</t>
  </si>
  <si>
    <t>GC-Y4/A01/5 | 7 | 391</t>
  </si>
  <si>
    <t>V05246</t>
  </si>
  <si>
    <t>GC-Y4/A01/5 | 2 | 140</t>
  </si>
  <si>
    <t>V04968</t>
  </si>
  <si>
    <t>GC-Y4/A01/5 | 6 | 352</t>
  </si>
  <si>
    <t>V04971</t>
  </si>
  <si>
    <t>GC-Y4/A01/5 | 5 | 288</t>
  </si>
  <si>
    <t>V04972</t>
  </si>
  <si>
    <t>V04973</t>
  </si>
  <si>
    <t>GC-Y4/A01/5 | 5 | 334</t>
  </si>
  <si>
    <t>V04974</t>
  </si>
  <si>
    <t>GC-Y4/A01/5 | 7 | 506</t>
  </si>
  <si>
    <t>V04976</t>
  </si>
  <si>
    <t>GC-Y4/A01/5 | 5 | 348</t>
  </si>
  <si>
    <t>V04344</t>
  </si>
  <si>
    <t>GC-Y4/A01/5 | 4 | 289</t>
  </si>
  <si>
    <t>V05241</t>
  </si>
  <si>
    <t>GC-Y4/A01/5 | 2 | 114</t>
  </si>
  <si>
    <t>V05243</t>
  </si>
  <si>
    <t>GC-Y4/A01/5 | 4 | 300</t>
  </si>
  <si>
    <t>V05254</t>
  </si>
  <si>
    <t>GC-Y4/A01/5 | 5 | 342</t>
  </si>
  <si>
    <t>V04963</t>
  </si>
  <si>
    <t>GC-Y4/A01/5 | 8 | 528</t>
  </si>
  <si>
    <t>V04964</t>
  </si>
  <si>
    <t>V04966</t>
  </si>
  <si>
    <t>GC-Y4/A01/5 | 2 | 115</t>
  </si>
  <si>
    <t>V05255</t>
  </si>
  <si>
    <t>GC-Y4/A01/5 | 11 | 758</t>
  </si>
  <si>
    <t>V05256</t>
  </si>
  <si>
    <t>GC-Y4/A01/5 | 4 | 257</t>
  </si>
  <si>
    <t>V05259</t>
  </si>
  <si>
    <t>GC-Y4/A01/5 | 8 | 542</t>
  </si>
  <si>
    <t>V07349</t>
  </si>
  <si>
    <t>GC-Y4/A01/5 | 4 | 249</t>
  </si>
  <si>
    <t>V05245</t>
  </si>
  <si>
    <t>GC-Y4/A01/5 | 3 | 154</t>
  </si>
  <si>
    <t>V10673</t>
  </si>
  <si>
    <t>GC-Y4/A01/5 | 1 | 72</t>
  </si>
  <si>
    <t>HB90045/00000/00</t>
  </si>
  <si>
    <t>HB90044/00000/00</t>
  </si>
  <si>
    <t>HB90049/00000/00</t>
  </si>
  <si>
    <t>HB90048/00000/00</t>
  </si>
  <si>
    <t>HB90047/00000/00</t>
  </si>
  <si>
    <t>HB90046/00000/00</t>
  </si>
  <si>
    <t>27.03.2018</t>
  </si>
  <si>
    <t>HB90050/00000/00</t>
  </si>
  <si>
    <t>V03636</t>
  </si>
  <si>
    <t>WH-JA/A01/3 | 14 | 798</t>
  </si>
  <si>
    <t>V03638</t>
  </si>
  <si>
    <t>WH-JA/A01/3 | 60 | 3587</t>
  </si>
  <si>
    <t>HB90024/00000/00</t>
  </si>
  <si>
    <t>23.02.2018</t>
  </si>
  <si>
    <t>HB90051/00000/00</t>
  </si>
  <si>
    <t>HB90052/00000/00</t>
  </si>
  <si>
    <t>HB90053/00000/00</t>
  </si>
  <si>
    <t>HB90054/00000/00</t>
  </si>
  <si>
    <t>DI90959/00094/00</t>
  </si>
  <si>
    <t>Bajra</t>
  </si>
  <si>
    <t xml:space="preserve">Arrival year </t>
  </si>
  <si>
    <t>HI05577/00050/00C</t>
  </si>
  <si>
    <t>GC-Y4/A02/11 | 8 | 450</t>
  </si>
  <si>
    <t>HI05564/00050/00C</t>
  </si>
  <si>
    <t>GC-Y4/A02/11 | 21 | 1233</t>
  </si>
  <si>
    <t>HI05564/00080/00C</t>
  </si>
  <si>
    <t>GC-Y4/A02/11 | 5 | 270</t>
  </si>
  <si>
    <t>HI05577/00080/00C</t>
  </si>
  <si>
    <t>GC-Y4/A02/11 | 4 | 210</t>
  </si>
  <si>
    <t>HI05565/00080/00C</t>
  </si>
  <si>
    <t>GC-Y4/A02/11 | 7 | 420</t>
  </si>
  <si>
    <t>HI05564/00096/00C</t>
  </si>
  <si>
    <t>GC-Y4/A02/11 | 7 | 486</t>
  </si>
  <si>
    <t>HI05563/00096/00C</t>
  </si>
  <si>
    <t>GC-Y4/A02/11 | 3 | 216</t>
  </si>
  <si>
    <t>HI05577/00096/00C</t>
  </si>
  <si>
    <t>GC-Y4/A02/11 | 1 | 30</t>
  </si>
  <si>
    <t>HI05565/00096/00C</t>
  </si>
  <si>
    <t>HI05564/00115/00C</t>
  </si>
  <si>
    <t>GC-Y6/A02/11 | 4 | 213</t>
  </si>
  <si>
    <t>HI05565/00115/00C</t>
  </si>
  <si>
    <t>GC-Y6/A02/11 | 2 | 129</t>
  </si>
  <si>
    <t>HI05577/00098/00C</t>
  </si>
  <si>
    <t>GC-Y4/A02/11 | 3 | 195</t>
  </si>
  <si>
    <t>HI05565/00090/00C</t>
  </si>
  <si>
    <t>GC-Y6/A02/11 | 50 | 2970</t>
  </si>
  <si>
    <t>HI05563/00090/00C</t>
  </si>
  <si>
    <t>GC-Y6/A02/11 | 22 | 1305</t>
  </si>
  <si>
    <t>HI05564/00090/00C</t>
  </si>
  <si>
    <t>GC-Y6/A02/11 | 25 | 1500</t>
  </si>
  <si>
    <t>HI05577/00090/00C</t>
  </si>
  <si>
    <t>GC-Y4/A02/12 | 41 | 2415</t>
  </si>
  <si>
    <t>HI05607/00111/00C</t>
  </si>
  <si>
    <t>GC-Y6/A02/11 | 2 | 120</t>
  </si>
  <si>
    <t>HI05606/00111/00C</t>
  </si>
  <si>
    <t>GC-Y6/A02/11 | 13 | 757.500</t>
  </si>
  <si>
    <t>HI90383/00111/00C</t>
  </si>
  <si>
    <t>GC-Y6/A02/11 | 13 | 774</t>
  </si>
  <si>
    <t>HI05607/00099/00C</t>
  </si>
  <si>
    <t>GC-Y4/A02/11 | 12 | 720</t>
  </si>
  <si>
    <t>HI05606/00099/00C</t>
  </si>
  <si>
    <t>GC-Y4/A02/11 | 48 | 2862</t>
  </si>
  <si>
    <t>Arrival year</t>
  </si>
  <si>
    <t>28.03.2018</t>
  </si>
  <si>
    <t>HB90057/00000/00</t>
  </si>
  <si>
    <t>HB90058/00000/00</t>
  </si>
  <si>
    <t>HB90055/00000/00</t>
  </si>
  <si>
    <t>HB90056/00000/00</t>
  </si>
  <si>
    <t>Merging group</t>
  </si>
  <si>
    <t>Individual</t>
  </si>
  <si>
    <t>HB90059/00000/00</t>
  </si>
  <si>
    <t>29.03.2018</t>
  </si>
  <si>
    <t>HB90060/00000/00</t>
  </si>
  <si>
    <t>HI90423/00112/00</t>
  </si>
  <si>
    <t>HC-01/A01/15 | 146 | 5220</t>
  </si>
  <si>
    <t>HI90414/00112/00</t>
  </si>
  <si>
    <t>HC-01/A01/15 | 13 | 450</t>
  </si>
  <si>
    <t>HI90403/00112/00</t>
  </si>
  <si>
    <t>HC-01/A01/15 | 12 | 432</t>
  </si>
  <si>
    <t>HI90422/00112/00</t>
  </si>
  <si>
    <t>HC-01/A01/15 | 32 | 1137</t>
  </si>
  <si>
    <t>HI90421/00112/00</t>
  </si>
  <si>
    <t>HC-01/A01/15 | 13 | 453</t>
  </si>
  <si>
    <t>HI90404/00112/00</t>
  </si>
  <si>
    <t>HC-01/A01/15 | 22 | 792</t>
  </si>
  <si>
    <t>HI90402/00112/00</t>
  </si>
  <si>
    <t>HC-01/A01/15 | 34 | 1218</t>
  </si>
  <si>
    <t>HI90419/00112/00</t>
  </si>
  <si>
    <t>HC-01/A01/15 | 21 | 738</t>
  </si>
  <si>
    <t>HV05947/00112/00</t>
  </si>
  <si>
    <t>HC-01/A01/15 | 3 | 96</t>
  </si>
  <si>
    <t>DI90703/00087/00</t>
  </si>
  <si>
    <t>HC-01/A01/15 | 10 | 358</t>
  </si>
  <si>
    <t>DI90699/00087/00</t>
  </si>
  <si>
    <t>HC-01/A01/15 | 61 | 2184</t>
  </si>
  <si>
    <t>HI90401/00112/00</t>
  </si>
  <si>
    <t>HC-01/A01/15 | 3 | 108</t>
  </si>
  <si>
    <t>HI90420/00112/00</t>
  </si>
  <si>
    <t>HI90192/00112/00</t>
  </si>
  <si>
    <t>HC-01/A01/15 | 48 | 1728</t>
  </si>
  <si>
    <t>HI90155/00112/00</t>
  </si>
  <si>
    <t>HC-01/A01/15 | 10 | 348</t>
  </si>
  <si>
    <t>HI90161/00112/00</t>
  </si>
  <si>
    <t>HC-01/A01/15 | 23 | 822</t>
  </si>
  <si>
    <t>HI90162/00112/00</t>
  </si>
  <si>
    <t>HC-01/A01/15 | 16 | 555</t>
  </si>
  <si>
    <t>HI90411/00112/00</t>
  </si>
  <si>
    <t>HC-01/A01/15 | 44 | 1575</t>
  </si>
  <si>
    <t>HI90400/00112/00</t>
  </si>
  <si>
    <t>HC-01/A01/15 | 13 | 468</t>
  </si>
  <si>
    <t>HV05981/00112/00</t>
  </si>
  <si>
    <t>HC-01/A01/15 | 32 | 1125</t>
  </si>
  <si>
    <t>HI90149/00070/00</t>
  </si>
  <si>
    <t>HC-01/A01/15 | 37 | 1314</t>
  </si>
  <si>
    <t>14.03.18</t>
  </si>
  <si>
    <t>DI91887/00018/00</t>
  </si>
  <si>
    <t>WH-01/A01/4 | 2 | 54</t>
  </si>
  <si>
    <t>12.02.18</t>
  </si>
  <si>
    <t>31.03.2018</t>
  </si>
  <si>
    <t>HB90063/00000/00</t>
  </si>
  <si>
    <t>HB90062/00000/00</t>
  </si>
  <si>
    <t>HB90061/00000/00</t>
  </si>
  <si>
    <t>HB90064/00000/00</t>
  </si>
  <si>
    <t>HI03283/00000/00</t>
  </si>
  <si>
    <t>GC-Y5/A01/1 | 100 | 6226</t>
  </si>
  <si>
    <t>06.03.18</t>
  </si>
  <si>
    <t>HI04820/00000/00</t>
  </si>
  <si>
    <t>GC-Y5/A01/1 | 3 | 176</t>
  </si>
  <si>
    <t>HI03284/00000/00</t>
  </si>
  <si>
    <t>GC-Y5/A01/1 | 150 |9408</t>
  </si>
  <si>
    <t>01.03.18</t>
  </si>
  <si>
    <t>HI03353/00000/00</t>
  </si>
  <si>
    <t>GC-Y5/A01/1 | 122 | 7421</t>
  </si>
  <si>
    <t>02.04.2018</t>
  </si>
  <si>
    <t>SHINY</t>
  </si>
  <si>
    <t>SONARI</t>
  </si>
  <si>
    <t>HB90065/00000/00</t>
  </si>
  <si>
    <t>HV</t>
  </si>
  <si>
    <t>HI03269/00000/00</t>
  </si>
  <si>
    <t>HI03295/00000/00</t>
  </si>
  <si>
    <t>HI03304/00000/00</t>
  </si>
  <si>
    <t>HI03306/00000/00</t>
  </si>
  <si>
    <t>GC-Y4/A01/10 | 39| 2505</t>
  </si>
  <si>
    <t>GC-Y4/A01/10 | 76| 5203</t>
  </si>
  <si>
    <t>GC-Y4/A01/10| 21| 1451</t>
  </si>
  <si>
    <t>GC-Y4/A01/10 | 04| 231</t>
  </si>
  <si>
    <t>05.03.18</t>
  </si>
  <si>
    <t>03.04.2018</t>
  </si>
  <si>
    <t>HB90066/00000/00</t>
  </si>
  <si>
    <t>HI03307/00000/00</t>
  </si>
  <si>
    <t>HI03321/00000/00</t>
  </si>
  <si>
    <t>HI03332/00000/00</t>
  </si>
  <si>
    <t>HI03335/00000/00</t>
  </si>
  <si>
    <t>HI03337/00000/00</t>
  </si>
  <si>
    <t>HI03358/00000/00</t>
  </si>
  <si>
    <t>GC-Y4/A01/10 | 13| 810</t>
  </si>
  <si>
    <t>GC-Y4/A01/10 | 22| 1507</t>
  </si>
  <si>
    <t>GC-Y4/A01/10 | 26| 1757</t>
  </si>
  <si>
    <t>GC-Y4/A01/10 | 19| 1195</t>
  </si>
  <si>
    <t>GC-Y4/A01/10 | 21| 1347</t>
  </si>
  <si>
    <t>GC-Y4/A01/10 |05| 265</t>
  </si>
  <si>
    <t>05.03.2018</t>
  </si>
  <si>
    <t>08.03.2018</t>
  </si>
  <si>
    <t>HB90067/00000/00</t>
  </si>
  <si>
    <t>HI03276/00000/00</t>
  </si>
  <si>
    <t>GC-Y4/A01/10 |35| 2503</t>
  </si>
  <si>
    <t>GC-Y4/A01/10 |78| 5012</t>
  </si>
  <si>
    <t>04.03.2018</t>
  </si>
  <si>
    <t>HB90068/00000/00</t>
  </si>
  <si>
    <t>HI03330/00000/00</t>
  </si>
  <si>
    <t>HI03300/00000/00</t>
  </si>
  <si>
    <t>HC-01/A01/5 | 53 | 3837</t>
  </si>
  <si>
    <t>HI03331/00000/00</t>
  </si>
  <si>
    <t>HC-01/A01/5 | 47 | 3201</t>
  </si>
  <si>
    <t>HI03340/00000/00</t>
  </si>
  <si>
    <t>HC-01/A01/5 | 26 | 1782</t>
  </si>
  <si>
    <t>HI03349/00000/00</t>
  </si>
  <si>
    <t>HC-01/A01/5 | 62 | 4071</t>
  </si>
  <si>
    <t>HI03352/00000/00</t>
  </si>
  <si>
    <t>HC-01/A01/5 | 24 | 1563</t>
  </si>
  <si>
    <t>HI04980/00000/00</t>
  </si>
  <si>
    <t>HC-01/A01/5 | 1 | 43</t>
  </si>
  <si>
    <t>HI03297/00000/00</t>
  </si>
  <si>
    <t>HC-01/A01/5 | 24 | 1570</t>
  </si>
  <si>
    <t>HI03324/00000/00</t>
  </si>
  <si>
    <t>HC-01/A01/5 | 10 | 661</t>
  </si>
  <si>
    <t>HI03350/00000/00</t>
  </si>
  <si>
    <t>HC-01/A01/5 | 26 | 1951</t>
  </si>
  <si>
    <t>HI04882/00000/00</t>
  </si>
  <si>
    <t>HC-01/A01/5 | 5 | 284</t>
  </si>
  <si>
    <t>GOT-R BL</t>
  </si>
  <si>
    <t>keep in side</t>
  </si>
  <si>
    <t>HI03263/00000/00</t>
  </si>
  <si>
    <t>GC-Y4/A01/10 | 48 | 3478</t>
  </si>
  <si>
    <t>HI03264/00000/00</t>
  </si>
  <si>
    <t>GC-Y4/A01/10 | 18 | 1202</t>
  </si>
  <si>
    <t>HI03268/00000/00</t>
  </si>
  <si>
    <t>GC-Y4/A01/10 | 15 | 1038</t>
  </si>
  <si>
    <t>HI03290/00000/00</t>
  </si>
  <si>
    <t>GC-Y4/A01/10 | 17 | 1173</t>
  </si>
  <si>
    <t>HI03291/00000/00</t>
  </si>
  <si>
    <t>GC-Y4/A01/10 | 17 | 1185</t>
  </si>
  <si>
    <t>HI03296/00000/00</t>
  </si>
  <si>
    <t>GC-Y4/A01/10 | 7 | 473</t>
  </si>
  <si>
    <t>15-03-2018</t>
  </si>
  <si>
    <t>HI03267/00000/00</t>
  </si>
  <si>
    <t>GC-Y4/A01/10 | 14 | 932</t>
  </si>
  <si>
    <t>HI03279/00000/00</t>
  </si>
  <si>
    <t>GC-Y4/A01/10 | 35 | 2378</t>
  </si>
  <si>
    <t>HI03285/00000/00</t>
  </si>
  <si>
    <t>GC-Y4/A01/10 | 22 | 1506</t>
  </si>
  <si>
    <t>HI03294/00000/00</t>
  </si>
  <si>
    <t>GC-Y4/A01/10 | 34 | 2254</t>
  </si>
  <si>
    <t>HI03313/00000/00</t>
  </si>
  <si>
    <t>GC-Y4/A01/10 | 47 | 3250</t>
  </si>
  <si>
    <t>HI03199/00000/00</t>
  </si>
  <si>
    <t>GC-Y4/A01/10 | 27 | 1549</t>
  </si>
  <si>
    <t>HI03201/00000/00</t>
  </si>
  <si>
    <t>GC-Y4/A01/10 | 31 | 2157</t>
  </si>
  <si>
    <t>HI03202/00000/00</t>
  </si>
  <si>
    <t>GC-Y4/A01/10 | 47 | 2912</t>
  </si>
  <si>
    <t>HI03203/00000/00</t>
  </si>
  <si>
    <t>GC-Y4/A01/10 | 22 | 1610</t>
  </si>
  <si>
    <t>HI03209/00000/00</t>
  </si>
  <si>
    <t>GC-Y4/A01/10 | 21 | 1445</t>
  </si>
  <si>
    <t>HI03217/00000/00</t>
  </si>
  <si>
    <t>GC-Y4/A01/10 | 11 | 816</t>
  </si>
  <si>
    <t>HI03221/00000/00</t>
  </si>
  <si>
    <t>GC-Y4/A01/10 | 95 | 6410</t>
  </si>
  <si>
    <t>HI03222/00000/00</t>
  </si>
  <si>
    <t>GC-Y4/A01/10 | 9 | 532</t>
  </si>
  <si>
    <t>HI03223/00000/00</t>
  </si>
  <si>
    <t>GC-Y4/A01/10 | 9 | 539</t>
  </si>
  <si>
    <t>HI03198/00000/00</t>
  </si>
  <si>
    <t>GC-Y4/A01/10 | 31 | 2011</t>
  </si>
  <si>
    <t>HI03200/00000/00</t>
  </si>
  <si>
    <t>GC-Y4/A01/10 | 22 | 1491</t>
  </si>
  <si>
    <t>HI03216/00000/00</t>
  </si>
  <si>
    <t>GC-Y4/A01/10 | 20 | 1376</t>
  </si>
  <si>
    <t>HI90417/00117/00</t>
  </si>
  <si>
    <t>GC-Y4/A02/19 | 16 | 567</t>
  </si>
  <si>
    <t>26-02-2018</t>
  </si>
  <si>
    <t>HI90419/00118/00</t>
  </si>
  <si>
    <t>GC-Y4/A02/19 | 7 | 240</t>
  </si>
  <si>
    <t>HI90417/00131/00</t>
  </si>
  <si>
    <t>HC-01/A01/15 | 2 | 66</t>
  </si>
  <si>
    <t>HI90163/00099/00</t>
  </si>
  <si>
    <t>GC-Y4/A02/19 | 15 | 540</t>
  </si>
  <si>
    <t>HV07221/00000/01</t>
  </si>
  <si>
    <t>WH-01/A01/4 | 1 | 30</t>
  </si>
  <si>
    <t>HI90403/00131/00</t>
  </si>
  <si>
    <t>HC-01/A01/15 | 2 | 60</t>
  </si>
  <si>
    <t>HV05947/00118/00</t>
  </si>
  <si>
    <t>GC-Y4/A02/19 | 11 | 390</t>
  </si>
  <si>
    <t>HI90404/00131/00</t>
  </si>
  <si>
    <t>HC-01/A01/15 | 11 | 402</t>
  </si>
  <si>
    <t>HI90193/00113/00</t>
  </si>
  <si>
    <t>GC-Y4/A02/19 | 19 | 684</t>
  </si>
  <si>
    <t>HI90185/00113/00</t>
  </si>
  <si>
    <t>GC-Y4/A02/19 | 11 | 405</t>
  </si>
  <si>
    <t>HI90170/00113/00</t>
  </si>
  <si>
    <t>GC-Y4/A02/19 | 8 | 297</t>
  </si>
  <si>
    <t>HI90165/00099/00</t>
  </si>
  <si>
    <t>GC-Y4/A02/19 | 3 | 87</t>
  </si>
  <si>
    <t>HI90103/00086/00</t>
  </si>
  <si>
    <t>GC-Y4/A02/19 | 2 | 57</t>
  </si>
  <si>
    <t>DI91887/00010/00</t>
  </si>
  <si>
    <t>WH-01/A01/4 | 9 | 312</t>
  </si>
  <si>
    <t>HI90170/00097/00</t>
  </si>
  <si>
    <t>GC-Y4/A02/19 | 4 | 129</t>
  </si>
  <si>
    <t>HI90185/00097/00</t>
  </si>
  <si>
    <t>GC-Y4/A02/19 | 8 | 264</t>
  </si>
  <si>
    <t>DI90699/00098/00</t>
  </si>
  <si>
    <t>GC-Y4/A02/19 | 35 | 1260</t>
  </si>
  <si>
    <t>HI90165/00116/00</t>
  </si>
  <si>
    <t>HI90415/00131/00</t>
  </si>
  <si>
    <t>HC-01/A01/15 | 26 | 921</t>
  </si>
  <si>
    <t>HI90461/00000/00</t>
  </si>
  <si>
    <t>GC-Y6/A02/1 | 256 | 10240</t>
  </si>
  <si>
    <t>27-02-2018</t>
  </si>
  <si>
    <t>HI90164/00086/00</t>
  </si>
  <si>
    <t>GC-Y4/A02/19 | 6 | 213</t>
  </si>
  <si>
    <t>HI03287/00000/00</t>
  </si>
  <si>
    <t>GC-Y4/A01/10 | 17 | 1119</t>
  </si>
  <si>
    <t>DI90703/00098/00</t>
  </si>
  <si>
    <t>GC-Y4/A02/19 | 6 | 216</t>
  </si>
  <si>
    <t>HB90074/00000/00</t>
  </si>
  <si>
    <t>HB90075/00000/00</t>
  </si>
  <si>
    <t>HB90076/00000/00</t>
  </si>
  <si>
    <t>04.04.2018</t>
  </si>
  <si>
    <t>M23</t>
  </si>
  <si>
    <t>M24</t>
  </si>
  <si>
    <t>M25</t>
  </si>
  <si>
    <t>B/H</t>
  </si>
  <si>
    <t>A/H</t>
  </si>
  <si>
    <t>HI03224/00000/00R</t>
  </si>
  <si>
    <t>HI03227/00000/00R</t>
  </si>
  <si>
    <t>HI03228/00000/00R</t>
  </si>
  <si>
    <t>HI03230/00000/00R</t>
  </si>
  <si>
    <t>HI03234/00000/00R</t>
  </si>
  <si>
    <t>HI04851/00000/00R</t>
  </si>
  <si>
    <t>HI04852/00000/00R</t>
  </si>
  <si>
    <t>HI04853/00000/00R</t>
  </si>
  <si>
    <t>HC-01/A01/5</t>
  </si>
  <si>
    <t>HB90072/00000/00</t>
  </si>
  <si>
    <t>HI03218/00000/00</t>
  </si>
  <si>
    <t>HC-01/A01/5 | 22 | 1423</t>
  </si>
  <si>
    <t>HI03226/00000/00</t>
  </si>
  <si>
    <t>HC-01/A01/5 | 10 | 715</t>
  </si>
  <si>
    <t>HI03229/00000/00</t>
  </si>
  <si>
    <t>HC-01/A01/5 | 28 | 1864</t>
  </si>
  <si>
    <t>HI03231/00000/00</t>
  </si>
  <si>
    <t>HC-01/A01/5 | 12 | 894</t>
  </si>
  <si>
    <t>HI03233/00000/00</t>
  </si>
  <si>
    <t>HC-01/A01/5 | 5 | 312</t>
  </si>
  <si>
    <t>HB90073/00000/00</t>
  </si>
  <si>
    <t>HI03211/00000/00</t>
  </si>
  <si>
    <t>HC-01/A01/5 | 22 | 1592</t>
  </si>
  <si>
    <t>HI03212/00000/00</t>
  </si>
  <si>
    <t>HC-01/A01/5 | 29 | 1957</t>
  </si>
  <si>
    <t>HI03213/00000/00</t>
  </si>
  <si>
    <t>HC-01/A01/5 | 28 | 2053</t>
  </si>
  <si>
    <t>HI03215/00000/00</t>
  </si>
  <si>
    <t>HC-01/A01/5 | 32 | 2115</t>
  </si>
  <si>
    <t>HI03219/00000/00</t>
  </si>
  <si>
    <t>HC-01/A01/5 | 9 | 643</t>
  </si>
  <si>
    <t>HI03220/00000/00</t>
  </si>
  <si>
    <t>HC-01/A01/5 | 20 | 1376</t>
  </si>
  <si>
    <t>HB90071/00000/00</t>
  </si>
  <si>
    <t>M17</t>
  </si>
  <si>
    <t>HB90077/00000/00</t>
  </si>
  <si>
    <t>HB90078/00000/00</t>
  </si>
  <si>
    <t>04.04.0218</t>
  </si>
  <si>
    <t>M21</t>
  </si>
  <si>
    <t>M22</t>
  </si>
  <si>
    <t>B/R</t>
  </si>
  <si>
    <t>HB90069/00000/00</t>
  </si>
  <si>
    <t>HB90070/00000/00</t>
  </si>
  <si>
    <t>HI03312/00000/00</t>
  </si>
  <si>
    <t xml:space="preserve">GC-Y5/A02/1 | 27 | 1966 </t>
  </si>
  <si>
    <t>HI03317/00000/00</t>
  </si>
  <si>
    <t xml:space="preserve">GC-Y5/A02/1 | 15 | 1019 </t>
  </si>
  <si>
    <t>HI03319/00000/00</t>
  </si>
  <si>
    <t xml:space="preserve">GC-Y5/A02/19 | 37 | 2349 </t>
  </si>
  <si>
    <t>HI03320/00000/00</t>
  </si>
  <si>
    <t xml:space="preserve">GC-Y5/A02/19 |6  | 387 </t>
  </si>
  <si>
    <t>HI03323/00000/00</t>
  </si>
  <si>
    <t xml:space="preserve">GC-Y5/A02/19 |31  | 2172 </t>
  </si>
  <si>
    <t>HI03325/00000/00</t>
  </si>
  <si>
    <t xml:space="preserve">GC-Y5/A02/19 | 10 | 651 </t>
  </si>
  <si>
    <t>HI03328/00000/00</t>
  </si>
  <si>
    <t xml:space="preserve">GC-Y5/A02/19 |9  | 567 </t>
  </si>
  <si>
    <t>HI03334/00000/00</t>
  </si>
  <si>
    <t xml:space="preserve">GC-Y5/A02/19 | 17 | 1198 </t>
  </si>
  <si>
    <t>HI03341/00000/00</t>
  </si>
  <si>
    <t xml:space="preserve">GC-Y5/A02/19 | 63 | 4227 </t>
  </si>
  <si>
    <t>HI03344/00000/00</t>
  </si>
  <si>
    <t xml:space="preserve">GC-Y5/A02/19 | 14 | 915 </t>
  </si>
  <si>
    <t>HI03345/00000/00</t>
  </si>
  <si>
    <t xml:space="preserve">GC-Y5/A02/19 |15  | 970 </t>
  </si>
  <si>
    <t>HI03354/00000/00</t>
  </si>
  <si>
    <t>GC-Y5/A02/19 |8  | 507</t>
  </si>
  <si>
    <t>HI03357/00000/00</t>
  </si>
  <si>
    <t xml:space="preserve">GC-Y5/A02/19 |2  | 132 </t>
  </si>
  <si>
    <t>HI03359/00000/00</t>
  </si>
  <si>
    <t>GC-Y5/A02/19 |4  | 226</t>
  </si>
  <si>
    <t>HI03361/00000/00</t>
  </si>
  <si>
    <t>GC-Y5/A02/19 | 5 | 305</t>
  </si>
  <si>
    <t>HI03273/00000/00</t>
  </si>
  <si>
    <t>GC-Y5/A02/19 | 9 | 607</t>
  </si>
  <si>
    <t>HI03286/00000/00</t>
  </si>
  <si>
    <t>GC-Y5/A02/19 | 5 | 453</t>
  </si>
  <si>
    <t>HI04881/00000/00</t>
  </si>
  <si>
    <t>GC-Y5/A02/19 |16  | 952</t>
  </si>
  <si>
    <t>HI04883/00000/00</t>
  </si>
  <si>
    <t>GC-Y5/A02/19 |9 | 599</t>
  </si>
  <si>
    <t>HI03348/00000/00</t>
  </si>
  <si>
    <t>GC-Y5/A02/19 |7  | 411</t>
  </si>
  <si>
    <t>HI03347/00000/00</t>
  </si>
  <si>
    <t xml:space="preserve">GC-Y5/A02/19 |53  | 3355 </t>
  </si>
  <si>
    <t>HI04880/00000/00</t>
  </si>
  <si>
    <t>GC-Y5/A02/19 | 23 | 1605</t>
  </si>
  <si>
    <t>HB90079/00000/00</t>
  </si>
  <si>
    <t>HB90080/00000/00</t>
  </si>
  <si>
    <t>05.04.2018</t>
  </si>
  <si>
    <t>M30</t>
  </si>
  <si>
    <t>M29</t>
  </si>
  <si>
    <t>M26</t>
  </si>
  <si>
    <t>M27</t>
  </si>
  <si>
    <t>M28</t>
  </si>
  <si>
    <t>HI03247/00000/00</t>
  </si>
  <si>
    <t>GC-Y6/A01/1 | 118 | 7667</t>
  </si>
  <si>
    <t>M31</t>
  </si>
  <si>
    <t>HI03253/00000/00</t>
  </si>
  <si>
    <t>GC-Y6/A01/1 | 33 | 2111</t>
  </si>
  <si>
    <t>HI03250/00000/00</t>
  </si>
  <si>
    <t>GC-Y6/A01/1 | 62 | 3935</t>
  </si>
  <si>
    <t>HI03254/00000/00</t>
  </si>
  <si>
    <t>GC-Y6/A01/1 | 68 | 4245</t>
  </si>
  <si>
    <t>M32</t>
  </si>
  <si>
    <t>GC-Y6/A01/1 | 20 | 1288</t>
  </si>
  <si>
    <t>M33</t>
  </si>
  <si>
    <t>GC-Y6/A01/1 | 18 | 1225</t>
  </si>
  <si>
    <t>HI03281/00000/00</t>
  </si>
  <si>
    <t>GC-Y6/A01/1 | 13 | 788</t>
  </si>
  <si>
    <t>HI03288/00000/00</t>
  </si>
  <si>
    <t>GC-Y6/A01/1 | 7 | 449</t>
  </si>
  <si>
    <t>HI03293/00000/00</t>
  </si>
  <si>
    <t>GC-Y6/A01/1 | 20 | 1265</t>
  </si>
  <si>
    <t>HI03314/00000/00</t>
  </si>
  <si>
    <t>GC-Y6/A01/1 | 32 | 2036</t>
  </si>
  <si>
    <t>HI03315/00000/00</t>
  </si>
  <si>
    <t>GC-Y6/A01/1 | 33 | 1883</t>
  </si>
  <si>
    <t>HI03316/00000/00</t>
  </si>
  <si>
    <t>GC-Y6/A01/1 | 13 | 876</t>
  </si>
  <si>
    <t>HI03322/00000/00</t>
  </si>
  <si>
    <t>GC-Y6/A01/1 | 8 | 532</t>
  </si>
  <si>
    <t>M35</t>
  </si>
  <si>
    <t>HI03327/00000/00</t>
  </si>
  <si>
    <t>GC-Y6/A01/1 | 5 | 318</t>
  </si>
  <si>
    <t>HI03346/00000/00</t>
  </si>
  <si>
    <t>GC-Y6/A01/1 | 39 | 2488</t>
  </si>
  <si>
    <t>HI03351/00000/00</t>
  </si>
  <si>
    <t>GC-Y6/A01/1 | 15 | 947</t>
  </si>
  <si>
    <t>HI03355/00000/00</t>
  </si>
  <si>
    <t>GC-Y6/A01/1 | 11 | 704</t>
  </si>
  <si>
    <t>HI03360/00000/00</t>
  </si>
  <si>
    <t>GC-Y6/A01/1 | 18 | 1021</t>
  </si>
  <si>
    <t>HI03336/00000/00</t>
  </si>
  <si>
    <t>GC-Y6/A01/1 | 21 | 1338</t>
  </si>
  <si>
    <t>HI04926/00000/00</t>
  </si>
  <si>
    <t>GC-Y6/A01/1 | 2 | 153</t>
  </si>
  <si>
    <t>HI03326/00000/00</t>
  </si>
  <si>
    <t>GC-Y6/A01/1 | 4 | 258</t>
  </si>
  <si>
    <t>M36</t>
  </si>
  <si>
    <t>HI03329/00000/00</t>
  </si>
  <si>
    <t>GC-Y6/A01/1 | 6 | 352</t>
  </si>
  <si>
    <t>HI03342/00000/00</t>
  </si>
  <si>
    <t>GC-Y6/A01/1 | 8 | 476</t>
  </si>
  <si>
    <t>HI03343/00000/00</t>
  </si>
  <si>
    <t>GC-Y6/A01/1 | 6 | 364</t>
  </si>
  <si>
    <t>HI03339/00000/00</t>
  </si>
  <si>
    <t>GC-Y6/A01/1 | 12 | 791</t>
  </si>
  <si>
    <t>GC-Y6/A01/1 | 1 | 29</t>
  </si>
  <si>
    <t>M37</t>
  </si>
  <si>
    <t>HI03356/00000/00</t>
  </si>
  <si>
    <t>GC-Y6/A01/1 | 6 | 404</t>
  </si>
  <si>
    <t>M34</t>
  </si>
  <si>
    <t>HB90081/00000/00</t>
  </si>
  <si>
    <t>HB90082/00000/00</t>
  </si>
  <si>
    <t>HI03251/00000/00</t>
  </si>
  <si>
    <t>HI03252/00000/00</t>
  </si>
  <si>
    <t>HB90083/00000/00</t>
  </si>
  <si>
    <t>06.04.2018</t>
  </si>
  <si>
    <t>HI04913/00000/00</t>
  </si>
  <si>
    <t>C/H</t>
  </si>
  <si>
    <t>A/R</t>
  </si>
  <si>
    <t>C/R</t>
  </si>
  <si>
    <t>08.04.2018</t>
  </si>
  <si>
    <t>07.04.2018</t>
  </si>
  <si>
    <t>HB90089/00000/00</t>
  </si>
  <si>
    <t>HB90088/00000/00</t>
  </si>
  <si>
    <t>HB90087/00000/00</t>
  </si>
  <si>
    <t>HB90086/00000/00</t>
  </si>
  <si>
    <t>HB90092/00000/00</t>
  </si>
  <si>
    <t>HB90091/00000/00</t>
  </si>
  <si>
    <t>HB90090/00000/00</t>
  </si>
  <si>
    <t>HI03236/00000/00</t>
  </si>
  <si>
    <t>HC-01/A01/5 | 36 | 2092</t>
  </si>
  <si>
    <t>HI03237/00000/00</t>
  </si>
  <si>
    <t>HC-01/A01/5 | 20 | 1337</t>
  </si>
  <si>
    <t>HI03242/00000/00</t>
  </si>
  <si>
    <t>HC-01/A01/5 | 32 | 2265</t>
  </si>
  <si>
    <t>HI03243/00000/00</t>
  </si>
  <si>
    <t>HC-01/A01/5 | 29 | 2103</t>
  </si>
  <si>
    <t>HI03255/00000/00</t>
  </si>
  <si>
    <t>HC-01/A01/5 | 18 | 1073</t>
  </si>
  <si>
    <t>HI03258/00000/00</t>
  </si>
  <si>
    <t>HC-01/A01/5 | 13 | 853</t>
  </si>
  <si>
    <t>HI03259/00000/00</t>
  </si>
  <si>
    <t>HC-01/A01/5 | 26 | 1656</t>
  </si>
  <si>
    <t>HI03260/00000/00</t>
  </si>
  <si>
    <t>HC-01/A01/5 | 7 | 416</t>
  </si>
  <si>
    <t>HI03261/00000/00</t>
  </si>
  <si>
    <t>HC-01/A01/5 | 8 | 497</t>
  </si>
  <si>
    <t>HI03262/00000/00</t>
  </si>
  <si>
    <t>HC-01/A01/5 | 19 | 1295</t>
  </si>
  <si>
    <t>HB90084/00000/00</t>
  </si>
  <si>
    <t>CROP</t>
  </si>
  <si>
    <t>VARIETY</t>
  </si>
  <si>
    <t>MAIZE</t>
  </si>
  <si>
    <t>DI04613/00097/00C</t>
  </si>
  <si>
    <t>DI04613/00091/00C</t>
  </si>
  <si>
    <t>DI04612/00091/00C</t>
  </si>
  <si>
    <t>DI04613/00113/00C</t>
  </si>
  <si>
    <t>WH-01/A03/11 | 3 | 180</t>
  </si>
  <si>
    <t>WH-01/A02/1 | 12 | 720</t>
  </si>
  <si>
    <t>WH-01/A02/1 | 7 | 444</t>
  </si>
  <si>
    <t>WH-01/A03/11 | 8 | 476</t>
  </si>
  <si>
    <t>13.03.2018</t>
  </si>
  <si>
    <t>09.04.2018</t>
  </si>
  <si>
    <t>Maize</t>
  </si>
  <si>
    <t>HB90000/00000/00</t>
  </si>
  <si>
    <t>HB90001/00000/00</t>
  </si>
  <si>
    <t>HB90002/00000/00</t>
  </si>
  <si>
    <t>HB90003/00000/00</t>
  </si>
  <si>
    <t>HB90004/00000/00</t>
  </si>
  <si>
    <t>HB90093/00000/00</t>
  </si>
  <si>
    <t>HI90069/00098/00</t>
  </si>
  <si>
    <t>HC-01/A01/7 | 50 | 1775</t>
  </si>
  <si>
    <t>DI90698/00109/00</t>
  </si>
  <si>
    <t>HC-01/A01/7 | 19 | 684</t>
  </si>
  <si>
    <t>HI90077/00088/00</t>
  </si>
  <si>
    <t>HC-01/A01/7 | 5 | 169</t>
  </si>
  <si>
    <t>DI90698/00088/00</t>
  </si>
  <si>
    <t>HC-01/A01/7 | 2 | 60</t>
  </si>
  <si>
    <t>HI90076/00088/00</t>
  </si>
  <si>
    <t>HC-01/A01/7 | 1 | 41</t>
  </si>
  <si>
    <t>HI90077/00111/00</t>
  </si>
  <si>
    <t>HC-01/A01/7 | 10 | 354</t>
  </si>
  <si>
    <t>HI90076/00111/00</t>
  </si>
  <si>
    <t>HC-01/A01/7 | 4 | 119</t>
  </si>
  <si>
    <t>HI90070/00111/00</t>
  </si>
  <si>
    <t>HC-01/A01/7 | 9 | 324</t>
  </si>
  <si>
    <t>DI90698/00111/00</t>
  </si>
  <si>
    <t>HI90077/00099/00</t>
  </si>
  <si>
    <t>GC-Y4/A03/1 | 2 | 60</t>
  </si>
  <si>
    <t>DI90698/00099/00</t>
  </si>
  <si>
    <t>GC-Y4/A03/1 | 13 | 441</t>
  </si>
  <si>
    <t>HI90069/00086/00</t>
  </si>
  <si>
    <t>GC-Y4/A03/1 | 6 | 216</t>
  </si>
  <si>
    <t>DI90698/00113/00</t>
  </si>
  <si>
    <t>HC-01/A01/7 | 18 | 645</t>
  </si>
  <si>
    <t>HI90077/00113/00</t>
  </si>
  <si>
    <t>GC-Y4/A03/1 | 4 | 118</t>
  </si>
  <si>
    <t>HI90070/00000/01</t>
  </si>
  <si>
    <t>WH-01/A02/10 | 1 | 30</t>
  </si>
  <si>
    <t>HI90077/00000/01</t>
  </si>
  <si>
    <t>HI04743/00098/00</t>
  </si>
  <si>
    <t>HC-01/A01/7 | 18 | 633</t>
  </si>
  <si>
    <t>HI04742/00091/00</t>
  </si>
  <si>
    <t>HC-01/A01/7 | 2 | 57</t>
  </si>
  <si>
    <t>HI04739/00091/00</t>
  </si>
  <si>
    <t>HC-01/A01/7 | 3 | 114</t>
  </si>
  <si>
    <t>HI04729/00091/00</t>
  </si>
  <si>
    <t>HC-01/A01/7 | 6 | 219</t>
  </si>
  <si>
    <t>HI04730/00109/00</t>
  </si>
  <si>
    <t>HC-01/A01/7 | 4 | 120</t>
  </si>
  <si>
    <t>HI04727/00109/00</t>
  </si>
  <si>
    <t>HC-01/A01/7 | 4 | 150</t>
  </si>
  <si>
    <t>HI04728/00109/00</t>
  </si>
  <si>
    <t>HI05479/00109/00</t>
  </si>
  <si>
    <t>HC-01/A01/7 | 10 | 360</t>
  </si>
  <si>
    <t>HI04728/00116/00</t>
  </si>
  <si>
    <t>HC-01/A01/7 | 1 | 24</t>
  </si>
  <si>
    <t>HI04727/00088/00</t>
  </si>
  <si>
    <t>HC-01/A01/7 | 13 | 459</t>
  </si>
  <si>
    <t>HI05479/00088/00</t>
  </si>
  <si>
    <t>HI04741/00088/00</t>
  </si>
  <si>
    <t>HC-01/A01/7 | 18 | 630</t>
  </si>
  <si>
    <t>HI05478/00088/00</t>
  </si>
  <si>
    <t>HC-01/A01/7 | 23 | 828</t>
  </si>
  <si>
    <t>HI04730/00088/00</t>
  </si>
  <si>
    <t>HC-01/A01/7 | 14 | 495</t>
  </si>
  <si>
    <t>HI04729/00088/00</t>
  </si>
  <si>
    <t>HC-01/A01/7 | 17 | 618</t>
  </si>
  <si>
    <t>HI04739/00089/00</t>
  </si>
  <si>
    <t>HC-01/A01/7 | 18 | 654</t>
  </si>
  <si>
    <t>HI04738/00089/00</t>
  </si>
  <si>
    <t>HI04727/00089/00</t>
  </si>
  <si>
    <t>HI04766/00089/00</t>
  </si>
  <si>
    <t>HC-01/A01/7 | 8 | 288</t>
  </si>
  <si>
    <t>HI05479/00089/00</t>
  </si>
  <si>
    <t>HC-01/A01/7 | 8 | 279</t>
  </si>
  <si>
    <t>HI04766/00111/00</t>
  </si>
  <si>
    <t>HC-01/A01/7 | 5 | 171</t>
  </si>
  <si>
    <t>HI04740/00111/00</t>
  </si>
  <si>
    <t>HC-01/A01/7 | 28 | 999</t>
  </si>
  <si>
    <t>HI04739/00111/00</t>
  </si>
  <si>
    <t>HC-01/A01/7 | 16 | 546</t>
  </si>
  <si>
    <t>HI04728/00111/00</t>
  </si>
  <si>
    <t>HC-01/A01/7 | 14 | 504</t>
  </si>
  <si>
    <t>HI04738/00111/00</t>
  </si>
  <si>
    <t>HI04742/00111/00</t>
  </si>
  <si>
    <t>HC-01/A01/7 | 3 | 102</t>
  </si>
  <si>
    <t>HI04730/00111/00</t>
  </si>
  <si>
    <t>HC-01/A01/7 | 4 | 138</t>
  </si>
  <si>
    <t>HI05479/00111/00</t>
  </si>
  <si>
    <t>HC-01/A01/7 | 8 | 276</t>
  </si>
  <si>
    <t>HI04740/00099/00</t>
  </si>
  <si>
    <t>GC-Y4/A03/1 | 9 | 330</t>
  </si>
  <si>
    <t>HI04727/00099/00</t>
  </si>
  <si>
    <t>GC-Y4/A03/1 | 3 | 114</t>
  </si>
  <si>
    <t>HI05479/00099/00</t>
  </si>
  <si>
    <t>GC-Y4/A03/1 | 7 | 246</t>
  </si>
  <si>
    <t>HI04738/00099/00</t>
  </si>
  <si>
    <t>GC-Y4/A03/1 | 8 | 276</t>
  </si>
  <si>
    <t>HI04742/00099/00</t>
  </si>
  <si>
    <t>GC-Y4/A03/1 | 7 | 237</t>
  </si>
  <si>
    <t>HI04739/00099/00</t>
  </si>
  <si>
    <t>GC-Y4/A03/1 | 4 | 144</t>
  </si>
  <si>
    <t>HI04743/00086/00</t>
  </si>
  <si>
    <t>GC-Y4/A03/1 | 12 | 417</t>
  </si>
  <si>
    <t>HI04740/00113/00</t>
  </si>
  <si>
    <t>HC-01/A01/7 | 4 | 126</t>
  </si>
  <si>
    <t>HI04728/00113/00</t>
  </si>
  <si>
    <t>HC-01/A01/7 | 17 | 603</t>
  </si>
  <si>
    <t>HI90079/00098/00</t>
  </si>
  <si>
    <t>HC-01/A01/7 | 8 | 260</t>
  </si>
  <si>
    <t>HI03246/00000/00</t>
  </si>
  <si>
    <t>HC-01/A01/5 | 55 | 3543</t>
  </si>
  <si>
    <t>HI03256/00000/00</t>
  </si>
  <si>
    <t>HC-01/A01/5 | 25 | 1629</t>
  </si>
  <si>
    <t>HI03249/00000/00</t>
  </si>
  <si>
    <t>HC-01/A01/5 | 69 | 4795</t>
  </si>
  <si>
    <t>M18</t>
  </si>
  <si>
    <t>HB90085/00000/00</t>
  </si>
  <si>
    <t>HB90094/00000/00</t>
  </si>
  <si>
    <t>HB90095/00000/00</t>
  </si>
  <si>
    <t>HB90096/00000/00</t>
  </si>
  <si>
    <t>HI04766/00055/00</t>
  </si>
  <si>
    <t>HC-01/A01/7 | 14 | 498</t>
  </si>
  <si>
    <t>HI04727/00055/00</t>
  </si>
  <si>
    <t>HC-01/A01/7 | 3 | 96</t>
  </si>
  <si>
    <t>HI05478/00055/00</t>
  </si>
  <si>
    <t>HC-01/A01/7 | 3 | 90</t>
  </si>
  <si>
    <t>HI04728/00055/00</t>
  </si>
  <si>
    <t>HI04738/00055/00</t>
  </si>
  <si>
    <t>HC-01/A01/7 | 12 | 414</t>
  </si>
  <si>
    <t>HI05479/00055/00</t>
  </si>
  <si>
    <t>HC-01/A01/7 | 1 | 27</t>
  </si>
  <si>
    <t>HI04740/00055/00</t>
  </si>
  <si>
    <t>HC-01/A01/7 | 4 | 129</t>
  </si>
  <si>
    <t>HI04741/00055/00</t>
  </si>
  <si>
    <t>HI04730/00058/00</t>
  </si>
  <si>
    <t>HC-01/A01/7 | 1 | 12</t>
  </si>
  <si>
    <t>HI04767/00081/00</t>
  </si>
  <si>
    <t>HC-01/A01/7 | 52 | 1854</t>
  </si>
  <si>
    <t>HI04739/00081/00</t>
  </si>
  <si>
    <t>HC-01/A01/7 | 7 | 249</t>
  </si>
  <si>
    <t>HI04729/00081/00</t>
  </si>
  <si>
    <t>HC-01/A01/7 | 7 | 246</t>
  </si>
  <si>
    <t>HI05479/00081/00</t>
  </si>
  <si>
    <t>HI04741/00081/00</t>
  </si>
  <si>
    <t>HC-01/A01/7 | 9 | 300</t>
  </si>
  <si>
    <t>HI04742/00081/00</t>
  </si>
  <si>
    <t>HC-01/A01/7 | 19 | 678</t>
  </si>
  <si>
    <t>HI04727/00081/00</t>
  </si>
  <si>
    <t>HC-01/A01/7 | 42 | 1485</t>
  </si>
  <si>
    <t>HI05478/00081/00</t>
  </si>
  <si>
    <t>HC-01/A01/7 | 36 | 1281</t>
  </si>
  <si>
    <t>HI04739/00071/00</t>
  </si>
  <si>
    <t>HC-01/A01/7 | 9 | 315</t>
  </si>
  <si>
    <t>HI04738/00071/00</t>
  </si>
  <si>
    <t>HC-01/A01/7 | 6 | 222</t>
  </si>
  <si>
    <t>HI04742/00079/00</t>
  </si>
  <si>
    <t>HC-01/A01/7 | 13 | 468</t>
  </si>
  <si>
    <t>HI04738/00079/00</t>
  </si>
  <si>
    <t>HC-01/A01/7 | 20 | 720</t>
  </si>
  <si>
    <t>HI04739/00079/00</t>
  </si>
  <si>
    <t>HC-01/A01/7 | 11 | 393</t>
  </si>
  <si>
    <t>HI04741/00079/00</t>
  </si>
  <si>
    <t>HI05479/00079/00</t>
  </si>
  <si>
    <t>HC-01/A01/7 | 15 | 531</t>
  </si>
  <si>
    <t>HI04728/00079/00</t>
  </si>
  <si>
    <t>HI90078/00073/00</t>
  </si>
  <si>
    <t>HI90076/00049/00</t>
  </si>
  <si>
    <t>HI90077/00049/00</t>
  </si>
  <si>
    <t>HI90070/00049/00</t>
  </si>
  <si>
    <t>DI90698/00049/00</t>
  </si>
  <si>
    <t>HC-01/A01/7 | 23 | 831</t>
  </si>
  <si>
    <t>HI90070/00073/00</t>
  </si>
  <si>
    <t>DI90698/00073/00</t>
  </si>
  <si>
    <t>HC-01/A01/7 | 1 | 39</t>
  </si>
  <si>
    <t>HI90077/00073/00</t>
  </si>
  <si>
    <t>HC-01/A01/7 | 5 | 164</t>
  </si>
  <si>
    <t>HI90077/00066/00</t>
  </si>
  <si>
    <t>HC-01/A01/7 | 15 | 514</t>
  </si>
  <si>
    <t>HI90076/00066/00</t>
  </si>
  <si>
    <t>HC-01/A01/7 | 8 | 266</t>
  </si>
  <si>
    <t>HI90070/00066/00</t>
  </si>
  <si>
    <t>HC-01/A01/7 | 1 | 30</t>
  </si>
  <si>
    <t>HI90069/00066/00</t>
  </si>
  <si>
    <t>DI90698/00055/00</t>
  </si>
  <si>
    <t>HC-01/A01/7 | 1 | 33</t>
  </si>
  <si>
    <t>DI90698/00081/00</t>
  </si>
  <si>
    <t>HC-01/A01/7 | 2 | 81</t>
  </si>
  <si>
    <t>HI90069/00087/00</t>
  </si>
  <si>
    <t>HC-01/A01/7 | 1 | 15</t>
  </si>
  <si>
    <t>HI04766/00049/00</t>
  </si>
  <si>
    <t>HC-01/A01/7 | 30 | 1080</t>
  </si>
  <si>
    <t>HI04741/00049/00</t>
  </si>
  <si>
    <t>HI04738/00049/00</t>
  </si>
  <si>
    <t>HC-01/A01/7 | 5 | 180</t>
  </si>
  <si>
    <t>HI04743/00049/00</t>
  </si>
  <si>
    <t>HC-01/A01/7 | 13 | 450</t>
  </si>
  <si>
    <t>HI04728/00049/00</t>
  </si>
  <si>
    <t>HC-01/A01/7 | 34 | 1197</t>
  </si>
  <si>
    <t>HI04727/00049/00</t>
  </si>
  <si>
    <t>HI05478/00049/00</t>
  </si>
  <si>
    <t>HI04739/00049/00</t>
  </si>
  <si>
    <t>HC-01/A01/7 | 9 | 294</t>
  </si>
  <si>
    <t>HI05479/00049/00</t>
  </si>
  <si>
    <t>HC-01/A01/7 | 20 | 690</t>
  </si>
  <si>
    <t>HI04740/00049/00</t>
  </si>
  <si>
    <t>HC-01/A01/7 | 50 | 1770</t>
  </si>
  <si>
    <t>HI04730/00049/00</t>
  </si>
  <si>
    <t>HI05479/00061/00</t>
  </si>
  <si>
    <t>HI04738/00061/00</t>
  </si>
  <si>
    <t>HC-01/A01/7 | 10 | 330</t>
  </si>
  <si>
    <t>HI04740/00061/00</t>
  </si>
  <si>
    <t>HI04728/00061/00</t>
  </si>
  <si>
    <t>HC-01/A01/7 | 13 | 447</t>
  </si>
  <si>
    <t>HI04727/00061/00</t>
  </si>
  <si>
    <t>HC-01/A01/7 | 4 | 147</t>
  </si>
  <si>
    <t>HI04742/00061/00</t>
  </si>
  <si>
    <t>HC-01/A01/7 | 14 | 480</t>
  </si>
  <si>
    <t>HI04730/00061/00</t>
  </si>
  <si>
    <t>HC-01/A01/7 | 6 | 210</t>
  </si>
  <si>
    <t>HI04739/00061/00</t>
  </si>
  <si>
    <t>HI04738/00073/00</t>
  </si>
  <si>
    <t>HI04739/00066/00</t>
  </si>
  <si>
    <t>HC-01/A01/7 | 9 | 330</t>
  </si>
  <si>
    <t>HI04729/00066/00</t>
  </si>
  <si>
    <t>HC-01/A01/7 | 70 | 2520</t>
  </si>
  <si>
    <t>HI04727/00066/00</t>
  </si>
  <si>
    <t>HI04730/00066/00</t>
  </si>
  <si>
    <t>HC-01/A01/7 | 54 | 1944</t>
  </si>
  <si>
    <t>HI04767/00066/00</t>
  </si>
  <si>
    <t>HC-01/A01/7 | 80 | 2883</t>
  </si>
  <si>
    <t>HI04766/00066/00</t>
  </si>
  <si>
    <t>HC-01/A01/7 | 41 | 1482</t>
  </si>
  <si>
    <t>HI04742/00066/00</t>
  </si>
  <si>
    <t>HC-01/A01/7 | 6 | 213</t>
  </si>
  <si>
    <t>HI04741/00066/00</t>
  </si>
  <si>
    <t>HC-01/A01/7 | 4 | 135</t>
  </si>
  <si>
    <t>HB90097/00000/00</t>
  </si>
  <si>
    <t>10.04.2018</t>
  </si>
  <si>
    <t>HB90098/00000/00</t>
  </si>
  <si>
    <t>HB90099/00000/00</t>
  </si>
  <si>
    <t>HB90100/00000/00</t>
  </si>
  <si>
    <t>2014 &amp; 2015</t>
  </si>
  <si>
    <t>11.04.2018</t>
  </si>
  <si>
    <t>HI90208/00063/00</t>
  </si>
  <si>
    <t>GC-Y4/A02/18 | 2 | 90</t>
  </si>
  <si>
    <t>HI90208/00069/00</t>
  </si>
  <si>
    <t>GC-Y4/A02/18 | 1 | 30</t>
  </si>
  <si>
    <t>HI90208/00080/00</t>
  </si>
  <si>
    <t>GC-Y4/A02/18 | 12 | 749</t>
  </si>
  <si>
    <t>HI90213/00071/00</t>
  </si>
  <si>
    <t>GC-Y4/A02/18 | 4 | 256</t>
  </si>
  <si>
    <t>HI90209/00071/00</t>
  </si>
  <si>
    <t>GC-Y4/A02/18 | 11 | 704</t>
  </si>
  <si>
    <t>HI90210/00071/00</t>
  </si>
  <si>
    <t>GC-Y4/A02/18 | 16 | 1000</t>
  </si>
  <si>
    <t>HI90208/00096/00</t>
  </si>
  <si>
    <t>GC-Y4/A02/18 | 5 | 334</t>
  </si>
  <si>
    <t>HI90210/00097/00</t>
  </si>
  <si>
    <t>GC-Y4/A02/18 | 1 | 36</t>
  </si>
  <si>
    <t>HI90208/00115/00</t>
  </si>
  <si>
    <t>GC-Y4/A02/18 | 4 | 255</t>
  </si>
  <si>
    <t>HI90208/00116/00</t>
  </si>
  <si>
    <t>GC-Y4/A02/18 | 9 | 570</t>
  </si>
  <si>
    <t>HI90211/00116/00</t>
  </si>
  <si>
    <t>GC-Y4/A02/18 | 4 | 252</t>
  </si>
  <si>
    <t>HI90210/00116/00</t>
  </si>
  <si>
    <t>GC-Y4/A02/18 | 2 | 96</t>
  </si>
  <si>
    <t>HI90213/00116/00</t>
  </si>
  <si>
    <t>GC-Y4/A02/18 | 6 | 396</t>
  </si>
  <si>
    <t>HI90211/00089/00</t>
  </si>
  <si>
    <t>GC-Y4/A02/18 | 4 | 224</t>
  </si>
  <si>
    <t>HI90208/00090/00</t>
  </si>
  <si>
    <t>HI90210/00099/00</t>
  </si>
  <si>
    <t>GC-Y4/A02/18 | 3 | 172</t>
  </si>
  <si>
    <t>DI90235/00108/00</t>
  </si>
  <si>
    <t>GC-Y4/A02/18 | 2 | 88</t>
  </si>
  <si>
    <t>HI &amp; DI</t>
  </si>
  <si>
    <t>12.04.2018</t>
  </si>
  <si>
    <t>DV90320/00045/00</t>
  </si>
  <si>
    <t>GC-Y6/A02/2 | 2 | 60</t>
  </si>
  <si>
    <t>DV90320/00050/00</t>
  </si>
  <si>
    <t>GC-Y3/A01/3 | 9 | 294</t>
  </si>
  <si>
    <t>DV90328/00050/00</t>
  </si>
  <si>
    <t>GC-Y3/A01/3 | 8 | 294</t>
  </si>
  <si>
    <t>DV90320/00066/00</t>
  </si>
  <si>
    <t>GC-Y3/A01/3 | 3 | 90</t>
  </si>
  <si>
    <t>DV90320/00082/00</t>
  </si>
  <si>
    <t>GC-Y3/A01/3 | 23 | 795</t>
  </si>
  <si>
    <t>DV90328/00097/00</t>
  </si>
  <si>
    <t>GC-Y4/A01/16 | 1 | 24</t>
  </si>
  <si>
    <t>DV90320/00097/00</t>
  </si>
  <si>
    <t>GC-Y4/A01/16 | 1 | 27</t>
  </si>
  <si>
    <t>DV90320/00080/00</t>
  </si>
  <si>
    <t>GC-Y4/A01/16 | 2 | 60</t>
  </si>
  <si>
    <t>DV90499/00042/00</t>
  </si>
  <si>
    <t>GC-Y6/A02/2 | 35 | 1230</t>
  </si>
  <si>
    <t>DV90499/00056/00</t>
  </si>
  <si>
    <t>GC-Y3/A01/3 | 7 | 240</t>
  </si>
  <si>
    <t>DV90499/00068/00</t>
  </si>
  <si>
    <t>GC-Y3/A01/3 | 72 | 2582</t>
  </si>
  <si>
    <t>DV90499/00083/00</t>
  </si>
  <si>
    <t>GC-Y4/A01/16 | 78 | 2811</t>
  </si>
  <si>
    <t>DV90499/00087/00</t>
  </si>
  <si>
    <t>GC-Y4/A01/16 | 15 | 504</t>
  </si>
  <si>
    <t>DV90499/00065/00</t>
  </si>
  <si>
    <t>GC-Y3/A01/3 | 14 | 492</t>
  </si>
  <si>
    <t>DV90499/00067/00</t>
  </si>
  <si>
    <t>GC-Y3/A01/3 | 20 | 720</t>
  </si>
  <si>
    <t>DV90499/00086/00</t>
  </si>
  <si>
    <t>GC-Y3/A01/3 | 3 | 117</t>
  </si>
  <si>
    <t>DV90499/00079/00</t>
  </si>
  <si>
    <t>GC-Y3/A01/3 | 12 | 432</t>
  </si>
  <si>
    <t>DV90501/00082/00</t>
  </si>
  <si>
    <t>GC-Y3/A01/3 | 7 | 249</t>
  </si>
  <si>
    <t>DV90501/00085/00</t>
  </si>
  <si>
    <t>GC-Y4/A01/16 | 2 | 57</t>
  </si>
  <si>
    <t>DV90501/00084/00</t>
  </si>
  <si>
    <t>GC-Y4/A01/16 | 4 | 120</t>
  </si>
  <si>
    <t>DV90501/00050/00</t>
  </si>
  <si>
    <t>GC-Y3/A01/3 | 16 | 558</t>
  </si>
  <si>
    <t>DV90501/00066/00</t>
  </si>
  <si>
    <t>GC-Y3/A01/3 | 6 | 210</t>
  </si>
  <si>
    <t>DV90501/00065/00</t>
  </si>
  <si>
    <t>GC-Y3/A01/3 | 28 | 1008</t>
  </si>
  <si>
    <t>DV90501/00067/00</t>
  </si>
  <si>
    <t>GC-Y3/A01/3 | 17 | 600</t>
  </si>
  <si>
    <t>DV90501/00079/00</t>
  </si>
  <si>
    <t>GC-Y3/A01/3 | 8 | 288</t>
  </si>
  <si>
    <t>DV90501/00087/00</t>
  </si>
  <si>
    <t>GC-Y4/A01/16 | 3 | 108</t>
  </si>
  <si>
    <t>DV90501/00097/00</t>
  </si>
  <si>
    <t>GC-Y4/A01/16 | 1 | 18</t>
  </si>
  <si>
    <t>DI90648/00098/00</t>
  </si>
  <si>
    <t>GC-Y4/A01/16 | 29 | 1038</t>
  </si>
  <si>
    <t>DI90648/00086/00</t>
  </si>
  <si>
    <t>GC-Y4/A01/16 | 44 | 1569</t>
  </si>
  <si>
    <t>GC-Y4/A01/16 | 14 | 477</t>
  </si>
  <si>
    <t>DI90649/00086/00</t>
  </si>
  <si>
    <t>GC-Y4/A01/16 | 3 | 100</t>
  </si>
  <si>
    <t>DI90649/00073/00</t>
  </si>
  <si>
    <t>GC-Y4/A01/16 | 3 | 90</t>
  </si>
  <si>
    <t>DI90649/00070/00</t>
  </si>
  <si>
    <t>GC-Y4/A01/16 | 17 | 621</t>
  </si>
  <si>
    <t>DI90649/00081/00</t>
  </si>
  <si>
    <t>GC-Y4/A01/16 | 1 | 30</t>
  </si>
  <si>
    <t>DI90649/00071/00</t>
  </si>
  <si>
    <t>DI90665/00071/00</t>
  </si>
  <si>
    <t>DI90649/00098/00</t>
  </si>
  <si>
    <t>GC-Y4/A01/16 | 11 | 396</t>
  </si>
  <si>
    <t>DI90649/00091/00</t>
  </si>
  <si>
    <t>GC-Y4/A01/16 | 6 | 213</t>
  </si>
  <si>
    <t>DI90649/00109/00</t>
  </si>
  <si>
    <t>GC-Y4/A01/16 | 2 | 63</t>
  </si>
  <si>
    <t>DI90649/00089/00</t>
  </si>
  <si>
    <t>GC-Y4/A01/16 | 5 | 156</t>
  </si>
  <si>
    <t>DI90665/00049/00</t>
  </si>
  <si>
    <t>DI90665/00098/00</t>
  </si>
  <si>
    <t>GC-Y4/A01/16 | 2 | 84</t>
  </si>
  <si>
    <t>DI90665/00111/00</t>
  </si>
  <si>
    <t>GC-Y4/A01/16 | 9 | 318</t>
  </si>
  <si>
    <t>DI90665/00113/00</t>
  </si>
  <si>
    <t>HC-01/A03/2 | 5 | 183</t>
  </si>
  <si>
    <t>DI90665/00099/00</t>
  </si>
  <si>
    <t>DI90665/00086/00</t>
  </si>
  <si>
    <t>HV04129/00000/00R</t>
  </si>
  <si>
    <t>GC-Y6/A01/10 | 1 | 53</t>
  </si>
  <si>
    <t>HV07405/00000/00R</t>
  </si>
  <si>
    <t>GC-Y6/A01/10 | 24 | 1478</t>
  </si>
  <si>
    <t>HV04135/00000/00R</t>
  </si>
  <si>
    <t>GC-Y6/A01/10 | 24 | 1424</t>
  </si>
  <si>
    <t>HV04111/00000/00R</t>
  </si>
  <si>
    <t>GC-Y6/A01/10 | 13 | 805</t>
  </si>
  <si>
    <t>HV08543/00000/00R</t>
  </si>
  <si>
    <t>GC-Y6/A01/10 | 3 | 157</t>
  </si>
  <si>
    <t>GOT-R UT</t>
  </si>
  <si>
    <t>NA</t>
  </si>
  <si>
    <t>DV90498/00068/00</t>
  </si>
  <si>
    <t>GC-Y3/A01/3 | 15 | 522</t>
  </si>
  <si>
    <t>DI90649/00049/00C</t>
  </si>
  <si>
    <t>DI90665/00070/00C</t>
  </si>
  <si>
    <t>GC-Y4/A01/16 | 25 | 879</t>
  </si>
  <si>
    <t>DI90665/00089/00C</t>
  </si>
  <si>
    <t>GC-Y4/A01/16 | 9 | 324</t>
  </si>
  <si>
    <t>19.04.2018</t>
  </si>
  <si>
    <t>HB90103/00000/00</t>
  </si>
  <si>
    <t>HB90102/00000/00</t>
  </si>
  <si>
    <t>HB90104/00000/00</t>
  </si>
  <si>
    <t>HB90105/00000/00</t>
  </si>
  <si>
    <t>DI90620/00059/00</t>
  </si>
  <si>
    <t>HC-01/A02/10 | 1 | 26</t>
  </si>
  <si>
    <t>DI90620/00061/00</t>
  </si>
  <si>
    <t>GC-Y4/A03/4 | 12 | 409</t>
  </si>
  <si>
    <t>DI90620/00070/00</t>
  </si>
  <si>
    <t>GC-Y6/A02/10 | 19 | 693</t>
  </si>
  <si>
    <t>DI90620/00071/00</t>
  </si>
  <si>
    <t>GC-Y6/A02/10 | 4 | 120</t>
  </si>
  <si>
    <t>DI90620/00073/00</t>
  </si>
  <si>
    <t>HC-01/A02/10 | 8 | 270</t>
  </si>
  <si>
    <t>DI90620/00091/00</t>
  </si>
  <si>
    <t>GC-Y6/A02/10 | 18 | 628</t>
  </si>
  <si>
    <t>DI90620/00097/00</t>
  </si>
  <si>
    <t>GC-Y4/A03/4 | 1 | 39</t>
  </si>
  <si>
    <t>DI90620/00098/00</t>
  </si>
  <si>
    <t>GC-Y4/A03/4 | 10 | 344</t>
  </si>
  <si>
    <t>DI90620/00116/00</t>
  </si>
  <si>
    <t>GC-Y6/A02/10 | 4 | 130</t>
  </si>
  <si>
    <t>DI90622/00066/00</t>
  </si>
  <si>
    <t>HC-01/A02/10 | 2 | 45</t>
  </si>
  <si>
    <t>DI90622/00070/00</t>
  </si>
  <si>
    <t>GC-Y6/A02/10 | 29 | 1050</t>
  </si>
  <si>
    <t>DI90622/00073/00</t>
  </si>
  <si>
    <t>DI90622/00079/00</t>
  </si>
  <si>
    <t>GC-Y4/A03/4 | 18 | 630</t>
  </si>
  <si>
    <t>DI90622/00089/00</t>
  </si>
  <si>
    <t>GC-Y4/A03/4 | 7 | 240</t>
  </si>
  <si>
    <t>DI90622/00091/00</t>
  </si>
  <si>
    <t>GC-Y6/A02/10 | 46 | 1632</t>
  </si>
  <si>
    <t>DI90622/00116/00</t>
  </si>
  <si>
    <t>GC-Y6/A02/10 | 8 | 294</t>
  </si>
  <si>
    <t>DI90626/00059/00</t>
  </si>
  <si>
    <t>HC-01/A02/10 | 9 | 306</t>
  </si>
  <si>
    <t>DI90626/00061/00</t>
  </si>
  <si>
    <t>GC-Y4/A03/4 | 1 | 30</t>
  </si>
  <si>
    <t>DI90626/00073/00</t>
  </si>
  <si>
    <t>HC-01/A02/10 | 6 | 210</t>
  </si>
  <si>
    <t>DI90628/00070/00</t>
  </si>
  <si>
    <t>GC-Y6/A02/10 | 10 | 360</t>
  </si>
  <si>
    <t>DI90628/00071/00</t>
  </si>
  <si>
    <t>GC-Y6/A02/10 | 4 | 141</t>
  </si>
  <si>
    <t>DI90628/00079/00</t>
  </si>
  <si>
    <t>GC-Y4/A03/4 | 8 | 288</t>
  </si>
  <si>
    <t>DI90628/00088/00</t>
  </si>
  <si>
    <t>DI90629/00053/00</t>
  </si>
  <si>
    <t>HC-01/A02/10 | 4 | 135</t>
  </si>
  <si>
    <t>DI90629/00055/00</t>
  </si>
  <si>
    <t>HC-01/A02/10 | 27 | 960</t>
  </si>
  <si>
    <t>DI90629/00059/00</t>
  </si>
  <si>
    <t>HC-01/A02/10 | 31 | 1095</t>
  </si>
  <si>
    <t>DI90629/00070/00</t>
  </si>
  <si>
    <t>GC-Y6/A02/10 | 8 | 270</t>
  </si>
  <si>
    <t>DI90629/00071/00</t>
  </si>
  <si>
    <t>GC-Y6/A02/10 | 14 | 510</t>
  </si>
  <si>
    <t>DI90629/00089/00</t>
  </si>
  <si>
    <t>GC-Y4/A03/4 | 23 | 828</t>
  </si>
  <si>
    <t>DI90629/00091/00</t>
  </si>
  <si>
    <t>GC-Y6/A02/10 | 11 | 387</t>
  </si>
  <si>
    <t>DI90629/00116/00</t>
  </si>
  <si>
    <t>GC-Y6/A02/10 | 53 | 1893</t>
  </si>
  <si>
    <t>DI90635/00091/00</t>
  </si>
  <si>
    <t>GC-Y6/A02/10 | 8 | 264</t>
  </si>
  <si>
    <t>DI90644/00055/00</t>
  </si>
  <si>
    <t>HC-01/A02/10 | 17 | 588</t>
  </si>
  <si>
    <t>DI90644/00061/00</t>
  </si>
  <si>
    <t>GC-Y4/A03/4 | 10 | 333</t>
  </si>
  <si>
    <t>DI90644/00071/00</t>
  </si>
  <si>
    <t>GC-Y6/A02/10 | 8 | 297</t>
  </si>
  <si>
    <t>DI90644/00079/00</t>
  </si>
  <si>
    <t>GC-Y4/A03/4 | 7 | 228</t>
  </si>
  <si>
    <t>DI90644/00091/00</t>
  </si>
  <si>
    <t>GC-Y6/A02/10 | 3 | 114</t>
  </si>
  <si>
    <t>DI90645/00055/00</t>
  </si>
  <si>
    <t>HC-01/A02/10 | 25 | 894</t>
  </si>
  <si>
    <t>DI90645/00059/00</t>
  </si>
  <si>
    <t>HC-01/A02/10 | 31 | 1089</t>
  </si>
  <si>
    <t>DI90645/00070/00</t>
  </si>
  <si>
    <t>GC-Y6/A02/10 | 11 | 381</t>
  </si>
  <si>
    <t>DI90645/00071/00</t>
  </si>
  <si>
    <t>GC-Y6/A02/10 | 3 | 117</t>
  </si>
  <si>
    <t>DI90645/00073/00</t>
  </si>
  <si>
    <t>HC-01/A02/10 | 11 | 390</t>
  </si>
  <si>
    <t>DI90645/00089/00</t>
  </si>
  <si>
    <t>GC-Y4/A03/4 | 7 | 243</t>
  </si>
  <si>
    <t>DI90645/00091/00</t>
  </si>
  <si>
    <t>GC-Y6/A02/10 | 16 | 582</t>
  </si>
  <si>
    <t>DI90645/00109/00</t>
  </si>
  <si>
    <t>GC-Y6/A02/10 | 1 | 18</t>
  </si>
  <si>
    <t>DI90645/00113/00</t>
  </si>
  <si>
    <t>GC-Y4/A03/4 | 4 | 105</t>
  </si>
  <si>
    <t>DI90645/00116/00</t>
  </si>
  <si>
    <t>GC-Y6/A02/10 | 35 | 1260</t>
  </si>
  <si>
    <t>DI90646/00055/00</t>
  </si>
  <si>
    <t>HC-01/A02/10 | 6 | 189</t>
  </si>
  <si>
    <t>DI90646/00059/00</t>
  </si>
  <si>
    <t>HC-01/A02/10 | 4 | 144</t>
  </si>
  <si>
    <t>DI90646/00061/00</t>
  </si>
  <si>
    <t>GC-Y4/A03/4 | 12 | 414</t>
  </si>
  <si>
    <t>DI90646/00071/00</t>
  </si>
  <si>
    <t>GC-Y6/A02/10 | 21 | 756</t>
  </si>
  <si>
    <t>DI90646/00073/00</t>
  </si>
  <si>
    <t>HC-01/A02/10 | 16 | 570</t>
  </si>
  <si>
    <t>DI90646/00079/00</t>
  </si>
  <si>
    <t>GC-Y4/A03/4 | 6 | 216</t>
  </si>
  <si>
    <t>DI90646/00116/00</t>
  </si>
  <si>
    <t>GC-Y6/A02/10 | 11 | 375</t>
  </si>
  <si>
    <t>DI90619/00098/00</t>
  </si>
  <si>
    <t>GC-Y4/A03/4 | 64 | 2294</t>
  </si>
  <si>
    <t>DI90619/00091/00</t>
  </si>
  <si>
    <t>GC-Y6/A02/10 | 3 | 90</t>
  </si>
  <si>
    <t>DI90619/00053/00</t>
  </si>
  <si>
    <t>HC-01/A02/10 | 2 | 54</t>
  </si>
  <si>
    <t>DI90619/00059/00</t>
  </si>
  <si>
    <t>HC-01/A02/10 | 1 | 30</t>
  </si>
  <si>
    <t>DI90619/00061/00</t>
  </si>
  <si>
    <t>GC-Y4/A03/4 | 2 | 68</t>
  </si>
  <si>
    <t>DI90619/00089/00</t>
  </si>
  <si>
    <t>GC-Y4/A03/4 | 4 | 120</t>
  </si>
  <si>
    <t>DI90619/00116/00</t>
  </si>
  <si>
    <t>GC-Y6/A02/10 | 4 | 139</t>
  </si>
  <si>
    <t>DI90627/00091/00</t>
  </si>
  <si>
    <t>GC-Y6/A02/10 | 10 | 348</t>
  </si>
  <si>
    <t>DI90627/00116/00</t>
  </si>
  <si>
    <t>GC-Y6/A02/10 | 4 | 129</t>
  </si>
  <si>
    <t>DI90627/00070/00</t>
  </si>
  <si>
    <t>GC-Y6/A02/10 | 3 | 84</t>
  </si>
  <si>
    <t>DI90645/00061/00</t>
  </si>
  <si>
    <t>GC-Y4/A03/4 | 15 | 537</t>
  </si>
  <si>
    <t>DI90635/00070/00</t>
  </si>
  <si>
    <t>GC-Y6/A02/10 | 5 | 180</t>
  </si>
  <si>
    <t>DI90629/00061/00</t>
  </si>
  <si>
    <t>GC-Y4/A03/4 | 11 | 390</t>
  </si>
  <si>
    <t>DI90626/00071/00</t>
  </si>
  <si>
    <t>GC-Y6/A02/10 | 3 | 96</t>
  </si>
  <si>
    <t>Grade</t>
  </si>
  <si>
    <t>Year</t>
  </si>
  <si>
    <t>19-01-2018</t>
  </si>
  <si>
    <t>HB90106/00000/00</t>
  </si>
  <si>
    <t>20.04.2018</t>
  </si>
  <si>
    <t>21.04.2018</t>
  </si>
  <si>
    <t>HB90107/00000/00</t>
  </si>
  <si>
    <t>HB90108/00000/00</t>
  </si>
  <si>
    <t>HB90109/00000/00</t>
  </si>
  <si>
    <t>HV03928/00000/00R</t>
  </si>
  <si>
    <t>HV03949/00000/00R</t>
  </si>
  <si>
    <t>GC-Y4/A01 |9| 701</t>
  </si>
  <si>
    <t>GC-Y4/A01 |7| 474</t>
  </si>
  <si>
    <t>HB90110/00000/00R</t>
  </si>
  <si>
    <t>21.04..2018</t>
  </si>
  <si>
    <t>HB90111/00000/00</t>
  </si>
  <si>
    <t>DI90739/00069/00</t>
  </si>
  <si>
    <t>GC-Y4/A02/3 | 47 | 3008</t>
  </si>
  <si>
    <t>DI90772/00069/00</t>
  </si>
  <si>
    <t>GC-Y4/A02/3 | 9 | 544</t>
  </si>
  <si>
    <t>DI90739/00080/00</t>
  </si>
  <si>
    <t>GC-Y4/A02/3 | 1 | 222</t>
  </si>
  <si>
    <t>DI90772/00080/00</t>
  </si>
  <si>
    <t>GC-Y4/A02/3 | 24 | 1532</t>
  </si>
  <si>
    <t>DI90771/00096/00</t>
  </si>
  <si>
    <t>GC-Y4/A02/3 | 30 | 1932</t>
  </si>
  <si>
    <t>DI90773/00096/00</t>
  </si>
  <si>
    <t>GC-Y4/A02/3 | 15 | 944</t>
  </si>
  <si>
    <t>DI90739/00115/00</t>
  </si>
  <si>
    <t>WH-01/A02/3 | 1 | 64</t>
  </si>
  <si>
    <t>DI90739/00111/00</t>
  </si>
  <si>
    <t>GC-Y4/A02/3 | 8 | 488</t>
  </si>
  <si>
    <t>DI90738/00111/00</t>
  </si>
  <si>
    <t>GC-Y4/A02/3 | 10 | 636</t>
  </si>
  <si>
    <t>DI90773/00111/00</t>
  </si>
  <si>
    <t>GC-Y4/A02/3 | 4 | 208</t>
  </si>
  <si>
    <t>DI90739/00099/00</t>
  </si>
  <si>
    <t>GC-Y4/A02/3 | 3 | 176</t>
  </si>
  <si>
    <t>DI90739/00080/03</t>
  </si>
  <si>
    <t>WH-01/C03/2 | 9 | 30</t>
  </si>
  <si>
    <t>DI90774/00096/00</t>
  </si>
  <si>
    <t>GC-Y4/A02/3 | 49 | 3120</t>
  </si>
  <si>
    <t>HI90234/00097/00</t>
  </si>
  <si>
    <t>GC-Y4/A02/3 | 1 | 40</t>
  </si>
  <si>
    <t>HI90236/00050/00</t>
  </si>
  <si>
    <t>WH-01/A02/15 | 2 | 96</t>
  </si>
  <si>
    <t>HI90234/00050/00</t>
  </si>
  <si>
    <t>WH-01/A02/18 | 3 | 184</t>
  </si>
  <si>
    <t>HI90234/00080/00</t>
  </si>
  <si>
    <t>GC-Y4/A02/3 | 6 | 380</t>
  </si>
  <si>
    <t>HI90234/00115/00</t>
  </si>
  <si>
    <t>WH-01/A02/3 | 2 | 136</t>
  </si>
  <si>
    <t>HI90235/00094/00</t>
  </si>
  <si>
    <t>GC-Y4/A02/3 | 1 | 32</t>
  </si>
  <si>
    <t>HI90234/00089/00</t>
  </si>
  <si>
    <t>WH-01/A02/18 | 3 | 192</t>
  </si>
  <si>
    <t>HI90237/00089/00</t>
  </si>
  <si>
    <t>WH-01/A02/18 | 2 | 96</t>
  </si>
  <si>
    <t>HI90235/00108/00</t>
  </si>
  <si>
    <t>GC-Y4/A02/3 | 6 | 400</t>
  </si>
  <si>
    <t>HI90234/00111/00</t>
  </si>
  <si>
    <t>GC-Y4/A02/3 | 12 | 728</t>
  </si>
  <si>
    <t>HI90236/00111/00</t>
  </si>
  <si>
    <t>GC-Y4/A02/3 | 3 | 144</t>
  </si>
  <si>
    <t>HI90237/00111/00</t>
  </si>
  <si>
    <t>GC-Y4/A02/3 | 2 | 104</t>
  </si>
  <si>
    <t>HP90170/00099/00</t>
  </si>
  <si>
    <t>GC-Y4/A02/3 | 1 | 44</t>
  </si>
  <si>
    <t>DI and HI</t>
  </si>
  <si>
    <t>HB90101/00000/00</t>
  </si>
  <si>
    <t>HB90112/00000/00</t>
  </si>
  <si>
    <t>DOT</t>
  </si>
  <si>
    <t>DI90514/00090/01</t>
  </si>
  <si>
    <t>WH-01/C01/4 | 10 | 30</t>
  </si>
  <si>
    <t>HI90424/00016/00</t>
  </si>
  <si>
    <t>WH-01/A01/7 | 3 | 180</t>
  </si>
  <si>
    <t>DI90540/00018/00</t>
  </si>
  <si>
    <t>WH-01/A01/7 | 1 | 76</t>
  </si>
  <si>
    <t>DI91825/00018/00</t>
  </si>
  <si>
    <t>HI90101/00018/00</t>
  </si>
  <si>
    <t>WH-01/A01/7 | 1 | 32</t>
  </si>
  <si>
    <t>WH-01/A01/7 | 55 | 2508</t>
  </si>
  <si>
    <t>DI91825/00020/00</t>
  </si>
  <si>
    <t>WH-01/A01/7 | 2 | 124</t>
  </si>
  <si>
    <t>DI90521/00021/00</t>
  </si>
  <si>
    <t>WH-01/A01/7 | 53 | 3392</t>
  </si>
  <si>
    <t>DI90510/00021/00</t>
  </si>
  <si>
    <t>WH-01/A01/7 | 6 | 344</t>
  </si>
  <si>
    <t>DI91601/00023/00</t>
  </si>
  <si>
    <t>WH-01/A01/7 | 1 | 56</t>
  </si>
  <si>
    <t>DI91802/00022/00</t>
  </si>
  <si>
    <t>WH-01/A01/7 | 13 | 820</t>
  </si>
  <si>
    <t>WH-01/A01/7 | 143 | 1600</t>
  </si>
  <si>
    <t>19-03-2018</t>
  </si>
  <si>
    <t>DI91628/00029/00</t>
  </si>
  <si>
    <t>WH-01/A01/7 | 2 | 108</t>
  </si>
  <si>
    <t>HB90007/00000/03</t>
  </si>
  <si>
    <t>HI90424/00134/01</t>
  </si>
  <si>
    <t>WH-01/A01/7 | 1 | 64</t>
  </si>
  <si>
    <t>DI91605/00024/00</t>
  </si>
  <si>
    <t>WH-01/A01/7 | 1 | 48</t>
  </si>
  <si>
    <t>21-03-2018</t>
  </si>
  <si>
    <t>DI91628/00025/00</t>
  </si>
  <si>
    <t>WH-01/A01/7 | 1 | 52</t>
  </si>
  <si>
    <t>HB</t>
  </si>
  <si>
    <t>25.04.2018</t>
  </si>
  <si>
    <t>HB90113/00000/00</t>
  </si>
  <si>
    <t>HI90063/00097/00</t>
  </si>
  <si>
    <t>WH-01/A01/7 | 1 | 60</t>
  </si>
  <si>
    <t>HI90085/00063/00</t>
  </si>
  <si>
    <t>HC-01/A01/3 | 5 | 288</t>
  </si>
  <si>
    <t>DI90519/00063/00</t>
  </si>
  <si>
    <t>HC-01/A01/3 | 8 | 512</t>
  </si>
  <si>
    <t>DI90567/00063/00</t>
  </si>
  <si>
    <t>HC-01/A01/3 | 4 | 256</t>
  </si>
  <si>
    <t>DI90568/00063/00</t>
  </si>
  <si>
    <t>HC-01/A01/3 | 3 | 160</t>
  </si>
  <si>
    <t>13.04.2018</t>
  </si>
  <si>
    <t>HI90081/00060/00</t>
  </si>
  <si>
    <t>HC-01/A01/3 | 3 | 152</t>
  </si>
  <si>
    <t>DI90548/00060/00</t>
  </si>
  <si>
    <t>HC-01/A01/3 | 3 | 200</t>
  </si>
  <si>
    <t>HI90085/00069/00</t>
  </si>
  <si>
    <t>HC-01/A01/3 | 14 | 896</t>
  </si>
  <si>
    <t>DI90518/00069/00</t>
  </si>
  <si>
    <t>HC-01/A01/3 | 10 | 640</t>
  </si>
  <si>
    <t>DI90512/00069/00</t>
  </si>
  <si>
    <t>HC-01/A01/3 | 48 | 3028</t>
  </si>
  <si>
    <t>HI90111/00097/00</t>
  </si>
  <si>
    <t>HC-01/A01/3 | 7 | 460</t>
  </si>
  <si>
    <t>HI90096/00097/00</t>
  </si>
  <si>
    <t>HI01344/00097/00</t>
  </si>
  <si>
    <t>HC-01/A01/3 | 3 | 192</t>
  </si>
  <si>
    <t>HI90118/00097/00</t>
  </si>
  <si>
    <t>HI90082/00097/00</t>
  </si>
  <si>
    <t>HC-01/A01/3 | 8 | 476</t>
  </si>
  <si>
    <t>DI90548/00100/00</t>
  </si>
  <si>
    <t>HI90085/00100/00</t>
  </si>
  <si>
    <t>HC-01/A01/3 | 1 | 72</t>
  </si>
  <si>
    <t>DI90548/00107/00</t>
  </si>
  <si>
    <t>HC-01/A01/3 | 5 | 292</t>
  </si>
  <si>
    <t>HI90085/00106/00</t>
  </si>
  <si>
    <t>HC-01/A01/3 | 1 | 16</t>
  </si>
  <si>
    <t>DI90548/00105/00</t>
  </si>
  <si>
    <t>HC-01/A01/3 | 3 | 144</t>
  </si>
  <si>
    <t>HI90101/00103/00</t>
  </si>
  <si>
    <t>HC-01/A01/3 | 2 | 124</t>
  </si>
  <si>
    <t>HI90119/00094/00</t>
  </si>
  <si>
    <t>HC-01/A01/3 | 14 | 884</t>
  </si>
  <si>
    <t>HI90109/00094/00</t>
  </si>
  <si>
    <t>HC-01/A01/3 | 18 | 1156</t>
  </si>
  <si>
    <t>DI90521/00094/00</t>
  </si>
  <si>
    <t>HC-01/A01/3 | 13 | 764</t>
  </si>
  <si>
    <t>HI90120/00094/00</t>
  </si>
  <si>
    <t>HC-01/A01/3 | 59 | 3780</t>
  </si>
  <si>
    <t>HI90107/00094/00</t>
  </si>
  <si>
    <t>HC-01/A01/3 | 10 | 632</t>
  </si>
  <si>
    <t>HI90067/00091/00</t>
  </si>
  <si>
    <t>HC-01/A01/3 | 4 | 215</t>
  </si>
  <si>
    <t>HI90063/00091/00</t>
  </si>
  <si>
    <t>HC-01/A01/3 | 7 | 427</t>
  </si>
  <si>
    <t>HI90065/00091/00</t>
  </si>
  <si>
    <t>HC-01/A01/3 | 25 | 1563</t>
  </si>
  <si>
    <t>HI90072/00091/00</t>
  </si>
  <si>
    <t>HC-01/A01/3 | 12 | 720</t>
  </si>
  <si>
    <t>HI90061/00116/00</t>
  </si>
  <si>
    <t>HI90063/00116/00</t>
  </si>
  <si>
    <t>HC-01/A01/3 | 4 | 230</t>
  </si>
  <si>
    <t>HI90087/00116/00</t>
  </si>
  <si>
    <t>HC-01/A01/3 | 1 | 76</t>
  </si>
  <si>
    <t>HI90084/00116/00</t>
  </si>
  <si>
    <t>HC-01/A01/3 | 4 | 212</t>
  </si>
  <si>
    <t>26.04.2018</t>
  </si>
  <si>
    <t>HB90114/00000/00</t>
  </si>
  <si>
    <t>HC-01/A01/3 | 18 | 1124</t>
  </si>
  <si>
    <t>HC-01/A01/3 | 5 | 272</t>
  </si>
  <si>
    <t>HC-01/A01/3 | 1 | 28</t>
  </si>
  <si>
    <t>HC-01/A01/3 | 1 | 36</t>
  </si>
  <si>
    <t>HC-01/A01/3 | 2 | 68</t>
  </si>
  <si>
    <t>HC-01/A01/3 | 1 | 24</t>
  </si>
  <si>
    <t>GC-Y4/A02/5 | 5 | 312</t>
  </si>
  <si>
    <t>Sr No</t>
  </si>
  <si>
    <t>GC-Y4/A01/18 | 3 | 160</t>
  </si>
  <si>
    <t>GC-Y4/A01/18 | 6 | 384</t>
  </si>
  <si>
    <t>GC-Y4/A01/18 | 2 | 116</t>
  </si>
  <si>
    <t>DI90510/00080/00C</t>
  </si>
  <si>
    <t>DI90511/00096/00C</t>
  </si>
  <si>
    <t>DI90514/00080/00C</t>
  </si>
  <si>
    <t>DI90515/00080/00C</t>
  </si>
  <si>
    <t>DI90517/00073/00C</t>
  </si>
  <si>
    <t>DI90535/00080/00C</t>
  </si>
  <si>
    <t>DI90536/00081/00C</t>
  </si>
  <si>
    <t>DI90541/00096/00C</t>
  </si>
  <si>
    <t>DI90547/00081/00C</t>
  </si>
  <si>
    <t>DI90548/00082/00C</t>
  </si>
  <si>
    <t>DI90548/00084/00C</t>
  </si>
  <si>
    <t>DI90562/00096/00C</t>
  </si>
  <si>
    <t>HI90062/00096/00C</t>
  </si>
  <si>
    <t>HI90085/00072/00C</t>
  </si>
  <si>
    <t>HI90085/00080/00C</t>
  </si>
  <si>
    <t>HI90094/00073/00C</t>
  </si>
  <si>
    <t>HI90096/00076/00C</t>
  </si>
  <si>
    <t>HI90101/00084/00C</t>
  </si>
  <si>
    <t>HI90107/00073/00C</t>
  </si>
  <si>
    <t>HI90108/00067/00C</t>
  </si>
  <si>
    <t>HI90108/00073/00C</t>
  </si>
  <si>
    <t>HI90111/00071/00C</t>
  </si>
  <si>
    <t>HI90111/00073/00C</t>
  </si>
  <si>
    <t>HI90118/00073/00C</t>
  </si>
  <si>
    <t>HI90119/00084/00C</t>
  </si>
  <si>
    <t>GC-Y4/A01/18</t>
  </si>
  <si>
    <t>GC-Y4/A02/5</t>
  </si>
  <si>
    <t>HB90115/00000/00</t>
  </si>
  <si>
    <t>HI90061/00000/01C</t>
  </si>
  <si>
    <t>HI90063/00000/01C</t>
  </si>
  <si>
    <t>HI90064/00000/01C</t>
  </si>
  <si>
    <t>HI90065/00000/01C</t>
  </si>
  <si>
    <t>HI90067/00000/01C</t>
  </si>
  <si>
    <t>HI90071/00000/01C</t>
  </si>
  <si>
    <t>HI90080/00000/01C</t>
  </si>
  <si>
    <t>HI90074/00000/01C</t>
  </si>
  <si>
    <t>HI90072/00000/01C</t>
  </si>
  <si>
    <t>HI01344/00000/01C</t>
  </si>
  <si>
    <t>HI90084/00000/01C</t>
  </si>
  <si>
    <t>HI90095/00000/01C</t>
  </si>
  <si>
    <t>HI90086/00000/01C</t>
  </si>
  <si>
    <t>HI90098/00000/01C</t>
  </si>
  <si>
    <t>HI90108/00000/01C</t>
  </si>
  <si>
    <t>HI90101/00000/01C</t>
  </si>
  <si>
    <t>HV01460/00000/02C</t>
  </si>
  <si>
    <t>HI90136/00000/01C</t>
  </si>
  <si>
    <t>HI90107/00000/01C</t>
  </si>
  <si>
    <t>HI90083/00000/01C</t>
  </si>
  <si>
    <t>DI90564/00115/00C</t>
  </si>
  <si>
    <t>DI90515/00115/00C</t>
  </si>
  <si>
    <t>DI90540/00115/00C</t>
  </si>
  <si>
    <t>HI90091/00089/00C</t>
  </si>
  <si>
    <t>DI90517/00089/00C</t>
  </si>
  <si>
    <t>HI90120/00108/00C</t>
  </si>
  <si>
    <t>DI90562/00108/00C</t>
  </si>
  <si>
    <t>HI90109/00108/00C</t>
  </si>
  <si>
    <t>DI90513/00090/00C</t>
  </si>
  <si>
    <t>HI90096/00112/00C</t>
  </si>
  <si>
    <t>HI90082/00112/00C</t>
  </si>
  <si>
    <t>HV90262/00112/00C</t>
  </si>
  <si>
    <t>HI90081/00130/00C</t>
  </si>
  <si>
    <t>HI90096/00128/00C</t>
  </si>
  <si>
    <t>HI90119/00128/00C</t>
  </si>
  <si>
    <t>HI90082/00128/00C</t>
  </si>
  <si>
    <t>DI90510/00069/01C</t>
  </si>
  <si>
    <t>DI90516/00086/00C</t>
  </si>
  <si>
    <t>DI90517/00111/00C</t>
  </si>
  <si>
    <t>DI90519/00111/00C</t>
  </si>
  <si>
    <t>DI90548/00122/00C</t>
  </si>
  <si>
    <t>DI91699/00030/00C</t>
  </si>
  <si>
    <t>DI91802/00031/00C</t>
  </si>
  <si>
    <t>HI90061/00111/00C</t>
  </si>
  <si>
    <t>HI90063/00111/00C</t>
  </si>
  <si>
    <t>HI90066/00111/00C</t>
  </si>
  <si>
    <t>HI90067/00111/00C</t>
  </si>
  <si>
    <t>HI90067/00113/00C</t>
  </si>
  <si>
    <t>HI90074/00111/00C</t>
  </si>
  <si>
    <t>HI90081/00000/01C</t>
  </si>
  <si>
    <t>HI90081/00127/00C</t>
  </si>
  <si>
    <t>HI90082/00111/00C</t>
  </si>
  <si>
    <t>HI90084/00113/00C</t>
  </si>
  <si>
    <t>HI90086/00086/00C</t>
  </si>
  <si>
    <t>HI90087/00111/00C</t>
  </si>
  <si>
    <t>HI90091/00113/00C</t>
  </si>
  <si>
    <t>HI90092/00111/00C</t>
  </si>
  <si>
    <t>HI90096/00111/00C</t>
  </si>
  <si>
    <t>HI90096/00132/00C</t>
  </si>
  <si>
    <t>HI90100/00111/00C</t>
  </si>
  <si>
    <t>HI90101/00132/00C</t>
  </si>
  <si>
    <t>HI90108/00111/00C</t>
  </si>
  <si>
    <t>HI90111/00111/00C</t>
  </si>
  <si>
    <t>HI90118/00111/00C</t>
  </si>
  <si>
    <t>HI90127/00111/00C</t>
  </si>
  <si>
    <t>HI90138/00113/00C</t>
  </si>
  <si>
    <t>HI90426/00000/01C</t>
  </si>
  <si>
    <t>HV90157/00111/00C</t>
  </si>
  <si>
    <t>GC-Y4/A03/10 | 4 | 240</t>
  </si>
  <si>
    <t>GC-Y4/A03/10 | 1 | 30</t>
  </si>
  <si>
    <t>GC-Y4/A03/10 | 1 | 60</t>
  </si>
  <si>
    <t>GC-Y4/A03/10 | 2 | 120</t>
  </si>
  <si>
    <t>GC-Y4/A03/10 | 1 | 64</t>
  </si>
  <si>
    <t>GC-Y4/A03/10 | 1 | 32</t>
  </si>
  <si>
    <t>GC-Y4/A03/10 | 2 | 128</t>
  </si>
  <si>
    <t>GC-Y4/A03/10 | 2 | 96</t>
  </si>
  <si>
    <t>GC-Y4/A02/5 | 7 | 448</t>
  </si>
  <si>
    <t>GC-Y4/A02/5 | 7 | 436</t>
  </si>
  <si>
    <t>GC-Y4/A02/5 | 1 | 48</t>
  </si>
  <si>
    <t>GC-Y4/A01/18 | 3 | 188</t>
  </si>
  <si>
    <t>GC-Y4/A01/18 | 24 | 1552</t>
  </si>
  <si>
    <t>GC-Y4/A01/18 | 5 | 304</t>
  </si>
  <si>
    <t>GC-Y4/A01/18 | 7 | 424</t>
  </si>
  <si>
    <t>GC-Y4/A03/10 | 24 | 1512</t>
  </si>
  <si>
    <t>GC-Y4/A03/10 | 10 | 596</t>
  </si>
  <si>
    <t>GC-Y4/A03/10 | 3 | 160</t>
  </si>
  <si>
    <t>GC-Y4/A03/10 | 7 | 412</t>
  </si>
  <si>
    <t>GC-Y4/A03/10 | 8 | 512</t>
  </si>
  <si>
    <t>GC-Y4/A03/10 | 7 | 416</t>
  </si>
  <si>
    <t>GC-Y4/A01/18 | 6 | 354</t>
  </si>
  <si>
    <t>GC-Y4/A01/18 | 9 | 560</t>
  </si>
  <si>
    <t>GC-Y4/A01/18 | 9 | 556</t>
  </si>
  <si>
    <t>GC-Y4/A01/18 | 6 | 336</t>
  </si>
  <si>
    <t>GC-Y4/A01/18 | 6 | 364</t>
  </si>
  <si>
    <t>GC-Y4/A01/18 | 4 | 244</t>
  </si>
  <si>
    <t>GC-Y4/A01/18 | 3 | 192</t>
  </si>
  <si>
    <t>GC-Y4/A01/18 | 2 | 100</t>
  </si>
  <si>
    <t>GC-Y4/A01/18 | 2 | 128</t>
  </si>
  <si>
    <t>GC-Y4/A01/18 | 8 | 480</t>
  </si>
  <si>
    <t>GC-Y4/A01/18 | 2 | 140</t>
  </si>
  <si>
    <t>GC-Y4/A01/18 | 6 | 380</t>
  </si>
  <si>
    <t>GC-Y4/A01/18 | 4 | 263</t>
  </si>
  <si>
    <t>GC-Y4/A01/18 | 6 | 342</t>
  </si>
  <si>
    <t>GC-Y4/A01/18 | 1 | 18</t>
  </si>
  <si>
    <t>GC-Y4/A03/10 | 1 | 20</t>
  </si>
  <si>
    <t>GC-Y4/A03/10 | 7 | 400</t>
  </si>
  <si>
    <t>GC-Y4/A03/10 | 4 | 224</t>
  </si>
  <si>
    <t>GC-Y4/A03/10 | 6 | 384</t>
  </si>
  <si>
    <t>WH-01/A01/7 | 14 | 864</t>
  </si>
  <si>
    <t>WH-01/A01/7 | 15 | 928</t>
  </si>
  <si>
    <t>HV90159/00045/00C</t>
  </si>
  <si>
    <t>DV91109/00096/00C</t>
  </si>
  <si>
    <t>DI90618/00063/00C</t>
  </si>
  <si>
    <t>HI90127/00073/00C</t>
  </si>
  <si>
    <t>DI90614/00081/00C</t>
  </si>
  <si>
    <t>HV90261/00051/00C</t>
  </si>
  <si>
    <t>HV90261/00043/00C</t>
  </si>
  <si>
    <t>HV90261/00047/00C</t>
  </si>
  <si>
    <t>HV90261/00052/00C</t>
  </si>
  <si>
    <t>HB90116/00000/00</t>
  </si>
  <si>
    <t>27.04.2018</t>
  </si>
  <si>
    <t>DV</t>
  </si>
  <si>
    <t>HB90117/00000/00</t>
  </si>
  <si>
    <t>HB90118/00000/00</t>
  </si>
  <si>
    <t>HI01643/00000/00R</t>
  </si>
  <si>
    <t>HI01660/00000/00R</t>
  </si>
  <si>
    <t>GC-Y6/A01/104/3375</t>
  </si>
  <si>
    <t>WH-01/C10/10/104/7265</t>
  </si>
  <si>
    <t>12.03.2018</t>
  </si>
  <si>
    <t>HB90119/00000/00R</t>
  </si>
  <si>
    <t>HB04036/00000/00R</t>
  </si>
  <si>
    <t>WH-01/A01/1 | 76 | 4048</t>
  </si>
  <si>
    <t>HB04035/00000/00R</t>
  </si>
  <si>
    <t>WH-01/A01/1 | 145 | 7676</t>
  </si>
  <si>
    <t>HB04875/00000/00R</t>
  </si>
  <si>
    <t>WH-01/A01/1 | 39 | 2012</t>
  </si>
  <si>
    <t>HB04072/00000/00R</t>
  </si>
  <si>
    <t>WH-01/A01/1 | 16 | 827</t>
  </si>
  <si>
    <t>HB04066/00000/00R</t>
  </si>
  <si>
    <t>WH-01/A01/1 | 18 | 932</t>
  </si>
  <si>
    <t>HB04067/00000/00R</t>
  </si>
  <si>
    <t>WH-01/A01/1 | 15 | 777</t>
  </si>
  <si>
    <t>HB04065/00000/00R</t>
  </si>
  <si>
    <t>WH-01/A01/1 | 16 | 788</t>
  </si>
  <si>
    <t>2245 Plus</t>
  </si>
  <si>
    <t>28.04.2018</t>
  </si>
  <si>
    <t>HB04480/00000/00R</t>
  </si>
  <si>
    <t>HB04485/00000/00R</t>
  </si>
  <si>
    <t>HB04487/00000/00R</t>
  </si>
  <si>
    <t>HB04489/00000/00R</t>
  </si>
  <si>
    <t>HB04478/00000/00R</t>
  </si>
  <si>
    <t>HB04474/00000/00R</t>
  </si>
  <si>
    <t>HB04945/00000/00R</t>
  </si>
  <si>
    <t>2245Plus</t>
  </si>
  <si>
    <t>HB03244/00000/00R</t>
  </si>
  <si>
    <t>HB03245/00000/00R</t>
  </si>
  <si>
    <t>HB03246/00000/00R</t>
  </si>
  <si>
    <t>HB03247/00000/00R</t>
  </si>
  <si>
    <t>HB03251/00000/00R</t>
  </si>
  <si>
    <t>HB03252/00000/00R</t>
  </si>
  <si>
    <t>HB03256/00000/00R</t>
  </si>
  <si>
    <t>HB03257/00000/00R</t>
  </si>
  <si>
    <t>HB03296/00000/00R</t>
  </si>
  <si>
    <t>HB03297/00000/00R</t>
  </si>
  <si>
    <t>HB03313/00000/00R</t>
  </si>
  <si>
    <t>HB03314/00000/00R</t>
  </si>
  <si>
    <t>HB03318/00000/00R</t>
  </si>
  <si>
    <t>HB03319/00000/00R</t>
  </si>
  <si>
    <t>HB03320/00000/00R</t>
  </si>
  <si>
    <t>HB03336/00000/00R</t>
  </si>
  <si>
    <t>HB90120/00000/00R</t>
  </si>
  <si>
    <t>29.04.2018</t>
  </si>
  <si>
    <t>HB90122/00000/00R</t>
  </si>
  <si>
    <t>HB90121/00000/00R</t>
  </si>
  <si>
    <t>29.04.218</t>
  </si>
  <si>
    <t>HB90123/00000/00R</t>
  </si>
  <si>
    <t>HB90124/00000/00R</t>
  </si>
  <si>
    <t>HB04040/00000/00R</t>
  </si>
  <si>
    <t>HB04059/00000/00R</t>
  </si>
  <si>
    <t>HB04064/00000/00R</t>
  </si>
  <si>
    <t>HB04062/00000/00R</t>
  </si>
  <si>
    <t>HB04063/00000/00R</t>
  </si>
  <si>
    <t>HB04037/00000/00R</t>
  </si>
  <si>
    <t>HB04045/00000/00R</t>
  </si>
  <si>
    <t>HB04061/00000/00R</t>
  </si>
  <si>
    <t>HB04049/00000/00R</t>
  </si>
  <si>
    <t>HB04069/00000/00R</t>
  </si>
  <si>
    <t>HB03376/00000/00R</t>
  </si>
  <si>
    <t>HB03377/00000/00R</t>
  </si>
  <si>
    <t>HB03378/00000/00R</t>
  </si>
  <si>
    <t>HB03379/00000/00R</t>
  </si>
  <si>
    <t>HB03380/00000/00R</t>
  </si>
  <si>
    <t>HB03386/00000/00R</t>
  </si>
  <si>
    <t>HB03399/00000/00R</t>
  </si>
  <si>
    <t>HB03420/00000/00R</t>
  </si>
  <si>
    <t>HB03453/00000/00R</t>
  </si>
  <si>
    <t>HB04942/00000/00R</t>
  </si>
  <si>
    <t>30.04.2018</t>
  </si>
  <si>
    <t>HB90125/00000/00R</t>
  </si>
  <si>
    <t>HB90126/00000/00R</t>
  </si>
  <si>
    <t>HB90127/00000/00R</t>
  </si>
  <si>
    <t>HB03366/00000/00R</t>
  </si>
  <si>
    <t>HB03381/00000/00R</t>
  </si>
  <si>
    <t>HB03382/00000/00R</t>
  </si>
  <si>
    <t>HB03387/00000/00R</t>
  </si>
  <si>
    <t>HB03394/00000/00R</t>
  </si>
  <si>
    <t>WH-01/B01/3</t>
  </si>
  <si>
    <t>HB90128/00000/00R</t>
  </si>
  <si>
    <t>HB03372/00000/00R</t>
  </si>
  <si>
    <t>HB03373/00000/00R</t>
  </si>
  <si>
    <t>HB03385/00000/00R</t>
  </si>
  <si>
    <t>HB03419/00000/00R</t>
  </si>
  <si>
    <t>HB04954/00000/00R</t>
  </si>
  <si>
    <t>HB90129/00000/00R</t>
  </si>
  <si>
    <t>HB03390/00000/00R</t>
  </si>
  <si>
    <t>HB03389/00000/00R</t>
  </si>
  <si>
    <t>HB03384/00000/00R</t>
  </si>
  <si>
    <t>HB03383/00000/00R</t>
  </si>
  <si>
    <t>HB03398/00000/00</t>
  </si>
  <si>
    <t>HB03403/00000/00</t>
  </si>
  <si>
    <t>HB03404/00000/00</t>
  </si>
  <si>
    <t>HB03411/00000/00</t>
  </si>
  <si>
    <t>HB03415/00000/00</t>
  </si>
  <si>
    <t>HB03416/00000/00</t>
  </si>
  <si>
    <t>HB03417/00000/00</t>
  </si>
  <si>
    <t>WH-01/B01/3 | 37 | 2323</t>
  </si>
  <si>
    <t>WH-01/B01/3 | 42 | 2788</t>
  </si>
  <si>
    <t>WH-01/B01/3 | 12 | 706</t>
  </si>
  <si>
    <t>WH-01/B01/3 | 30 | 1883</t>
  </si>
  <si>
    <t>WH-01/B01/3 | 34 | 2136</t>
  </si>
  <si>
    <t>WH-01/B01/3 | 22 | 1395</t>
  </si>
  <si>
    <t>WH-01/B01/3 | 10 | 954</t>
  </si>
  <si>
    <t>WH-01/B01/3 | 16 | 1010</t>
  </si>
  <si>
    <t>WH-01/B01/3 | 12 | 710</t>
  </si>
  <si>
    <t>WH-01/B01/3 |11 | 650</t>
  </si>
  <si>
    <t>WH-01/B01/3 | 15 | 920</t>
  </si>
  <si>
    <t>02.05.2018</t>
  </si>
  <si>
    <t>HB03402/00000/00</t>
  </si>
  <si>
    <t>WH-01/B01/3 | 10 | 646</t>
  </si>
  <si>
    <t>HB03443/00000/00</t>
  </si>
  <si>
    <t>WH-01/B01/3 | 40 |2593</t>
  </si>
  <si>
    <t>HB01843/00000/00</t>
  </si>
  <si>
    <t>WH-01/B01/3 | 28 |1843</t>
  </si>
  <si>
    <t>HB90131/00000/00R</t>
  </si>
  <si>
    <t>HB90130/00000/00R</t>
  </si>
  <si>
    <t>HB90132/00000/00R</t>
  </si>
  <si>
    <t>HB90133/00000/00R</t>
  </si>
  <si>
    <t>HB90134/00000/00R</t>
  </si>
  <si>
    <t>03.05.2018</t>
  </si>
  <si>
    <t>HB03370/00000/00R</t>
  </si>
  <si>
    <t>WH-01/B01/3 | 21 | 1317</t>
  </si>
  <si>
    <t>HB03371/00000/00R</t>
  </si>
  <si>
    <t>WH-01/B01/3 | 16 | 976</t>
  </si>
  <si>
    <t>HB03375/00000/00R</t>
  </si>
  <si>
    <t>WH-01/B01/3 | 76 | 4691</t>
  </si>
  <si>
    <t>HB03395/00000/00R</t>
  </si>
  <si>
    <t>WH-01/B01/3 | 24 | 1487</t>
  </si>
  <si>
    <t>HB03396/00000/00R</t>
  </si>
  <si>
    <t>WH-01/B01/3 | 38 | 2460</t>
  </si>
  <si>
    <t>HB03401/00000/00R</t>
  </si>
  <si>
    <t>WH-01/B01/3 | 35 | 2158</t>
  </si>
  <si>
    <t>HB03407/00000/00R</t>
  </si>
  <si>
    <t>WH-01/B01/3 | 6 | 359</t>
  </si>
  <si>
    <t>HB03408/00000/00R</t>
  </si>
  <si>
    <t>WH-01/B01/3 | 8 | 474</t>
  </si>
  <si>
    <t>HB03409/00000/00R</t>
  </si>
  <si>
    <t>WH-01/B01/3 | 6 | 369</t>
  </si>
  <si>
    <t>HB03410/00000/00R</t>
  </si>
  <si>
    <t>WH-01/B01/3 | 6 | 371</t>
  </si>
  <si>
    <t>HB03412/00000/00R</t>
  </si>
  <si>
    <t>WH-01/B01/3 | 8 | 513</t>
  </si>
  <si>
    <t>HB03413/00000/00R</t>
  </si>
  <si>
    <t>WH-01/B01/3 | 10 | 663</t>
  </si>
  <si>
    <t>HB03414/00000/00R</t>
  </si>
  <si>
    <t>WH-01/B01/3 | 27 | 1748</t>
  </si>
  <si>
    <t>HB03418/00000/00R</t>
  </si>
  <si>
    <t>WH-01/B01/3 | 18 | 1107</t>
  </si>
  <si>
    <t>HB03435/00000/00R</t>
  </si>
  <si>
    <t>WH-01/B01/3 | 32 | 2028</t>
  </si>
  <si>
    <t>HB03437/00000/00R</t>
  </si>
  <si>
    <t>WH-01/B01/3 | 13 | 847</t>
  </si>
  <si>
    <t>HB03440/00000/00R</t>
  </si>
  <si>
    <t>WH-01/B01/3 | 5 | 306</t>
  </si>
  <si>
    <t>HB03447/00000/00R</t>
  </si>
  <si>
    <t>WH-01/B01/3 | 12 | 757</t>
  </si>
  <si>
    <t>HB03449/00000/00R</t>
  </si>
  <si>
    <t>WH-01/B01/3 | 5 | 328</t>
  </si>
  <si>
    <t>HB03450/00000/00R</t>
  </si>
  <si>
    <t>WH-01/B01/3 | 3 | 2</t>
  </si>
  <si>
    <t>HB90135/00000/00R</t>
  </si>
  <si>
    <t>HB03103/00000/00</t>
  </si>
  <si>
    <t>HB03104/00000/00</t>
  </si>
  <si>
    <t>HB03105/00000/00</t>
  </si>
  <si>
    <t>HB03107/00000/00</t>
  </si>
  <si>
    <t>HB03110/00000/00</t>
  </si>
  <si>
    <t>HB03111/00000/00</t>
  </si>
  <si>
    <t>HB04977/00000/00</t>
  </si>
  <si>
    <t>HB04974/00000/00</t>
  </si>
  <si>
    <t>HB04074/00000/00</t>
  </si>
  <si>
    <t>HB04046/00000/00</t>
  </si>
  <si>
    <t>HB04054/00000/00</t>
  </si>
  <si>
    <t>2245+</t>
  </si>
  <si>
    <t>HB04057/00000/00</t>
  </si>
  <si>
    <t>HB04039/00000/00</t>
  </si>
  <si>
    <t>HB04076/00000/00</t>
  </si>
  <si>
    <t>HB04060/00000/00</t>
  </si>
  <si>
    <t>HB04058/00000/00</t>
  </si>
  <si>
    <t>HB04068/00000/00</t>
  </si>
  <si>
    <t>HB04048/00000/00</t>
  </si>
  <si>
    <t>HB04047/00000/00</t>
  </si>
  <si>
    <t>HB04055/00000/00</t>
  </si>
  <si>
    <t>WH-01/A01/1 | 18 | 1147</t>
  </si>
  <si>
    <t>WH-01/A01/1 | 3 | 161</t>
  </si>
  <si>
    <t>WH-01/A01/1 | 40 | 1866</t>
  </si>
  <si>
    <t>WH-01/A01/1 | 52 | 2788</t>
  </si>
  <si>
    <t>WH-01/A01/1 | 17 | 953</t>
  </si>
  <si>
    <t>WH-01/A01/1 | 30 | 1483</t>
  </si>
  <si>
    <t>WH-01/A01/1 | 36 | 1765</t>
  </si>
  <si>
    <t>WH-01/A01/1 | 14 | 787</t>
  </si>
  <si>
    <t>WH-01/A01/1 | 71 | 3478</t>
  </si>
  <si>
    <t>WH-01/A01/1 |13 | 667</t>
  </si>
  <si>
    <t>WH-01/A01/1 | 10 | 492</t>
  </si>
  <si>
    <t>WH-01/A01/1 | 18| 923</t>
  </si>
  <si>
    <t>WH-01/A01/1 | 21 | 1136</t>
  </si>
  <si>
    <t>WH-01/A01/1 | 34 | 2008</t>
  </si>
  <si>
    <t>04.05.2018</t>
  </si>
  <si>
    <t>HB90137/00000/00R</t>
  </si>
  <si>
    <t>2375+</t>
  </si>
  <si>
    <t>WH-01/B01/20</t>
  </si>
  <si>
    <t>HB03100/00000/00</t>
  </si>
  <si>
    <t>WH-01/C10/3 | 43 | 2546</t>
  </si>
  <si>
    <t>HB03101/00000/00</t>
  </si>
  <si>
    <t>WH-01/C10/3 | 56 | 3193</t>
  </si>
  <si>
    <t>HB03102/00000/00</t>
  </si>
  <si>
    <t>WH-01/C10/3 | 67 | 3917</t>
  </si>
  <si>
    <t>HB03106/00000/00</t>
  </si>
  <si>
    <t>WH-01/C10/3 | 43 | 2484</t>
  </si>
  <si>
    <t>HB03108/00000/00</t>
  </si>
  <si>
    <t>WH-01/C10/3 | 33 | 1904</t>
  </si>
  <si>
    <t>HB03109/00000/00</t>
  </si>
  <si>
    <t>WH-01/C10/3 | 37 | 1899</t>
  </si>
  <si>
    <t>HB03112/00000/00</t>
  </si>
  <si>
    <t>WH-01/C10/3 | 35 | 1892</t>
  </si>
  <si>
    <t>HB03113/00000/00</t>
  </si>
  <si>
    <t>WH-01/C10/3 | 18 | 1144</t>
  </si>
  <si>
    <t>HB03114/00000/00</t>
  </si>
  <si>
    <t>WH-01/C10/3 | 12 | 659</t>
  </si>
  <si>
    <t>HB03115/00000/00</t>
  </si>
  <si>
    <t>WH-01/C10/3 | 12 | 705</t>
  </si>
  <si>
    <t>HB03120/00000/00</t>
  </si>
  <si>
    <t>WH-01/C10/3 | 17 | 1113</t>
  </si>
  <si>
    <t>HB03127/00000/00</t>
  </si>
  <si>
    <t>WH-01/C10/3 | 8 | 509</t>
  </si>
  <si>
    <t>HB03116/00000/00</t>
  </si>
  <si>
    <t>WH-01/C10/3 | 20 | 1170</t>
  </si>
  <si>
    <t>HB03117/00000/00</t>
  </si>
  <si>
    <t>WH-01/C10/3 | 23 | 1331</t>
  </si>
  <si>
    <t>HB03126/00000/00</t>
  </si>
  <si>
    <t>WH-01/C10/3 | 47 | 2708</t>
  </si>
  <si>
    <t>HB03135/00000/00</t>
  </si>
  <si>
    <t>WH-01/C10/3 | 78 | 4625</t>
  </si>
  <si>
    <t>HB03136/00000/00</t>
  </si>
  <si>
    <t>WH-01/C10/3 | 96 | 5350</t>
  </si>
  <si>
    <t>HB03137/00000/00</t>
  </si>
  <si>
    <t>WH-01/C10/3 | 63 | 3398</t>
  </si>
  <si>
    <t>HB90138/00000/00R</t>
  </si>
  <si>
    <t>HB90140/00000/00R</t>
  </si>
  <si>
    <t>HB90141/0000/00R</t>
  </si>
  <si>
    <t>HB90139/00000/00R</t>
  </si>
  <si>
    <t>HB90142/00000/00</t>
  </si>
  <si>
    <t>27P09</t>
  </si>
  <si>
    <t>HI90276/00116/00C</t>
  </si>
  <si>
    <t>HI90282/00053/00C</t>
  </si>
  <si>
    <t>HI90272/00053/00C</t>
  </si>
  <si>
    <t>HI90270/00053/00C</t>
  </si>
  <si>
    <t>HI90277/00053/00C</t>
  </si>
  <si>
    <t>HI90272/00056/00C</t>
  </si>
  <si>
    <t>HI90274/00116/00C</t>
  </si>
  <si>
    <t>HI90282/00116/00C</t>
  </si>
  <si>
    <t>HI90274/00088/00C</t>
  </si>
  <si>
    <t>HI90277/00089/00C</t>
  </si>
  <si>
    <t>HI90277/00097/00C</t>
  </si>
  <si>
    <t>HI90274/00056/00C</t>
  </si>
  <si>
    <t>HI90282/00061/00C</t>
  </si>
  <si>
    <t>HI90274/00073/00C</t>
  </si>
  <si>
    <t>HI90270/00070/00C</t>
  </si>
  <si>
    <t>HI90277/00071/00C</t>
  </si>
  <si>
    <t>HI90270/00097/00C</t>
  </si>
  <si>
    <t>HI90282/00079/00C</t>
  </si>
  <si>
    <t>HI90273/00079/00C</t>
  </si>
  <si>
    <t>HI90273/00091/00C</t>
  </si>
  <si>
    <t>HI90273/00088/00C</t>
  </si>
  <si>
    <t>HI90276/00099/00C</t>
  </si>
  <si>
    <t>HI90277/00099/00C</t>
  </si>
  <si>
    <t>HI90276/00056/00C</t>
  </si>
  <si>
    <t>HI90277/00056/00C</t>
  </si>
  <si>
    <t>HI90276/00071/00C</t>
  </si>
  <si>
    <t>HI90277/00079/00C</t>
  </si>
  <si>
    <t>HI90276/00079/00C</t>
  </si>
  <si>
    <t>HI90277/00088/00C</t>
  </si>
  <si>
    <t>HI90272/00099/00C</t>
  </si>
  <si>
    <t>HI90276/00053/00C</t>
  </si>
  <si>
    <t>HI90271/00053/00C</t>
  </si>
  <si>
    <t>HI90282/00056/00C</t>
  </si>
  <si>
    <t>HI90271/00066/00C</t>
  </si>
  <si>
    <t>HI90271/00070/00C</t>
  </si>
  <si>
    <t>HI90272/00071/00C</t>
  </si>
  <si>
    <t>HI90273/00097/00C</t>
  </si>
  <si>
    <t>HI90272/00079/00C</t>
  </si>
  <si>
    <t>HI90276/00088/00C</t>
  </si>
  <si>
    <t>HI90273/00099/00C</t>
  </si>
  <si>
    <t>HI90274/00099/00C</t>
  </si>
  <si>
    <t>HI90271/00056/00C</t>
  </si>
  <si>
    <t>HI90277/00059/00C</t>
  </si>
  <si>
    <t>HI90270/00066/00C</t>
  </si>
  <si>
    <t>HI90276/00070/00C</t>
  </si>
  <si>
    <t>HI90282/00070/00C</t>
  </si>
  <si>
    <t>HI90274/00097/00C</t>
  </si>
  <si>
    <t>HI90277/00116/00C</t>
  </si>
  <si>
    <t>HI90270/00088/00C</t>
  </si>
  <si>
    <t>HI90276/00061/00C</t>
  </si>
  <si>
    <t>HI90277/00061/00C</t>
  </si>
  <si>
    <t>HI90273/00066/00C</t>
  </si>
  <si>
    <t>2375 plus</t>
  </si>
  <si>
    <t>HV05790/00059/00C</t>
  </si>
  <si>
    <t>DI90543/00071/00C</t>
  </si>
  <si>
    <t>DI90685/00055/00C</t>
  </si>
  <si>
    <t>HV05790/00053/00C</t>
  </si>
  <si>
    <t>HV05790/00056/00C</t>
  </si>
  <si>
    <t>HB04042/00000/00</t>
  </si>
  <si>
    <t>HB04041/00000/00</t>
  </si>
  <si>
    <t>HB04056/00000/00</t>
  </si>
  <si>
    <t>HB04043/00000/00</t>
  </si>
  <si>
    <t>HB04073/00000/00</t>
  </si>
  <si>
    <t>WH-01/A01/1</t>
  </si>
  <si>
    <t>05.05.2018</t>
  </si>
  <si>
    <t>HB90143/00000/00</t>
  </si>
  <si>
    <t>HB90144/00000/00R</t>
  </si>
  <si>
    <t>HB02781/00000/01</t>
  </si>
  <si>
    <t>HB02782/00000/01</t>
  </si>
  <si>
    <t>HB02785/00000/01</t>
  </si>
  <si>
    <t>HB02786/00000/01</t>
  </si>
  <si>
    <t>HB02789/00000/01</t>
  </si>
  <si>
    <t>HB02792/00000/01</t>
  </si>
  <si>
    <t>HB02795/00000/01</t>
  </si>
  <si>
    <t>HB02796/00000/01</t>
  </si>
  <si>
    <t>HB02805/00000/01</t>
  </si>
  <si>
    <t>PADDY</t>
  </si>
  <si>
    <t>HB04051/00000/00</t>
  </si>
  <si>
    <t>HB04052/00000/00</t>
  </si>
  <si>
    <t>HB04050/00000/00</t>
  </si>
  <si>
    <t>HB04044/00000/00</t>
  </si>
  <si>
    <t>HB04075/00000/00</t>
  </si>
  <si>
    <t>HB04071/00000/00</t>
  </si>
  <si>
    <t>HB04053/00000/00</t>
  </si>
  <si>
    <t>HB04070/00000/00</t>
  </si>
  <si>
    <t>HB04038/00000/00</t>
  </si>
  <si>
    <t>HB90145/00000/00</t>
  </si>
  <si>
    <t>HB90146/00000/00</t>
  </si>
  <si>
    <t>HB90147/00000/00</t>
  </si>
  <si>
    <t>HB90148/00000/00</t>
  </si>
  <si>
    <t>HB90149/00000/00</t>
  </si>
  <si>
    <t>HB03194/00000/01C</t>
  </si>
  <si>
    <t>HB03195/00000/01C</t>
  </si>
  <si>
    <t>HB03196/00000/01C</t>
  </si>
  <si>
    <t>HB03197/00000/01C</t>
  </si>
  <si>
    <t>HB03198/00000/01C</t>
  </si>
  <si>
    <t>HB03200/00000/01C</t>
  </si>
  <si>
    <t>HB04576/00000/01C</t>
  </si>
  <si>
    <t>WH-01/A01/2</t>
  </si>
  <si>
    <t>06.05.2018</t>
  </si>
  <si>
    <t>HB90150/00000/00</t>
  </si>
  <si>
    <t>2355+</t>
  </si>
  <si>
    <t>WH-01/C10/3 | 36 | 2486</t>
  </si>
  <si>
    <t>WH-01/C10/3 | 3 | 163</t>
  </si>
  <si>
    <t>WH-01/C10/3 | 21 | 1323</t>
  </si>
  <si>
    <t>WH-01/C10/3 | 33 | 2134</t>
  </si>
  <si>
    <t>WH-01/C10/3 | 20 | 1268</t>
  </si>
  <si>
    <t>WH-01/C10/3 | 30 | 1910</t>
  </si>
  <si>
    <t>WH-01/C10/3 | 10 | 498</t>
  </si>
  <si>
    <t>WH-01/C10/3 | 15 | 929</t>
  </si>
  <si>
    <t>HB03147/00000/01C</t>
  </si>
  <si>
    <t>HB03148/00000/01C</t>
  </si>
  <si>
    <t>HB03149/00000/01C</t>
  </si>
  <si>
    <t>HB03162/00000/01C</t>
  </si>
  <si>
    <t>HB03164/00000/01C</t>
  </si>
  <si>
    <t>HB03167/00000/01C</t>
  </si>
  <si>
    <t>HB03168/00000/01C</t>
  </si>
  <si>
    <t>HB03169/00000/01C</t>
  </si>
  <si>
    <t>WH-01/C10/3 | 203 | 190</t>
  </si>
  <si>
    <t>WH-01/C10/3 | 25 | 1501</t>
  </si>
  <si>
    <t>WH-01/C10/3 | 74 | 4443</t>
  </si>
  <si>
    <t>WH-01/C10/3 | 19 | 1134</t>
  </si>
  <si>
    <t>WH-01/C10/3 | 12 | 754</t>
  </si>
  <si>
    <t>WH-01/C10/3 | 19| 2165</t>
  </si>
  <si>
    <t>WH-01/C10/3 | 18 | 1085</t>
  </si>
  <si>
    <t>WH-01/C10/3 | 18 | 1128</t>
  </si>
  <si>
    <t>HB03150/00000/01C</t>
  </si>
  <si>
    <t>HB03151/00000/01C</t>
  </si>
  <si>
    <t>HB03152/00000/01C</t>
  </si>
  <si>
    <t>HB03153/00000/01C</t>
  </si>
  <si>
    <t>HB03154/00000/01C</t>
  </si>
  <si>
    <t>HB03155/00000/01C</t>
  </si>
  <si>
    <t>HB03157/00000/01C</t>
  </si>
  <si>
    <t>HB03239/00000/01C</t>
  </si>
  <si>
    <t>HB02784/00000/01C</t>
  </si>
  <si>
    <t>HB02788/00000/01C</t>
  </si>
  <si>
    <t>HB02790/00000/01C</t>
  </si>
  <si>
    <t>HB02793/00000/01C</t>
  </si>
  <si>
    <t>HB02800/00000/01C</t>
  </si>
  <si>
    <t>HB02804/00000/01C</t>
  </si>
  <si>
    <t>HB02806/00000/01C</t>
  </si>
  <si>
    <t>HB02807/00000/01C</t>
  </si>
  <si>
    <t>HB02809/00000/01C</t>
  </si>
  <si>
    <t>HB02810/00000/01C</t>
  </si>
  <si>
    <t>HB02811/00000/01C</t>
  </si>
  <si>
    <t>WH-01/C10/3 | 33 | 1953</t>
  </si>
  <si>
    <t>WH-01/C10/3 | 20 | 1200</t>
  </si>
  <si>
    <t>WH-01/C10/3 | 41 | 2488</t>
  </si>
  <si>
    <t>WH-01/C10/3 | 34 | 2014</t>
  </si>
  <si>
    <t>WH-01/C10/3 |29 | 1734</t>
  </si>
  <si>
    <t>WH-01/C10/3 | 26 | 1538</t>
  </si>
  <si>
    <t>WH-01/C10/3 | 8 | 491</t>
  </si>
  <si>
    <t>WH-01/C10/3 |39 | 2351</t>
  </si>
  <si>
    <t>WH-01/C10/3 | 15 | 893</t>
  </si>
  <si>
    <t>WH-01/C10/3 | 41 | 2476</t>
  </si>
  <si>
    <t>WH-01/C10/3 | 29 | 1762</t>
  </si>
  <si>
    <t>HB90153/00000/00R</t>
  </si>
  <si>
    <t>HB90152/00000/00R</t>
  </si>
  <si>
    <t>HB90151/00000/00R</t>
  </si>
  <si>
    <t>HB02928/00000/01C</t>
  </si>
  <si>
    <t>HB02974/00000/01C</t>
  </si>
  <si>
    <t>HB02975/00000/01C</t>
  </si>
  <si>
    <t>HB02976/00000/01C</t>
  </si>
  <si>
    <t>HB02981/00000/01C</t>
  </si>
  <si>
    <t>HB02988/00000/01C</t>
  </si>
  <si>
    <t>HB02990/00000/01C</t>
  </si>
  <si>
    <t>WH-01/B02/4</t>
  </si>
  <si>
    <t>HB90154/00000/00</t>
  </si>
  <si>
    <t>HB02977/00000/01C</t>
  </si>
  <si>
    <t>HB02980/00000/01C</t>
  </si>
  <si>
    <t>HB02982/00000/01C</t>
  </si>
  <si>
    <t>HB90155/00000/00</t>
  </si>
  <si>
    <t>07.05.2018</t>
  </si>
  <si>
    <t>HB03818/00000/00R</t>
  </si>
  <si>
    <t>HB03822/00000/00R</t>
  </si>
  <si>
    <t>HB03824/00000/00R</t>
  </si>
  <si>
    <t>HB03826/00000/00R</t>
  </si>
  <si>
    <t>HB03829/00000/00R</t>
  </si>
  <si>
    <t>HB03832/00000/00R</t>
  </si>
  <si>
    <t>HB03833/00000/00R</t>
  </si>
  <si>
    <t>HB03834/00000/00R</t>
  </si>
  <si>
    <t>HB03836/00000/00R</t>
  </si>
  <si>
    <t>HB90156/00000/00</t>
  </si>
  <si>
    <t>09.05.2018</t>
  </si>
  <si>
    <t>HB03823/00000/00R</t>
  </si>
  <si>
    <t>HB03825/00000/00R</t>
  </si>
  <si>
    <t>HB03828/00000/00R</t>
  </si>
  <si>
    <t>HB03831/00000/00R</t>
  </si>
  <si>
    <t>HB03837/00000/00R</t>
  </si>
  <si>
    <t>HB90157/00000/00</t>
  </si>
  <si>
    <t>HB03827/00000/00R</t>
  </si>
  <si>
    <t>HB03830/00000/00R</t>
  </si>
  <si>
    <t>HB03819/00000/00R</t>
  </si>
  <si>
    <t>HB03820/00000/00R</t>
  </si>
  <si>
    <t>HB03838/00000/00R</t>
  </si>
  <si>
    <t>HB03881/00000/00R</t>
  </si>
  <si>
    <t>HB03882/00000/00R</t>
  </si>
  <si>
    <t>HB03883/00000/00R</t>
  </si>
  <si>
    <t>HB90159/0000/00R</t>
  </si>
  <si>
    <t>HB90158/00000/00R</t>
  </si>
  <si>
    <t>HB90160/00000/00R</t>
  </si>
  <si>
    <t>HB02887/00000/01C</t>
  </si>
  <si>
    <t>HB02925/00000/01C</t>
  </si>
  <si>
    <t>HB02933/00000/01C</t>
  </si>
  <si>
    <t>HB02942/00000/01C</t>
  </si>
  <si>
    <t>10.05.2018</t>
  </si>
  <si>
    <t>HB02783/00000/01C</t>
  </si>
  <si>
    <t>HB02798/00000/01C</t>
  </si>
  <si>
    <t>HB02902/00000/01C</t>
  </si>
  <si>
    <t>HB02903/00000/01C</t>
  </si>
  <si>
    <t>HB02979/00000/01C</t>
  </si>
  <si>
    <t>HB03842/00000/00R</t>
  </si>
  <si>
    <t>HB03843/00000/00R</t>
  </si>
  <si>
    <t>HB03844/00000/00R</t>
  </si>
  <si>
    <t>HB03845/00000/00R</t>
  </si>
  <si>
    <t>HB03846/00000/00R</t>
  </si>
  <si>
    <t>HB03847/00000/00R</t>
  </si>
  <si>
    <t>HB90163/00000/00R</t>
  </si>
  <si>
    <t>HB90162/00000/00C</t>
  </si>
  <si>
    <t>HB90161/00000/00C</t>
  </si>
  <si>
    <t>WH-01/C10/3 | 50 | 3064</t>
  </si>
  <si>
    <t>WH-01/C10/3 | 40 | 2539</t>
  </si>
  <si>
    <t>WH-01/C10/3 | 70 | 4343</t>
  </si>
  <si>
    <t>WH-01/C10/3 | 82 | 5265</t>
  </si>
  <si>
    <t>WH-01/C10/3 | 28 | 1786</t>
  </si>
  <si>
    <t>WH-01/C10/3 | 34 | 2170</t>
  </si>
  <si>
    <t>WH-01/C10/3 | 37 | 2285</t>
  </si>
  <si>
    <t>WH-01/C10/3 |34 |2264</t>
  </si>
  <si>
    <t>WH-01/C10/3 | 27 | 1711</t>
  </si>
  <si>
    <t>HB02780/00000/01C</t>
  </si>
  <si>
    <t>HB02791/00000/01C</t>
  </si>
  <si>
    <t>HB02794/00000/01C</t>
  </si>
  <si>
    <t>HB02799/00000/01C</t>
  </si>
  <si>
    <t>HB02803/00000/01C</t>
  </si>
  <si>
    <t>HB02812/00000/01C</t>
  </si>
  <si>
    <t>HB02813/00000/01C</t>
  </si>
  <si>
    <t>HB02814/00000/01C</t>
  </si>
  <si>
    <t>HB02865/00000/01C</t>
  </si>
  <si>
    <t>HB02867/00000/01C</t>
  </si>
  <si>
    <t>HB02868/00000/01C</t>
  </si>
  <si>
    <t>HB02869/00000/01C</t>
  </si>
  <si>
    <t>HB02870/00000/01C</t>
  </si>
  <si>
    <t>HB02871/00000/01C</t>
  </si>
  <si>
    <t>HB02874/00000/01C</t>
  </si>
  <si>
    <t>HB02878/00000/01C</t>
  </si>
  <si>
    <t>HB90165/00000/00C</t>
  </si>
  <si>
    <t>WH-01/C10/3 | 95 | 2850</t>
  </si>
  <si>
    <t>WH-01/C10/3 | 28 | 840</t>
  </si>
  <si>
    <t>WH-01/C10/3 |139 | 4170</t>
  </si>
  <si>
    <t>WH-01/C10/3 | 36 | 1080</t>
  </si>
  <si>
    <t>WH-01/C10/3 | 113 | 3390</t>
  </si>
  <si>
    <t>WH-01/C10/3 | 126 | 3780</t>
  </si>
  <si>
    <t>WH-01/C10/3 | 59 | 1770</t>
  </si>
  <si>
    <t>WH-01/C10/3 | 45 | 1350</t>
  </si>
  <si>
    <t>HB02886/00000/01C</t>
  </si>
  <si>
    <t>HB02893/00000/01C</t>
  </si>
  <si>
    <t>HB02905/00000/01C</t>
  </si>
  <si>
    <t>HB02911/00000/01C</t>
  </si>
  <si>
    <t>HB02916/00000/01C</t>
  </si>
  <si>
    <t>HB02929/00000/01C</t>
  </si>
  <si>
    <t>HB02937/00000/01C</t>
  </si>
  <si>
    <t>HB02978/00000/01C</t>
  </si>
  <si>
    <t>HB90166/00000/00C</t>
  </si>
  <si>
    <t>11.05.2018</t>
  </si>
  <si>
    <t>HB90164/00000/00C</t>
  </si>
  <si>
    <t>HB02787/00000/00R</t>
  </si>
  <si>
    <t>HB03165/00000/00R</t>
  </si>
  <si>
    <t>keepin side</t>
  </si>
  <si>
    <t>11..0</t>
  </si>
  <si>
    <t>HB03144/00000/01C</t>
  </si>
  <si>
    <t>HB03145/00000/01C</t>
  </si>
  <si>
    <t>HB03146/00000/01C</t>
  </si>
  <si>
    <t>HB03156/00000/01C</t>
  </si>
  <si>
    <t>HB03158/00000/01C</t>
  </si>
  <si>
    <t>HB03159/00000/01C</t>
  </si>
  <si>
    <t>HB03163/00000/01C</t>
  </si>
  <si>
    <t>HB03170/00000/01C</t>
  </si>
  <si>
    <t>HB03237/00000/01C</t>
  </si>
  <si>
    <t>HB04578/00000/01C</t>
  </si>
  <si>
    <t>HB04579/00000/01C</t>
  </si>
  <si>
    <t>HB90167/00000/00C</t>
  </si>
  <si>
    <t>HB02859/00000/00R</t>
  </si>
  <si>
    <t>HB02912/00000/00R</t>
  </si>
  <si>
    <t>HB02917/00000/00R</t>
  </si>
  <si>
    <t>HB02923/00000/00R</t>
  </si>
  <si>
    <t>HB02926/00000/00R</t>
  </si>
  <si>
    <t>HB02927/00000/00R</t>
  </si>
  <si>
    <t>HB02932/00000/00R</t>
  </si>
  <si>
    <t>HB02946/00000/00R</t>
  </si>
  <si>
    <t>HB02947/00000/00R</t>
  </si>
  <si>
    <t>HB02948/00000/00R</t>
  </si>
  <si>
    <t>HB02842/00000/01C</t>
  </si>
  <si>
    <t>HB02843/00000/01C</t>
  </si>
  <si>
    <t>HB02844/00000/01C</t>
  </si>
  <si>
    <t>HB02846/00000/01C</t>
  </si>
  <si>
    <t>HB02847/00000/01C</t>
  </si>
  <si>
    <t>HB02848/00000/01C</t>
  </si>
  <si>
    <t>HB02849/00000/01C</t>
  </si>
  <si>
    <t>HB02850/00000/01C</t>
  </si>
  <si>
    <t>HB02851/00000/01C</t>
  </si>
  <si>
    <t>HB02852/00000/01C</t>
  </si>
  <si>
    <t>HB02856/00000/01C</t>
  </si>
  <si>
    <t>HB02857/00000/01C</t>
  </si>
  <si>
    <t>HB02858/00000/01C</t>
  </si>
  <si>
    <t>HB02860/00000/01C</t>
  </si>
  <si>
    <t>HB03226/00000/01C</t>
  </si>
  <si>
    <t>HB03228/00000/01C</t>
  </si>
  <si>
    <t>HB90170/00000/00C</t>
  </si>
  <si>
    <t>HB90169/00000/00C</t>
  </si>
  <si>
    <t>HB90168/00000/00C</t>
  </si>
  <si>
    <t>HB04090/00000/00R</t>
  </si>
  <si>
    <t>WH-01/A01/2 | 102 | 5665</t>
  </si>
  <si>
    <t>HB04078/00000/00R</t>
  </si>
  <si>
    <t>WH-01/A01/2 | 21 | 1254</t>
  </si>
  <si>
    <t>HB04092/00000/00R</t>
  </si>
  <si>
    <t>WH-01/A01/2 | 28 | 1741</t>
  </si>
  <si>
    <t>HB04093/00000/00R</t>
  </si>
  <si>
    <t>WH-01/A01/2 | 23 | 1514</t>
  </si>
  <si>
    <t>HB04094/00000/00R</t>
  </si>
  <si>
    <t>WH-01/A01/2 | 21 | 1394</t>
  </si>
  <si>
    <t>HB04091/00000/00R</t>
  </si>
  <si>
    <t>WH-01/A01/2 | 53 | 3216</t>
  </si>
  <si>
    <t>HB05515/00000/00R</t>
  </si>
  <si>
    <t>WH-01/A01/2 | 2 | 81</t>
  </si>
  <si>
    <t>HB05517/00000/00R</t>
  </si>
  <si>
    <t>WH-01/A01/2 | 6 | 387</t>
  </si>
  <si>
    <t>Kept Side</t>
  </si>
  <si>
    <t>HB05516/00000/00R</t>
  </si>
  <si>
    <t>WH-01/A01/2 | 1 | 47</t>
  </si>
  <si>
    <t>`</t>
  </si>
  <si>
    <t>HB02760/00000/00R</t>
  </si>
  <si>
    <t>HB02761/00000/00R</t>
  </si>
  <si>
    <t>HB02762/00000/00R</t>
  </si>
  <si>
    <t>HB02765/00000/00R</t>
  </si>
  <si>
    <t>HB02766/00000/00R</t>
  </si>
  <si>
    <t>HB02768/00000/00R</t>
  </si>
  <si>
    <t>HB02778/00000/00R</t>
  </si>
  <si>
    <t>HB02779/00000/00R</t>
  </si>
  <si>
    <t>HB02953/00000/00R</t>
  </si>
  <si>
    <t>HB02957/00000/00R</t>
  </si>
  <si>
    <t>HB02960/00000/00R</t>
  </si>
  <si>
    <t>HB02963/00000/00R</t>
  </si>
  <si>
    <t>HB02964/00000/00R</t>
  </si>
  <si>
    <t>HB02965/00000/00R</t>
  </si>
  <si>
    <t>HB02966/00000/00R</t>
  </si>
  <si>
    <t>HB02968/00000/00R</t>
  </si>
  <si>
    <t>HB02969/00000/00R</t>
  </si>
  <si>
    <t>HB02970/00000/00R</t>
  </si>
  <si>
    <t>HB02971/00000/00R</t>
  </si>
  <si>
    <t>HB02973/00000/00R</t>
  </si>
  <si>
    <t>paddy</t>
  </si>
  <si>
    <t>HB90171/00000/00R</t>
  </si>
  <si>
    <t>HB90172/00000/00R</t>
  </si>
  <si>
    <t>12.05.2018</t>
  </si>
  <si>
    <t>HB90173/00000/00R</t>
  </si>
  <si>
    <t>KEEP IN SIDE</t>
  </si>
  <si>
    <t>HB90174/00000/00R</t>
  </si>
  <si>
    <t>HB90175/00000/00</t>
  </si>
  <si>
    <t>HB02818/00000/00R</t>
  </si>
  <si>
    <t>HB02823/00000/00R</t>
  </si>
  <si>
    <t>HB02824/00000/00R</t>
  </si>
  <si>
    <t>HB02825/00000/00R</t>
  </si>
  <si>
    <t>13.05.2018</t>
  </si>
  <si>
    <t>HB90176/00000/00R</t>
  </si>
  <si>
    <t>HB02826/00000/00R</t>
  </si>
  <si>
    <t>HB02832/00000/00R</t>
  </si>
  <si>
    <t>HB02845/00000/00R</t>
  </si>
  <si>
    <t>HB03230/00000/00R</t>
  </si>
  <si>
    <t>HB03231/00000/00R</t>
  </si>
  <si>
    <t>HB90177/00000/00R</t>
  </si>
  <si>
    <t>HB03673/00000/00R</t>
  </si>
  <si>
    <t>HB03674/00000/00R</t>
  </si>
  <si>
    <t>HB03675/00000/00R</t>
  </si>
  <si>
    <t>HB03797/00000/00R</t>
  </si>
  <si>
    <t>HB90178/00000/00R</t>
  </si>
  <si>
    <t>HB02763/00000/00R</t>
  </si>
  <si>
    <t>HB02764/00000/00R</t>
  </si>
  <si>
    <t>HB02767/00000/00R</t>
  </si>
  <si>
    <t>HB02935/00000/00R</t>
  </si>
  <si>
    <t>HB02936/00000/00R</t>
  </si>
  <si>
    <t>HB02939/00000/00R</t>
  </si>
  <si>
    <t>HB03224/00000/00R</t>
  </si>
  <si>
    <t>HB03072/00000/00R</t>
  </si>
  <si>
    <t>HB03087/00000/00R</t>
  </si>
  <si>
    <t>HB03093/00000/00R</t>
  </si>
  <si>
    <t>HB02934/00000/00R</t>
  </si>
  <si>
    <t>HB02940/00000/00R</t>
  </si>
  <si>
    <t>HB03071/00000/00R</t>
  </si>
  <si>
    <t>HB03086/00000/00R</t>
  </si>
  <si>
    <t>HB03090/00000/00R</t>
  </si>
  <si>
    <t>HB03091/00000/00R</t>
  </si>
  <si>
    <t>HB03229/00000/00R</t>
  </si>
  <si>
    <t>HB03069/00000/00R</t>
  </si>
  <si>
    <t>HB03070/00000/00R</t>
  </si>
  <si>
    <t>HB03089/00000/00R</t>
  </si>
  <si>
    <t>HB03092/00000/00R</t>
  </si>
  <si>
    <t>HB03632/00000/00</t>
  </si>
  <si>
    <t>HB03641/00000/00</t>
  </si>
  <si>
    <t>HB03642/00000/00</t>
  </si>
  <si>
    <t>HB03643/00000/00</t>
  </si>
  <si>
    <t>HB03646/00000/00</t>
  </si>
  <si>
    <t>HB03649/00000/00</t>
  </si>
  <si>
    <t>HB90180/00000/00R</t>
  </si>
  <si>
    <t>HB90179/00000/00R</t>
  </si>
  <si>
    <t>HB90181/00000/00R</t>
  </si>
  <si>
    <t>HB90182/00000/00R</t>
  </si>
  <si>
    <t>HB90183/00000/00R</t>
  </si>
  <si>
    <t>WH-01/C10/3 | 14 | 974</t>
  </si>
  <si>
    <t>WH-01/C10/3 | 70 | 4431</t>
  </si>
  <si>
    <t>WH-01/C10/3 | 83 | 5079</t>
  </si>
  <si>
    <t>WH-01/C10/3 | 41 | 2760</t>
  </si>
  <si>
    <t>WH-01/C10/3 | 83 | 5057</t>
  </si>
  <si>
    <t>WH-01/C10/3 | 47 | 3292</t>
  </si>
  <si>
    <t>WH-01/C10/3 |23 | 1451</t>
  </si>
  <si>
    <t>WH-01/C10/3 | 36 | 2163</t>
  </si>
  <si>
    <t>WH-01/C10/3 |16 | 1011</t>
  </si>
  <si>
    <t>WH-01/C10/3 | 57 | 3494</t>
  </si>
  <si>
    <t>WH-01/C10/3 | 13 | 904</t>
  </si>
  <si>
    <t>WH-01/C10/3 | 38 | 2275</t>
  </si>
  <si>
    <t>WH-01/C10/3 | 13 | 787</t>
  </si>
  <si>
    <t>WH-01/C10/3 | 18 | 1117</t>
  </si>
  <si>
    <t>WH-01/C10/3 | 56 | 3566</t>
  </si>
  <si>
    <t>WH-01/C10/3 | 11 | 653</t>
  </si>
  <si>
    <t>WH-01/C10/3 |41 | 2602</t>
  </si>
  <si>
    <t>WH-01/C10/3 |33 | 2045</t>
  </si>
  <si>
    <t>WH-01/C10/3 | 34 | 2155</t>
  </si>
  <si>
    <t>WH-01/C10/3 | 20 | 1346</t>
  </si>
  <si>
    <t>WH-01/C10/3 | 30 | 1804</t>
  </si>
  <si>
    <t>WH-01/C10/3 | 30 | 1913</t>
  </si>
  <si>
    <t>WH-01/C10/3 | 48 | 2962</t>
  </si>
  <si>
    <t>WH-01/C10/3 | 52 | 3069</t>
  </si>
  <si>
    <t>WH-01/C10/3 | 39 |2375</t>
  </si>
  <si>
    <t>WH-01/C10/3 | 22 | 1316</t>
  </si>
  <si>
    <t>WH-01/C10/3 | 61 | 3435</t>
  </si>
  <si>
    <t>WH-01/C10/3 | 69 | 4306</t>
  </si>
  <si>
    <t>WH-01/C10/3 | 39 | 2574</t>
  </si>
  <si>
    <t>WH-01/C10/3 | 18 | 1158</t>
  </si>
  <si>
    <t>WH-01/C10/3 | 15 | 1020</t>
  </si>
  <si>
    <t>WH-01/C10/3 | 35 | 2059</t>
  </si>
  <si>
    <t>WH-01/C10/3 | 90 | 5821</t>
  </si>
  <si>
    <t>WH-01/C10/3 | 49 | 3091</t>
  </si>
  <si>
    <t>WH-01/C10/3 | 16 | 991</t>
  </si>
  <si>
    <t>WH-01/C10/3 | 4 | 241</t>
  </si>
  <si>
    <t>WH-01/C10/3 | 11 | 655</t>
  </si>
  <si>
    <t>WH-01/C10/3 | 79 |5230</t>
  </si>
  <si>
    <t>WH-01/C10/3 | 34 | 2037</t>
  </si>
  <si>
    <t>WH-01/C10/3 | 47 | 2872</t>
  </si>
  <si>
    <t>WH-01/C10/3 | 30 | 1901</t>
  </si>
  <si>
    <t>WH-01/C10/3 | 35 | 2202</t>
  </si>
  <si>
    <t>WH-01/C10/3 | 35 | 2219</t>
  </si>
  <si>
    <t>WH-01/C10/3 | 32 | 2043</t>
  </si>
  <si>
    <t>WH-01/C10/3 | 10 | 635</t>
  </si>
  <si>
    <t>WH-01/C10/3 | 11 | 642</t>
  </si>
  <si>
    <t>WH-01/C10/3 | 30 | 1918</t>
  </si>
  <si>
    <t>WH-01/C10/3 | 35 | 2324</t>
  </si>
  <si>
    <t>WH-01/C10/3 | 23| 1556</t>
  </si>
  <si>
    <t>WH-01/C10/3 | 29 | 1816</t>
  </si>
  <si>
    <t>WH-01/C10/3 | 24 | 1473</t>
  </si>
  <si>
    <t>WH-01/C10/3 | 31 | 2003</t>
  </si>
  <si>
    <t>WH-01/C10/3 | 74 | 4358</t>
  </si>
  <si>
    <t>WH-01/C10/3 | 35 | 2391</t>
  </si>
  <si>
    <t>WH-01/C10/3 | 55 | 3396</t>
  </si>
  <si>
    <t>WH-01/C10/3 | 31 |1845</t>
  </si>
  <si>
    <t>WH-01/C10/3 | 43 | 2722</t>
  </si>
  <si>
    <t>WH-01/C10/3 | 49 | 3057</t>
  </si>
  <si>
    <t>WH-01/C10/3 | 44 | 2893</t>
  </si>
  <si>
    <t>WH-01/C10/3 | 34 | 2114</t>
  </si>
  <si>
    <t>WH-01/C10/3 | 51 | 3289</t>
  </si>
  <si>
    <t>WH-01/C10/3 | 43 | 2787</t>
  </si>
  <si>
    <t>WH-01/C10/3 | 13 | 390</t>
  </si>
  <si>
    <t>WH-01/C10/3 | 11 | 330</t>
  </si>
  <si>
    <t>WH-01/C10/3 | 30 | 900</t>
  </si>
  <si>
    <t>WH-01/C10/3 | 44 | 1320</t>
  </si>
  <si>
    <t>WH-01/C10/3 | 91 | 2730</t>
  </si>
  <si>
    <t>WH-01/C10/3 | 85 | 2550</t>
  </si>
  <si>
    <t>WH-01/C10/3 | 109 | 3270</t>
  </si>
  <si>
    <t>WH-01/C10/3 | 51 | 1530</t>
  </si>
  <si>
    <t>WH-01/C10/3 | 94 | 2820</t>
  </si>
  <si>
    <t>WH-01/C10/3 | 15 | 450</t>
  </si>
  <si>
    <t>WH-01/C10/3 | 77 |2310</t>
  </si>
  <si>
    <t>WH-01/C10/3 | 63 | 1890</t>
  </si>
  <si>
    <t>WH-01/C10/3 | 74 | 2220</t>
  </si>
  <si>
    <t>WH-01/C10/3 | 18 | 1140</t>
  </si>
  <si>
    <t>WH-01/C10/3 | 30 | 1833</t>
  </si>
  <si>
    <t>WH-01/C10/3 | 20 | 1150</t>
  </si>
  <si>
    <t>WH-01/C10/3 | 6 | 443</t>
  </si>
  <si>
    <t>WH-01/C10/3 | 25 |1690</t>
  </si>
  <si>
    <t>WH-01/C10/3 | 43 | 2670</t>
  </si>
  <si>
    <t>WH-01/C10/3 | 19 | 1248</t>
  </si>
  <si>
    <t>WH-01/C10/3 | 4 | 351</t>
  </si>
  <si>
    <t>WH-01/C10/3 | 54 |3445</t>
  </si>
  <si>
    <t>WH-01/C10/3 | 10 | 740</t>
  </si>
  <si>
    <t>WH-01/C10/3 | 18 | 1196</t>
  </si>
  <si>
    <t>WH-01/C10/3 | 18 | 1260</t>
  </si>
  <si>
    <t>WH-01/C10/3 | 28 | 1848</t>
  </si>
  <si>
    <t>HB03171/00000/00R</t>
  </si>
  <si>
    <t>HB03173/00000/00R</t>
  </si>
  <si>
    <t>HB03175/00000/00R</t>
  </si>
  <si>
    <t>HB03176/00000/00R</t>
  </si>
  <si>
    <t>HB03177/00000/00R</t>
  </si>
  <si>
    <t>HB03178/00000/00R</t>
  </si>
  <si>
    <t>HB03179/00000/00R</t>
  </si>
  <si>
    <t>HB03181/00000/00R</t>
  </si>
  <si>
    <t>HB03187/00000/00R</t>
  </si>
  <si>
    <t>HB03189/00000/00R</t>
  </si>
  <si>
    <t>HB03190/00000/00R</t>
  </si>
  <si>
    <t>HB90184/00000/00R</t>
  </si>
  <si>
    <t>14.05.2018</t>
  </si>
  <si>
    <t>HB03338/00000/00R</t>
  </si>
  <si>
    <t>HB03347/00000/00R</t>
  </si>
  <si>
    <t>WH-01/C10/3 | 30 | 1599</t>
  </si>
  <si>
    <t>WH-01/C10/3 |46 |2436</t>
  </si>
  <si>
    <t>HB90185/00000/00R</t>
  </si>
  <si>
    <t>HB03393/00000/00R</t>
  </si>
  <si>
    <t>HB03438/00000/00R</t>
  </si>
  <si>
    <t>HB03454/00000/00R</t>
  </si>
  <si>
    <t>HB03455/00000/00R</t>
  </si>
  <si>
    <t>HB03425/00000/00R</t>
  </si>
  <si>
    <t>HB03456/00000/00R</t>
  </si>
  <si>
    <t>HB04053/00000/00R</t>
  </si>
  <si>
    <t>HB04070/00000/00R</t>
  </si>
  <si>
    <t>HB04038/00000/00R</t>
  </si>
  <si>
    <t>HB03268/00000/00R</t>
  </si>
  <si>
    <t>HB90186/00000/00R</t>
  </si>
  <si>
    <t>HB90187/00000/00R</t>
  </si>
  <si>
    <t>HB90188/00000/00R</t>
  </si>
  <si>
    <t>WH-01/C10/3 |24 |1478</t>
  </si>
  <si>
    <t>WH-01/C10/3 |29 |1743</t>
  </si>
  <si>
    <t>WH-01/C10/3 |30 |1988</t>
  </si>
  <si>
    <t>WH-01/C10/3 |22 |1519</t>
  </si>
  <si>
    <t>WH-01/C10/3 |46 |3040</t>
  </si>
  <si>
    <t>WH-01/C10/3 |12 |823</t>
  </si>
  <si>
    <t>WH-01/C10/3 |54 |2834</t>
  </si>
  <si>
    <t>WH-01/C10/3 |20 |1136</t>
  </si>
  <si>
    <t>WH-01/C10/3 |23 |1267</t>
  </si>
  <si>
    <t>WH-01/C10/3 |10 |631</t>
  </si>
  <si>
    <t>WH-01/C10/3 | 30 | 1852</t>
  </si>
  <si>
    <t>WH-01/C10/3 | 12 | 713</t>
  </si>
  <si>
    <t>WH-01/C10/3 | 32 | 1849</t>
  </si>
  <si>
    <t>WH-01/C10/3 | 31 | 1885</t>
  </si>
  <si>
    <t>WH-01/C10/3 | 22 | 1334</t>
  </si>
  <si>
    <t>WH-01/C10/3 | 9 | 546</t>
  </si>
  <si>
    <t>HB03962/00000/00R</t>
  </si>
  <si>
    <t>HB03963/00000/00R</t>
  </si>
  <si>
    <t>HB03964/00000/00R</t>
  </si>
  <si>
    <t>HB03965/00000/00R</t>
  </si>
  <si>
    <t>HB03966/00000/00R</t>
  </si>
  <si>
    <t>HB03967/00000/00R</t>
  </si>
  <si>
    <t>HB03968/00000/00R</t>
  </si>
  <si>
    <t>HB03969/00000/00R</t>
  </si>
  <si>
    <t>HB03970/00000/00R</t>
  </si>
  <si>
    <t>HB03971/00000/00R</t>
  </si>
  <si>
    <t>HB03972/00000/00R</t>
  </si>
  <si>
    <t>HB03973/00000/00R</t>
  </si>
  <si>
    <t>Mini bhog</t>
  </si>
  <si>
    <t>WH-01/C10/3 |12|636</t>
  </si>
  <si>
    <t>WH-01/C10/3 |33 |1871</t>
  </si>
  <si>
    <t>WH-01/C10/3 |9 |485</t>
  </si>
  <si>
    <t>WH-01/C10/3 |1001</t>
  </si>
  <si>
    <t>WH-01/C10/3 |13 |706</t>
  </si>
  <si>
    <t>WH-01/C10/3 |19 |1069</t>
  </si>
  <si>
    <t>WH-01/C10/3 |20 |1065</t>
  </si>
  <si>
    <t>WH-01/C10/3 |4 |194</t>
  </si>
  <si>
    <t>WH-01/C10/3 |5 |233</t>
  </si>
  <si>
    <t>WH-01/C10/3 |6 |298</t>
  </si>
  <si>
    <t>WH-01/C10/3 |22 |984</t>
  </si>
  <si>
    <t>WH-01/C10/3 |6 |366</t>
  </si>
  <si>
    <t>15.05.2018</t>
  </si>
  <si>
    <t>HB90189/00000/00R</t>
  </si>
  <si>
    <t>HB04561/00000/00R</t>
  </si>
  <si>
    <t>HB04562/00000/00R</t>
  </si>
  <si>
    <t>HB04563/00000/00R</t>
  </si>
  <si>
    <t>HB04564/00000/00R</t>
  </si>
  <si>
    <t>HB04566/00000/00R</t>
  </si>
  <si>
    <t>HB05526/00000/00R</t>
  </si>
  <si>
    <t>shiny</t>
  </si>
  <si>
    <t>WH-01/C10/3 |89 | 4856</t>
  </si>
  <si>
    <t>WH-01/C10/3 |44 | 2377</t>
  </si>
  <si>
    <t>WH-01/C10/3 | 83| 4474</t>
  </si>
  <si>
    <t>WH-01/C10/3 | 42 | 2285</t>
  </si>
  <si>
    <t>WH-01/C10/3 |23 | 1243</t>
  </si>
  <si>
    <t>WH-01/C10/3 | 28| 1537</t>
  </si>
  <si>
    <t>16.05.2018</t>
  </si>
  <si>
    <t>HB90190/00000/00R</t>
  </si>
  <si>
    <t>HB04507/00000/00R</t>
  </si>
  <si>
    <t>HB04518/00000/00R</t>
  </si>
  <si>
    <t>HB04525/00000/00R</t>
  </si>
  <si>
    <t>HB04529/00000/00R</t>
  </si>
  <si>
    <t>17.05.2018</t>
  </si>
  <si>
    <t>WH-01/C10/2 | 80 | 4761</t>
  </si>
  <si>
    <t>WH-01/C10/2 | 182 | 10827</t>
  </si>
  <si>
    <t>WH-01/C10/2 | 32 | 1901</t>
  </si>
  <si>
    <t>WH-01/C10/2 | 134 | 7973</t>
  </si>
  <si>
    <t>HB04556/00000/00R</t>
  </si>
  <si>
    <t>HB04559/00000/00R</t>
  </si>
  <si>
    <t>WH-01/C10/2 | 54 | 2946</t>
  </si>
  <si>
    <t>WH-01/C10/2 | 194| 11462</t>
  </si>
  <si>
    <t>HB90192/00000/00R</t>
  </si>
  <si>
    <t>HB90191/00000/00R</t>
  </si>
  <si>
    <t>HB04519/00000/00R</t>
  </si>
  <si>
    <t>WH-01/C10/2 | 87 | 5230</t>
  </si>
  <si>
    <t>HB04520/00000/00R</t>
  </si>
  <si>
    <t>WH-01/C10/2 | 80 | 4823</t>
  </si>
  <si>
    <t>HB04521/00000/00R</t>
  </si>
  <si>
    <t>WH-01/C10/2 | 84 | 5072</t>
  </si>
  <si>
    <t>HB04526/00000/00R</t>
  </si>
  <si>
    <t>WH-01/C10/2 | 46 | 2748</t>
  </si>
  <si>
    <t>HB04527/00000/00R</t>
  </si>
  <si>
    <t>WH-01/C10/2 | 169 | 10779</t>
  </si>
  <si>
    <t>18.05.2018/</t>
  </si>
  <si>
    <t>18.05.2018</t>
  </si>
  <si>
    <t xml:space="preserve">Paddy </t>
  </si>
  <si>
    <t>Laxmi Plus</t>
  </si>
  <si>
    <t>HB03911/00000/00R</t>
  </si>
  <si>
    <t>HB03912/00000/00R</t>
  </si>
  <si>
    <t>HB03913/00000/00R</t>
  </si>
  <si>
    <t>HB03914/00000/00R</t>
  </si>
  <si>
    <t>HB03915/00000/00R</t>
  </si>
  <si>
    <t>HB03917/00000/00R</t>
  </si>
  <si>
    <t>HB03918/00000/00R</t>
  </si>
  <si>
    <t>HB03919/00000/00R</t>
  </si>
  <si>
    <t>HB03920/00000/00R</t>
  </si>
  <si>
    <t>HB03926/00000/00R</t>
  </si>
  <si>
    <t>HB03928/00000/00R</t>
  </si>
  <si>
    <t>HB03932/00000/00R</t>
  </si>
  <si>
    <t>HB03916/00000/00R</t>
  </si>
  <si>
    <t>HB03921/00000/00R</t>
  </si>
  <si>
    <t>HB03922/00000/00R</t>
  </si>
  <si>
    <t>HB03923/00000/00R</t>
  </si>
  <si>
    <t>HB03924/00000/00R</t>
  </si>
  <si>
    <t>HB03925/00000/00R</t>
  </si>
  <si>
    <t>HB03927/00000/00R</t>
  </si>
  <si>
    <t>HB03929/00000/00R</t>
  </si>
  <si>
    <t>HB03930/00000/00R</t>
  </si>
  <si>
    <t>HB03931/00000/00R</t>
  </si>
  <si>
    <t>HB03933/00000/00R</t>
  </si>
  <si>
    <t>HB03939/00000/00R</t>
  </si>
  <si>
    <t>HB03940/00000/00R</t>
  </si>
  <si>
    <t>HB03952/00000/00R</t>
  </si>
  <si>
    <t>HB04528/00000/00R</t>
  </si>
  <si>
    <t>HB04531/00000/00R</t>
  </si>
  <si>
    <t>HB04546/00000/00R</t>
  </si>
  <si>
    <t>HB05524/00000/00R</t>
  </si>
  <si>
    <t>HB04503/00000/00R</t>
  </si>
  <si>
    <t>WH-01/C10/2 | 112 | 7175</t>
  </si>
  <si>
    <t>HB04504/00000/00R</t>
  </si>
  <si>
    <t>WH-01/C10/2 | 136 | 8735</t>
  </si>
  <si>
    <t>HB04539/00000/00R</t>
  </si>
  <si>
    <t>WH-01/C10/2 | 108 | 6861</t>
  </si>
  <si>
    <t>HB04479/00000/00R</t>
  </si>
  <si>
    <t>WH-01/C10/2 | 191 | 12002</t>
  </si>
  <si>
    <t>HB04481/00000/00R</t>
  </si>
  <si>
    <t>WH-01/C10/2 | 28 | 1759</t>
  </si>
  <si>
    <t>HB04482/00000/00R</t>
  </si>
  <si>
    <t>WH-01/C10/2 | 22 | 1436</t>
  </si>
  <si>
    <t>HB04483/00000/00R</t>
  </si>
  <si>
    <t>WH-01/C10/2 | 37 | 2363</t>
  </si>
  <si>
    <t>HB04488/00000/00R</t>
  </si>
  <si>
    <t>WH-01/C10/2 | 65 | 4115</t>
  </si>
  <si>
    <t>Soanri</t>
  </si>
  <si>
    <t>HB90194/00000/00R</t>
  </si>
  <si>
    <t>HB90195/00000/00R</t>
  </si>
  <si>
    <t>HB90196/00000/00R</t>
  </si>
  <si>
    <t>HB90197/00000/00</t>
  </si>
  <si>
    <t>WH-01/C10/2 | 14| 1032</t>
  </si>
  <si>
    <t>WH-01/C10/2 | 78 | 5577</t>
  </si>
  <si>
    <t>WH-01/C10/2 | 21 | 1411</t>
  </si>
  <si>
    <t>WH-01/C10/2 |6 | 378</t>
  </si>
  <si>
    <t>19.05.2018</t>
  </si>
  <si>
    <t>HB90198/00000/00R</t>
  </si>
  <si>
    <t>HB04484/00000/00R</t>
  </si>
  <si>
    <t>HB04486/00000/00R</t>
  </si>
  <si>
    <t>HB04490/00000/00R</t>
  </si>
  <si>
    <t>HB05220/00000/00R</t>
  </si>
  <si>
    <t>HB06168/00000/00R</t>
  </si>
  <si>
    <t>HB03906/00000/00</t>
  </si>
  <si>
    <t>HB03909/00000/00</t>
  </si>
  <si>
    <t>HB03910/00000/00</t>
  </si>
  <si>
    <t>HB03907/00000/00</t>
  </si>
  <si>
    <t>HB03936/00000/00</t>
  </si>
  <si>
    <t>HB03937/00000/00</t>
  </si>
  <si>
    <t>HB03944/00000/00</t>
  </si>
  <si>
    <t>HB03946/00000/00</t>
  </si>
  <si>
    <t>HB03948/00000/00</t>
  </si>
  <si>
    <t>HB03949/00000/00</t>
  </si>
  <si>
    <t>HB03955/00000/00</t>
  </si>
  <si>
    <t>HB05763/00000/00</t>
  </si>
  <si>
    <t>LAXMI PLUS</t>
  </si>
  <si>
    <t>HB90199/00000/00R</t>
  </si>
  <si>
    <t>HB90200/00000/00R</t>
  </si>
  <si>
    <t>HB90201/00000/00R</t>
  </si>
  <si>
    <t>HIGH MOISTURE</t>
  </si>
  <si>
    <t>HB04510/00000/00R</t>
  </si>
  <si>
    <t>HB04514/00000/00R</t>
  </si>
  <si>
    <t>HB04522/00000/00R</t>
  </si>
  <si>
    <t>HB90202/00000/R</t>
  </si>
  <si>
    <t>HB04548/00000/00R</t>
  </si>
  <si>
    <t>HB04550/00000/00R</t>
  </si>
  <si>
    <t>HB04551/00000/00R</t>
  </si>
  <si>
    <t>HB05525/00000/00R</t>
  </si>
  <si>
    <t>HB90203/00000/00R</t>
  </si>
  <si>
    <t>HB90204/00000/00R</t>
  </si>
  <si>
    <t>HB90205/00000/00R</t>
  </si>
  <si>
    <t>HB03935/00000/00R</t>
  </si>
  <si>
    <t>HB03938/00000/00R</t>
  </si>
  <si>
    <t>HB03941/00000/00R</t>
  </si>
  <si>
    <t>HB03943/00000/00R</t>
  </si>
  <si>
    <t>HB03947/00000/00R</t>
  </si>
  <si>
    <t>HB03950/00000/00R</t>
  </si>
  <si>
    <t>HB03954/00000/00R</t>
  </si>
  <si>
    <t>HB05762/00000/00R</t>
  </si>
  <si>
    <t>20.05.2018</t>
  </si>
  <si>
    <t>HB90206/00000/00R</t>
  </si>
  <si>
    <t>HB03945/00000/00R</t>
  </si>
  <si>
    <t>HB03951/00000/00R</t>
  </si>
  <si>
    <t>HB90207/00000/00R</t>
  </si>
  <si>
    <t>HB03908/00000/00R</t>
  </si>
  <si>
    <t>HB03934/00000/00R</t>
  </si>
  <si>
    <t>HB03942/00000/00R</t>
  </si>
  <si>
    <t>HB03953/00000/00R</t>
  </si>
  <si>
    <t>HB90208/00000/00R</t>
  </si>
  <si>
    <t>HB04533/00000/00R</t>
  </si>
  <si>
    <t>HB04538/00000/00R</t>
  </si>
  <si>
    <t>HB90209/00000/00R</t>
  </si>
  <si>
    <t>HB04508/00000/00R</t>
  </si>
  <si>
    <t>HB04511/00000/00R</t>
  </si>
  <si>
    <t>HB04512/00000/00R</t>
  </si>
  <si>
    <t>HB04513/00000/00R</t>
  </si>
  <si>
    <t>HB04515/00000/00R</t>
  </si>
  <si>
    <t>HB04517/00000/00R</t>
  </si>
  <si>
    <t>HB06098/00000/00R</t>
  </si>
  <si>
    <t>20..05.2018</t>
  </si>
  <si>
    <t>HB90210/00000/00R</t>
  </si>
  <si>
    <t>HB04477/00000/00R</t>
  </si>
  <si>
    <t>HB05126/00000/00R</t>
  </si>
  <si>
    <t>HB90211/00000/00R</t>
  </si>
  <si>
    <t>21.05.2018</t>
  </si>
  <si>
    <t>HB04524/00000/00R</t>
  </si>
  <si>
    <t>WH-01/C10/2 | 116 | 6921</t>
  </si>
  <si>
    <t>HB04532/00000/00R</t>
  </si>
  <si>
    <t>WH-01/C10/2 | 114 | 6776</t>
  </si>
  <si>
    <t>HB04535/00000/00R</t>
  </si>
  <si>
    <t>WH-01/C10/2 | 133 | 7906</t>
  </si>
  <si>
    <t>HB04547/00000/00R</t>
  </si>
  <si>
    <t>WH-01/C10/2 | 61 | 3629</t>
  </si>
  <si>
    <t>HB04505/00000/00R</t>
  </si>
  <si>
    <t>WH-01/C10/2 | 164 | 9729</t>
  </si>
  <si>
    <t>HB04540/00000/00R</t>
  </si>
  <si>
    <t>WH-01/C10/2 | 221 | 13146</t>
  </si>
  <si>
    <t>10..0</t>
  </si>
  <si>
    <t>HB03990/00000/00R</t>
  </si>
  <si>
    <t>WH-01/A02/3 | 64 | 3784</t>
  </si>
  <si>
    <t>HB03992/00000/00R</t>
  </si>
  <si>
    <t>WH-01/A02/3 | 37 | 2163</t>
  </si>
  <si>
    <t>HB03993/00000/00R</t>
  </si>
  <si>
    <t>WH-01/A02/3 | 35 | 1851</t>
  </si>
  <si>
    <t>HB03994/00000/00R</t>
  </si>
  <si>
    <t>WH-01/A02/3 | 40 | 2176</t>
  </si>
  <si>
    <t>HB03995/00000/00R</t>
  </si>
  <si>
    <t>WH-01/A02/3 | 43 | 2356</t>
  </si>
  <si>
    <t>HB03996/00000/00R</t>
  </si>
  <si>
    <t>WH-01/A02/3 | 34 | 1948</t>
  </si>
  <si>
    <t>HB03998/00000/00R</t>
  </si>
  <si>
    <t>WH-01/A02/3 | 24 | 1286</t>
  </si>
  <si>
    <t>HB03999/00000/00R</t>
  </si>
  <si>
    <t>WH-01/A02/3 | 18 | 1037</t>
  </si>
  <si>
    <t>HB04000/00000/00R</t>
  </si>
  <si>
    <t>WH-01/A02/3 | 15 | 814</t>
  </si>
  <si>
    <t>HB04001/00000/00R</t>
  </si>
  <si>
    <t>WH-01/A02/3 | 26 | 1387</t>
  </si>
  <si>
    <t>HB04002/00000/00R</t>
  </si>
  <si>
    <t>WH-01/A02/3 | 20 | 1099</t>
  </si>
  <si>
    <t>HB04003/00000/00R</t>
  </si>
  <si>
    <t>WH-01/A02/3 | 17 | 1015</t>
  </si>
  <si>
    <t>HB04004/00000/00R</t>
  </si>
  <si>
    <t>WH-01/A02/3 | 9 | 478</t>
  </si>
  <si>
    <t>HB04005/00000/00R</t>
  </si>
  <si>
    <t>WH-01/A02/3 | 37 | 2020</t>
  </si>
  <si>
    <t>HB04006/00000/00R</t>
  </si>
  <si>
    <t>WH-01/A02/3 | 16 | 886</t>
  </si>
  <si>
    <t>HB04007/00000/00R</t>
  </si>
  <si>
    <t>WH-01/A02/3 | 14 | 779</t>
  </si>
  <si>
    <t>22.05.2018</t>
  </si>
  <si>
    <t>HB90215/00000/00R</t>
  </si>
  <si>
    <t>HB90214/00000/00R</t>
  </si>
  <si>
    <t>HB03405/00000/00R</t>
  </si>
  <si>
    <t>14-05-2018</t>
  </si>
  <si>
    <t>HB03392/00000/00R</t>
  </si>
  <si>
    <t>HB03388/00000/00R</t>
  </si>
  <si>
    <t>HB03406/00000/00R</t>
  </si>
  <si>
    <t>HB03421/00000/00R</t>
  </si>
  <si>
    <t>HB03430/00000/00R</t>
  </si>
  <si>
    <t>HB03432/00000/00R</t>
  </si>
  <si>
    <t>HB03400/00000/00R</t>
  </si>
  <si>
    <t>HB03424/00000/00R</t>
  </si>
  <si>
    <t>HB03428/00000/00R</t>
  </si>
  <si>
    <t>HB03436/00000/00R</t>
  </si>
  <si>
    <t>HB03442/00000/00R</t>
  </si>
  <si>
    <t>HB03444/00000/00R</t>
  </si>
  <si>
    <t>HB03445/00000/00R</t>
  </si>
  <si>
    <t>HB03446/00000/00R</t>
  </si>
  <si>
    <t>HB03448/00000/00R</t>
  </si>
  <si>
    <t>HB03452/00000/00R</t>
  </si>
  <si>
    <t>HB05481/00000/00R</t>
  </si>
  <si>
    <t>HB05482/00000/00R</t>
  </si>
  <si>
    <t>WH-01/A02/3 | 18 | 1075</t>
  </si>
  <si>
    <t>WH-01/A02/3 | 82 | 5322</t>
  </si>
  <si>
    <t>WH-01/A02/3 | 14 | 831</t>
  </si>
  <si>
    <t>WH-01/A02/3 | 119 | 7433</t>
  </si>
  <si>
    <t>WH-01/A02/3 | 47 | 2900</t>
  </si>
  <si>
    <t>WH-01/A02/3 | 79 | 4782</t>
  </si>
  <si>
    <t>WH-01/A02/3 | 11 | 676</t>
  </si>
  <si>
    <t>WH-01/A02/3 | 66 | 3867</t>
  </si>
  <si>
    <t>WH-01/A02/3 | 37 | 2217</t>
  </si>
  <si>
    <t>WH-01/A02/3 | 34 | 2106</t>
  </si>
  <si>
    <t>WH-01/A02/3 | 45 | 2651</t>
  </si>
  <si>
    <t>WH-01/A02/3 | 45 | 2803</t>
  </si>
  <si>
    <t>WH-01/A02/3 | 6 | 344</t>
  </si>
  <si>
    <t>WH-01/A02/3 | 78 | 4635</t>
  </si>
  <si>
    <t>WH-01/A02/3 | 6 | 398</t>
  </si>
  <si>
    <t>WH-01/A02/3 | 65 | 4310</t>
  </si>
  <si>
    <t>WH-01/A02/3 | 11 | 659</t>
  </si>
  <si>
    <t>WH-01/A02/3 | 12 | 666</t>
  </si>
  <si>
    <t>WH-01/A02/3 | 9 | 556</t>
  </si>
  <si>
    <t>HB90216/00000/00R</t>
  </si>
  <si>
    <t>HB90217/00000/00R</t>
  </si>
  <si>
    <t>HB90218/00000/00R</t>
  </si>
  <si>
    <t>HB90219/00000/00R</t>
  </si>
  <si>
    <t>HB90213/00000/00R</t>
  </si>
  <si>
    <t>HB90212/00000/00R</t>
  </si>
  <si>
    <t>HB03725/00000/00R</t>
  </si>
  <si>
    <t>WH-01/A02/2 | 70 | 4088</t>
  </si>
  <si>
    <t>HB03728/00000/00R</t>
  </si>
  <si>
    <t>WH-01/A02/2 | 15 | 1040</t>
  </si>
  <si>
    <t>HB03729/00000/00R</t>
  </si>
  <si>
    <t>WH-01/A02/2 | 21 | 1255</t>
  </si>
  <si>
    <t>HB03732/00000/00R</t>
  </si>
  <si>
    <t>WH-01/A02/2 | 80 | 4639</t>
  </si>
  <si>
    <t>HB03737/00000/00R</t>
  </si>
  <si>
    <t>WH-01/A02/2 | 27 | 1857</t>
  </si>
  <si>
    <t>HB03739/00000/00R</t>
  </si>
  <si>
    <t>WH-01/A02/2 | 13 | 819</t>
  </si>
  <si>
    <t>HB03742/00000/00R</t>
  </si>
  <si>
    <t>WH-01/A02/2 | 16 | 990</t>
  </si>
  <si>
    <t>HB03747/00000/00R</t>
  </si>
  <si>
    <t>WH-01/A02/2 | 8 | 1806</t>
  </si>
  <si>
    <t>HB03748/00000/00R</t>
  </si>
  <si>
    <t>WH-01/A02/2 | 40 | 2355</t>
  </si>
  <si>
    <t>HB03788/00000/00R</t>
  </si>
  <si>
    <t>WH-01/A02/2 | 6 | 391</t>
  </si>
  <si>
    <t>HB03789/00000/00R</t>
  </si>
  <si>
    <t>WH-01/A02/2 | 23 | 1386</t>
  </si>
  <si>
    <t>HB03793/00000/00R</t>
  </si>
  <si>
    <t>WH-01/A02/2 | 26 | 1601</t>
  </si>
  <si>
    <t>HB03795/00000/00R</t>
  </si>
  <si>
    <t>WH-01/A02/2 | 17 | 1036</t>
  </si>
  <si>
    <t>HB03353/00000/00R</t>
  </si>
  <si>
    <t>WH-01/C10/5 | 44 | 2586</t>
  </si>
  <si>
    <t>HB03354/00000/00R</t>
  </si>
  <si>
    <t>WH-01/C10/5 | 56 | 3337</t>
  </si>
  <si>
    <t>HB03355/00000/00R</t>
  </si>
  <si>
    <t>WH-01/C10/5 | 30 | 1595</t>
  </si>
  <si>
    <t>HB03356/00000/00R</t>
  </si>
  <si>
    <t>WH-01/C10/5 | 53 | 3076</t>
  </si>
  <si>
    <t>HB03357/00000/00R</t>
  </si>
  <si>
    <t>WH-01/C10/5 | 78 | 4742</t>
  </si>
  <si>
    <t>HB03359/00000/00R</t>
  </si>
  <si>
    <t>WH-01/C10/5 | 8 | 427</t>
  </si>
  <si>
    <t>HB03361/00000/00R</t>
  </si>
  <si>
    <t>WH-01/C10/5 | 15 | 855</t>
  </si>
  <si>
    <t>HB04580/00000/00R</t>
  </si>
  <si>
    <t>WH-01/C10/5 | 58 | 3557</t>
  </si>
  <si>
    <t>HB05070/00000/00R</t>
  </si>
  <si>
    <t>WH-01/C10/5 | 7 | 411</t>
  </si>
  <si>
    <t>HB03422/00000/00R</t>
  </si>
  <si>
    <t>WH-01/C10/5 | 15 | 872</t>
  </si>
  <si>
    <t>HB03423/00000/00R</t>
  </si>
  <si>
    <t>WH-01/C10/5 | 69 | 4326</t>
  </si>
  <si>
    <t>HB03426/00000/00R</t>
  </si>
  <si>
    <t>WH-01/C10/5 | 79 | 5251</t>
  </si>
  <si>
    <t>HB03427/00000/00R</t>
  </si>
  <si>
    <t>WH-01/C10/5 | 19 | 1181</t>
  </si>
  <si>
    <t>HB03429/00000/00R</t>
  </si>
  <si>
    <t>WH-01/C10/5 | 21 | 1318</t>
  </si>
  <si>
    <t>HB03431/00000/00R</t>
  </si>
  <si>
    <t>WH-01/C10/5 | 15 | 915</t>
  </si>
  <si>
    <t>HB03433/00000/00R</t>
  </si>
  <si>
    <t>WH-01/C10/5 | 21 | 1338</t>
  </si>
  <si>
    <t>HB03434/00000/00R</t>
  </si>
  <si>
    <t>WH-01/C10/5 | 36 | 2340</t>
  </si>
  <si>
    <t>HB03439/00000/00R</t>
  </si>
  <si>
    <t>WH-01/C10/5 | 31 | 1931</t>
  </si>
  <si>
    <t>HB03441/00000/00R</t>
  </si>
  <si>
    <t>WH-01/C10/5 | 5 | 280</t>
  </si>
  <si>
    <t>HB03451/00000/00R</t>
  </si>
  <si>
    <t>WH-01/C10/5 | 10 | 579</t>
  </si>
  <si>
    <t>23.05.2018</t>
  </si>
  <si>
    <t>HB90220/00000/00R</t>
  </si>
  <si>
    <t>HB90221/00000/00R</t>
  </si>
  <si>
    <t>HB03785/00000/00R</t>
  </si>
  <si>
    <t>HB03787/00000/00R</t>
  </si>
  <si>
    <t>HB03790/00000/00R</t>
  </si>
  <si>
    <t>HB03791/00000/00R</t>
  </si>
  <si>
    <t>HB03792/00000/00R</t>
  </si>
  <si>
    <t>HB03798/00000/00R</t>
  </si>
  <si>
    <t>HB90222/00000/00R</t>
  </si>
  <si>
    <t>HB90223/00000/00R</t>
  </si>
  <si>
    <t>HB90224/00000/00R</t>
  </si>
  <si>
    <t>HB90225/00000/00R</t>
  </si>
  <si>
    <t>HB90226/00000/00R</t>
  </si>
  <si>
    <t>HB90227/00000/00R</t>
  </si>
  <si>
    <t>HB03273/00000/00R</t>
  </si>
  <si>
    <t>HB03274/00000/00R</t>
  </si>
  <si>
    <t>HB03276/00000/00R</t>
  </si>
  <si>
    <t>HB03277/00000/00R</t>
  </si>
  <si>
    <t>HB03278/00000/00R</t>
  </si>
  <si>
    <t>HB03280/00000/00R</t>
  </si>
  <si>
    <t>HB03281/00000/00R</t>
  </si>
  <si>
    <t>HB03270/00000/00R</t>
  </si>
  <si>
    <t>WH-01/A01/1 | 42 | 2386</t>
  </si>
  <si>
    <t>WH-01/A01/1 | 60 | 3371</t>
  </si>
  <si>
    <t>WH-01/A01/1 | 36 | 2115</t>
  </si>
  <si>
    <t>WH-01/A01/1 | 24 | 1486</t>
  </si>
  <si>
    <t>WH-01/A01/1 | 12 | 671</t>
  </si>
  <si>
    <t>WH-01/A01/1 | 18 | 1112</t>
  </si>
  <si>
    <t>WH-01/A01/1 | 8 | 393</t>
  </si>
  <si>
    <t>WH-01/A01/1 | 48 | 2978</t>
  </si>
  <si>
    <t>HB03677/00000/00R</t>
  </si>
  <si>
    <t>WH-01/A02/2 | 50 | 3525</t>
  </si>
  <si>
    <t>HB03676/00000/00R</t>
  </si>
  <si>
    <t>WH-01/A02/2 | 64 | 4207</t>
  </si>
  <si>
    <t>HB03679/00000/00R</t>
  </si>
  <si>
    <t>WH-01/A02/2 | 68 | 4001</t>
  </si>
  <si>
    <t>HB03681/00000/00R</t>
  </si>
  <si>
    <t>WH-01/A02/2 | 29 | 2014</t>
  </si>
  <si>
    <t>HB03682/00000/00R</t>
  </si>
  <si>
    <t>WH-01/A02/2 | 67 | 4624</t>
  </si>
  <si>
    <t>HB03799/00000/00R</t>
  </si>
  <si>
    <t>WH-01/A02/2 | 18 | 1207</t>
  </si>
  <si>
    <t>HB03657/00000/00R</t>
  </si>
  <si>
    <t>WH-01/A02/2 | 19 | 1366</t>
  </si>
  <si>
    <t>HB04972/00000/00R</t>
  </si>
  <si>
    <t>WH-01/A01/1 | 3 | 134</t>
  </si>
  <si>
    <t>HB04976/00000/00R</t>
  </si>
  <si>
    <t>WH-01/A01/1 | 2 | 88</t>
  </si>
  <si>
    <t>HB03243/00000/00R</t>
  </si>
  <si>
    <t>WH-01/A01/1 | 13 | 788</t>
  </si>
  <si>
    <t>HOLD</t>
  </si>
  <si>
    <t>24.05.2018</t>
  </si>
  <si>
    <t>HB90228/00000/00R</t>
  </si>
  <si>
    <t>HB90229/00000/00R</t>
  </si>
  <si>
    <t>HB90230/00000/00R</t>
  </si>
  <si>
    <t>HB90231/00000/00</t>
  </si>
  <si>
    <t>HB04079/00000/00R</t>
  </si>
  <si>
    <t>HB04081/00000/00R</t>
  </si>
  <si>
    <t>HB04082/00000/00R</t>
  </si>
  <si>
    <t>HB04083/00000/00R</t>
  </si>
  <si>
    <t>HB04086/00000/00R</t>
  </si>
  <si>
    <t>HB04087/00000/00R</t>
  </si>
  <si>
    <t>HB04089/00000/00R</t>
  </si>
  <si>
    <t>HB04769/00000/00R</t>
  </si>
  <si>
    <t>HB04770/00000/00R</t>
  </si>
  <si>
    <t>HB04773/00000/00R</t>
  </si>
  <si>
    <t>HB04774/00000/00R</t>
  </si>
  <si>
    <t>HB04776/00000/00R</t>
  </si>
  <si>
    <t>HB90232/00000/00R</t>
  </si>
  <si>
    <t>WH-01/A02/2 | 12 | 765</t>
  </si>
  <si>
    <t>WH-01/A02/2 | 25 | 1401</t>
  </si>
  <si>
    <t>WH-01/A02/2 | 6 | 359</t>
  </si>
  <si>
    <t>WH-01/A02/2 | 10 | 617</t>
  </si>
  <si>
    <t>WH-01/A02/2 | 12 | 737</t>
  </si>
  <si>
    <t>WH-01/A02/2 | 23 | 1476</t>
  </si>
  <si>
    <t>WH-01/A02/2 | 5 | 277</t>
  </si>
  <si>
    <t>WH-01/A02/2 | 28 | 1740</t>
  </si>
  <si>
    <t>WH-01/A02/2 | 44 | 2503</t>
  </si>
  <si>
    <t>WH-01/A02/2 | 22 | 1332</t>
  </si>
  <si>
    <t>WH-01/A02/2 | 14 | 832</t>
  </si>
  <si>
    <t>WH-01/A02/2 | 36 | 2577</t>
  </si>
  <si>
    <t>HB04080/00000/00R</t>
  </si>
  <si>
    <t>HB04084/00000/00R</t>
  </si>
  <si>
    <t>HB04088/00000/00R</t>
  </si>
  <si>
    <t>WH-01/A02/2 | 14 | 868</t>
  </si>
  <si>
    <t>WH-01/A02/2 | 15 | 1006</t>
  </si>
  <si>
    <t>WH-01/A02/2 | 15 | 975</t>
  </si>
  <si>
    <t>HV90104/00045/00C</t>
  </si>
  <si>
    <t>GC-Y4/A02/4 | 1 | 16</t>
  </si>
  <si>
    <t>HI90253/00000/01C</t>
  </si>
  <si>
    <t>GC-Y4/A02/4 | 1 | 30</t>
  </si>
  <si>
    <t>HI90249/00000/01C</t>
  </si>
  <si>
    <t>GC-Y4/A02/4 | 1 | 32</t>
  </si>
  <si>
    <t>HI90251/00000/01C</t>
  </si>
  <si>
    <t>HI90252/00000/02C</t>
  </si>
  <si>
    <t>HI90252/00085/00C</t>
  </si>
  <si>
    <t>HI90239/00080/00C</t>
  </si>
  <si>
    <t>GC-Y4/A02/4 | 11 | 680</t>
  </si>
  <si>
    <t>HI90247/00080/00C</t>
  </si>
  <si>
    <t>GC-Y4/A02/4 | 11 | 668</t>
  </si>
  <si>
    <t>HI90247/00096/00C</t>
  </si>
  <si>
    <t>GC-Y4/A02/4 | 31 | 1984</t>
  </si>
  <si>
    <t>HI90240/00096/00C</t>
  </si>
  <si>
    <t>GC-Y4/A02/4 | 22 | 1392</t>
  </si>
  <si>
    <t>HI90251/00097/00C</t>
  </si>
  <si>
    <t>GC-Y4/A02/4 | 9 | 572</t>
  </si>
  <si>
    <t>HI90247/00115/00C</t>
  </si>
  <si>
    <t>GC-Y4/A02/4 | 2 | 84</t>
  </si>
  <si>
    <t>HI90241/00094/00C</t>
  </si>
  <si>
    <t>GC-Y4/A02/4 | 16 | 984</t>
  </si>
  <si>
    <t>HI90240/00094/00C</t>
  </si>
  <si>
    <t>GC-Y4/A02/4 | 3 | 140</t>
  </si>
  <si>
    <t>HI90244/00094/00C</t>
  </si>
  <si>
    <t>GC-Y4/A02/4 | 30 | 1888</t>
  </si>
  <si>
    <t>HI90249/00094/00C</t>
  </si>
  <si>
    <t>GC-Y4/A02/4 | 21 | 1332</t>
  </si>
  <si>
    <t>DV90988/00094/00C</t>
  </si>
  <si>
    <t>GC-Y4/A02/4 | 1 | 80</t>
  </si>
  <si>
    <t>HI90238/00094/00C</t>
  </si>
  <si>
    <t>GC-Y4/A02/4 | 3 | 180</t>
  </si>
  <si>
    <t>HI90252/00094/00C</t>
  </si>
  <si>
    <t>GC-Y4/A02/4 | 5 | 320</t>
  </si>
  <si>
    <t>HI90245/00094/00C</t>
  </si>
  <si>
    <t>GC-Y4/A02/4 | 48 | 3060</t>
  </si>
  <si>
    <t>HI90253/00116/00C</t>
  </si>
  <si>
    <t>GC-Y4/A02/4 | 3 | 150</t>
  </si>
  <si>
    <t>HI90251/00116/00C</t>
  </si>
  <si>
    <t>GC-Y4/A02/4 | 1 | 64</t>
  </si>
  <si>
    <t>DI90712/00089/00C</t>
  </si>
  <si>
    <t>GC-Y4/A02/4 | 3 | 168</t>
  </si>
  <si>
    <t>HI90253/00089/00C</t>
  </si>
  <si>
    <t>GC-Y4/A02/4 | 26 | 1620</t>
  </si>
  <si>
    <t>HI90251/00089/00C</t>
  </si>
  <si>
    <t>GC-Y4/A02/4 | 8 | 472</t>
  </si>
  <si>
    <t>HI90241/00108/00C</t>
  </si>
  <si>
    <t>GC-Y4/A02/4 | 18 | 1104</t>
  </si>
  <si>
    <t>HI90240/00108/00C</t>
  </si>
  <si>
    <t>GC-Y4/A02/4 | 7 | 432</t>
  </si>
  <si>
    <t>HI90238/00108/00C</t>
  </si>
  <si>
    <t>GC-Y4/A02/4 | 8 | 428</t>
  </si>
  <si>
    <t>HI90243/00108/00C</t>
  </si>
  <si>
    <t>GC-Y4/A02/4 | 41 | 2588</t>
  </si>
  <si>
    <t>HI90244/00108/00C</t>
  </si>
  <si>
    <t>GC-Y4/A02/4 | 15 | 944</t>
  </si>
  <si>
    <t>HI90245/00108/00C</t>
  </si>
  <si>
    <t>GC-Y4/A02/4 | 26 | 1660</t>
  </si>
  <si>
    <t>HI90247/00090/00C</t>
  </si>
  <si>
    <t>GC-Y4/A02/4 | 2 | 124</t>
  </si>
  <si>
    <t>HI90251/00099/00C</t>
  </si>
  <si>
    <t>GC-Y4/A02/4 | 31 | 1920</t>
  </si>
  <si>
    <t>HI90244/00021/00C</t>
  </si>
  <si>
    <t>WH-01/A01/11 | 25 | 1572</t>
  </si>
  <si>
    <t>HI90252/00021/00C</t>
  </si>
  <si>
    <t>WH-01/A01/11 | 3 | 164</t>
  </si>
  <si>
    <t>HI90246/00021/00C</t>
  </si>
  <si>
    <t>WH-01/A01/11 | 2 | 128</t>
  </si>
  <si>
    <t>HI90248/00021/00C</t>
  </si>
  <si>
    <t>HI90243/00021/00C</t>
  </si>
  <si>
    <t>WH-01/A01/11 | 6 | 384</t>
  </si>
  <si>
    <t>HI90240/00021/00C</t>
  </si>
  <si>
    <t>HI90238/00021/00C</t>
  </si>
  <si>
    <t>WH-01/A01/11 | 5 | 268</t>
  </si>
  <si>
    <t>25.05.2018</t>
  </si>
  <si>
    <t>HB90234/00000/00C</t>
  </si>
  <si>
    <t>HB90235/00000/00C</t>
  </si>
  <si>
    <t>HB90236/00000/00C</t>
  </si>
  <si>
    <t>NEW LOT NO</t>
  </si>
  <si>
    <t>HI01730/00000/00R</t>
  </si>
  <si>
    <t>HI01745/00000/00R</t>
  </si>
  <si>
    <t>HI01757/00000/00R</t>
  </si>
  <si>
    <t>HI01761/00000/00R</t>
  </si>
  <si>
    <t>HI01763/00000/00R</t>
  </si>
  <si>
    <t>HB90237/00000/00R</t>
  </si>
  <si>
    <t>26.05.2018</t>
  </si>
  <si>
    <t>GC-Y4/A02/ 9 / 39/ 2790</t>
  </si>
  <si>
    <t>GC-Y4/A02 /9 /45 / 3163</t>
  </si>
  <si>
    <t>GC-Y4/A02 /9 /64 / 4539</t>
  </si>
  <si>
    <t>GC-Y4/A02 /9 /60 / 4250</t>
  </si>
  <si>
    <t>GC-Y4/A02 /9 /61 / 4298</t>
  </si>
  <si>
    <t>HI01760/00000/00R</t>
  </si>
  <si>
    <t>HI01762/00000/00R</t>
  </si>
  <si>
    <t>HI01764/00000/00R</t>
  </si>
  <si>
    <t>HI01765/00000/00R</t>
  </si>
  <si>
    <t>HI01766/00000/00R</t>
  </si>
  <si>
    <t>HI01768/00000/00R</t>
  </si>
  <si>
    <t>HB90238/00000/00R</t>
  </si>
  <si>
    <t>HV01748/00000/00R</t>
  </si>
  <si>
    <t>HV06337/00000/00R</t>
  </si>
  <si>
    <t>HV06888/00000/00R</t>
  </si>
  <si>
    <t>HB90239/00000/00R</t>
  </si>
  <si>
    <t>GC-Y4/A02 /9 /19 / 935</t>
  </si>
  <si>
    <t>HC-/A01/9 / 473</t>
  </si>
  <si>
    <t>HC-/A01/ 19 / 935</t>
  </si>
  <si>
    <t>HC-/A01/30 / 1492</t>
  </si>
  <si>
    <t>27.05.2018</t>
  </si>
  <si>
    <t>HI01743/00000/00R</t>
  </si>
  <si>
    <t>HI01744/00000/00R</t>
  </si>
  <si>
    <t>HI01753/00000/00R</t>
  </si>
  <si>
    <t>HI01770/00000/00R</t>
  </si>
  <si>
    <t>HI01773/00000/00R</t>
  </si>
  <si>
    <t>HI01775/00000/00R</t>
  </si>
  <si>
    <t>HB90240/00000/00R</t>
  </si>
  <si>
    <t>GC-Y4/ A02 /9 / 45 / 3183</t>
  </si>
  <si>
    <t>GC-Y4/ A02 /9 / 47 / 3312</t>
  </si>
  <si>
    <t>GC-Y4/ A02 /9 / 2 / 1558</t>
  </si>
  <si>
    <t>GC-Y4/ A02 /9 / 51 / 3627</t>
  </si>
  <si>
    <t>GC-Y4/ A02 /9 / 94 / 6617</t>
  </si>
  <si>
    <t>GC-Y4/ A02 /9 / 12 / 883</t>
  </si>
  <si>
    <t>HI01771/00000/00R</t>
  </si>
  <si>
    <t>HI01772/00000/00R</t>
  </si>
  <si>
    <t>HI01776/00000/00R</t>
  </si>
  <si>
    <t>HI01777/00000/00R</t>
  </si>
  <si>
    <t>HI01779/00000/00R</t>
  </si>
  <si>
    <t>HI01780/00000/00R</t>
  </si>
  <si>
    <t>HI01781/00000/00R</t>
  </si>
  <si>
    <t>HI02696/00000/00R</t>
  </si>
  <si>
    <t>HC-01/A01/20/28/1784</t>
  </si>
  <si>
    <t>HC-01/A01/20/23/1621</t>
  </si>
  <si>
    <t>HC-01/A01/20/32/2246</t>
  </si>
  <si>
    <t>HC-01/A01/20/114/7950</t>
  </si>
  <si>
    <t>HC-01/A01/20/22/1537</t>
  </si>
  <si>
    <t>HC-01/A01/20/24/1669</t>
  </si>
  <si>
    <t>HC-01/A01/20/17/1158</t>
  </si>
  <si>
    <t>HC-01/A01/20/18/1285</t>
  </si>
  <si>
    <t>HB90241/00000/00R</t>
  </si>
  <si>
    <t>HB90233/00000/00R</t>
  </si>
  <si>
    <t>2245 plus</t>
  </si>
  <si>
    <t>HI10458/00000/00R</t>
  </si>
  <si>
    <t>HI10457/00000/00R</t>
  </si>
  <si>
    <t>HB03365/00000/00R</t>
  </si>
  <si>
    <t>HB03364/00000/00R</t>
  </si>
  <si>
    <t>HB03363/00000/00R</t>
  </si>
  <si>
    <t>HB03358/00000/00R</t>
  </si>
  <si>
    <t>HB03360/00000/00R</t>
  </si>
  <si>
    <t>HI04856/00000/00R</t>
  </si>
  <si>
    <t>WH-01/A02/2 | 36 | 987</t>
  </si>
  <si>
    <t>WH-01/A02/2 | 33 | 1843</t>
  </si>
  <si>
    <t>WH-01/A02/2 | 65 | 3577</t>
  </si>
  <si>
    <t>WH-01/A02/2 | 48 | 2787</t>
  </si>
  <si>
    <t>WH-01/A02/2 | 20| 1048</t>
  </si>
  <si>
    <t>WH-01/A02/2 | 03 | 107</t>
  </si>
  <si>
    <t>WH-01/A02/2 | 4 | 208</t>
  </si>
  <si>
    <t>HB90242/00000/00R</t>
  </si>
  <si>
    <t>30.05.2018</t>
  </si>
  <si>
    <t>HB90243/00000/00R</t>
  </si>
  <si>
    <t>HB02983/00000/00R</t>
  </si>
  <si>
    <t>WH-01/C10/3 | 23 | 1322</t>
  </si>
  <si>
    <t>HB02984/00000/00R</t>
  </si>
  <si>
    <t>WH-01/C10/3 | 21 | 1290</t>
  </si>
  <si>
    <t>HB02985/00000/00R</t>
  </si>
  <si>
    <t>WH-01/C10/3 | 35 | 2127</t>
  </si>
  <si>
    <t>HB02987/00000/00R</t>
  </si>
  <si>
    <t>WH-01/C10/3 | 20 | 1180</t>
  </si>
  <si>
    <t>HB02989/00000/00R</t>
  </si>
  <si>
    <t>WH-01/C10/3 | 20 | 1235</t>
  </si>
  <si>
    <t>HB02991/00000/00R</t>
  </si>
  <si>
    <t>WH-01/C10/3 | 14 | 821</t>
  </si>
  <si>
    <t>HB02992/00000/00R</t>
  </si>
  <si>
    <t>WH-01/C10/3 | 34 | 2163</t>
  </si>
  <si>
    <t>HB02993/00000/00R</t>
  </si>
  <si>
    <t>WH-01/C10/3 | 13 | 825</t>
  </si>
  <si>
    <t>HB02994/00000/00R</t>
  </si>
  <si>
    <t>WH-01/C10/3 | 16 | 985</t>
  </si>
  <si>
    <t>HB05244/00000/00R</t>
  </si>
  <si>
    <t>WH-01/C10/3 | 68 | 4359</t>
  </si>
  <si>
    <t>WH-01/C10/3 | 15 | 967</t>
  </si>
  <si>
    <t>HB03013/00000/00R</t>
  </si>
  <si>
    <t>WH-01/C10/3 | 12 | 736</t>
  </si>
  <si>
    <t>HB90244/00000/00R</t>
  </si>
  <si>
    <t>05.06.2018</t>
  </si>
  <si>
    <t>HB90245/00000/00R</t>
  </si>
  <si>
    <t>23.05.218</t>
  </si>
  <si>
    <t>M19</t>
  </si>
  <si>
    <t>M20</t>
  </si>
  <si>
    <t>HB03012/00000/00R</t>
  </si>
  <si>
    <t>HB03015/00000/00R</t>
  </si>
  <si>
    <t>HB03220/00000/00R</t>
  </si>
  <si>
    <t>HB03221/00000/00R</t>
  </si>
  <si>
    <t>HB02817/00000/00R</t>
  </si>
  <si>
    <t>HB02822/00000/00R</t>
  </si>
  <si>
    <t>HB02827/00000/00R</t>
  </si>
  <si>
    <t>HB02864/00000/00R</t>
  </si>
  <si>
    <t>HB02872/00000/00R</t>
  </si>
  <si>
    <t>07.06.2018</t>
  </si>
  <si>
    <t>HB90246/00000/00R</t>
  </si>
  <si>
    <t>HB90247/00000/00R</t>
  </si>
  <si>
    <t>WH-01/C10/3 | 05 | 300</t>
  </si>
  <si>
    <t>WH-01/C10/3 | 67 | 3990</t>
  </si>
  <si>
    <t>WH-01/C10/3 | 88 | 5250</t>
  </si>
  <si>
    <t>WH-01/C10/3 | 67 | 4020</t>
  </si>
  <si>
    <t>WH-01/C10/3 | 54 | 3240</t>
  </si>
  <si>
    <t>WH-01/C10/3 | 50 | 3000</t>
  </si>
  <si>
    <t>WH-01/C10/3 | 7 | 390</t>
  </si>
  <si>
    <t>WH-01/C10/3 | 15 | 900</t>
  </si>
  <si>
    <t>HB02758/00000/00R</t>
  </si>
  <si>
    <t>HB02759/00000/00R</t>
  </si>
  <si>
    <t>06.06.2018</t>
  </si>
  <si>
    <t>HB02756/00000/00R</t>
  </si>
  <si>
    <t>GC-Y4/A01/2 | 69 | 4499</t>
  </si>
  <si>
    <t>GC-Y4/A01/2 | 67 | 4020</t>
  </si>
  <si>
    <t>GC-Y4/A01/2 | 28 | 1650</t>
  </si>
  <si>
    <t>HB90248/00000/00R</t>
  </si>
  <si>
    <t>09.06.2018</t>
  </si>
  <si>
    <t>HB04506/00000/00R</t>
  </si>
  <si>
    <t>HB04509/00000/00R</t>
  </si>
  <si>
    <t>HB04537/00000/00R</t>
  </si>
  <si>
    <t>HB04544/00000/00R</t>
  </si>
  <si>
    <t>WH-01/C10/2 | 146 | 8679</t>
  </si>
  <si>
    <t>WH-01/C10/2 | 94 | 5559</t>
  </si>
  <si>
    <t>WH-01/C10/2 | 60 | 3555</t>
  </si>
  <si>
    <t>WH-01/C10/2 | 129 | 7688</t>
  </si>
  <si>
    <t>14.06.2018</t>
  </si>
  <si>
    <t>HB90249/00000/00R</t>
  </si>
  <si>
    <t>HB90250/00000/00R</t>
  </si>
  <si>
    <t>GC-Y4/A01/2 | 15 | 917</t>
  </si>
  <si>
    <t>GC-Y4/A01/2 | 19 | 1087</t>
  </si>
  <si>
    <t>GC-Y4/A01/2 | 19 | 1112</t>
  </si>
  <si>
    <t>GC-Y4/A01/2 | 8 | 467</t>
  </si>
  <si>
    <t>GC-Y4/A01/2 | 29 | 1576</t>
  </si>
  <si>
    <t>GC-Y4/A01/2 | 13 | 664</t>
  </si>
  <si>
    <t>GC-Y4/A01/2 | 30 | 1841</t>
  </si>
  <si>
    <t>GC-Y4/A01/2 | 7 | 404</t>
  </si>
  <si>
    <t>GC-Y4/A01/2 | 36 | 1992</t>
  </si>
  <si>
    <t>GC-Y4/A01/2 | 54 | 3345</t>
  </si>
  <si>
    <t>GC-Y4/A01/2 | 39 | 2205</t>
  </si>
  <si>
    <t>GC-Y4/A01/2 | 31 | 1615</t>
  </si>
  <si>
    <t>HB03204/00000/01C</t>
  </si>
  <si>
    <t>HB03205/00000/01C</t>
  </si>
  <si>
    <t>HB03206/00000/01C</t>
  </si>
  <si>
    <t>HB03207/00000/01C</t>
  </si>
  <si>
    <t>HB03209/00000/01C</t>
  </si>
  <si>
    <t>HB03210/00000/01C</t>
  </si>
  <si>
    <t>HB03211/00000/01C</t>
  </si>
  <si>
    <t>HB03212/00000/01C</t>
  </si>
  <si>
    <t>HB03213/00000/01C</t>
  </si>
  <si>
    <t>HB03214/00000/01C</t>
  </si>
  <si>
    <t>HB03215/00000/01C</t>
  </si>
  <si>
    <t>HB03240/00000/01C</t>
  </si>
  <si>
    <t>16.16.2018</t>
  </si>
  <si>
    <t>HB90251/00000/00R</t>
  </si>
  <si>
    <t>16.06.2018</t>
  </si>
  <si>
    <t>HB03680/00000/00R</t>
  </si>
  <si>
    <t>WH-01/A02/2 | 51 | 2872</t>
  </si>
  <si>
    <t>HB03684/00000/00R</t>
  </si>
  <si>
    <t>WH-01/A02/2 | 19 | 1403</t>
  </si>
  <si>
    <t>HB03683/00000/00R</t>
  </si>
  <si>
    <t>WH-01/A02/2 | 52 | 3463</t>
  </si>
  <si>
    <t>HB03685/00000/00R</t>
  </si>
  <si>
    <t>WH-01/A02/2 | 16 | 966</t>
  </si>
  <si>
    <t>HB03686/00000/00R</t>
  </si>
  <si>
    <t>WH-01/A02/2 | 22 | 1388</t>
  </si>
  <si>
    <t>HB03735/00000/00R</t>
  </si>
  <si>
    <t>WH-01/A02/2 | 9 | 525</t>
  </si>
  <si>
    <t>HB03736/00000/00R</t>
  </si>
  <si>
    <t>WH-01/A02/2 | 5 | 293</t>
  </si>
  <si>
    <t>HB03738/00000/00R</t>
  </si>
  <si>
    <t>WH-01/A02/2 | 2 | 87</t>
  </si>
  <si>
    <t>HB03740/00000/00R</t>
  </si>
  <si>
    <t>WH-01/A02/2 | 3 | 173</t>
  </si>
  <si>
    <t>HB03745/00000/00R</t>
  </si>
  <si>
    <t>WH-01/A02/2 | 43 | 2475</t>
  </si>
  <si>
    <t>HB03807/00000/00R</t>
  </si>
  <si>
    <t>WH-01/A02/2 | 9 | 493</t>
  </si>
  <si>
    <t>HB90252/00000/00R</t>
  </si>
  <si>
    <t>20.06.2018</t>
  </si>
  <si>
    <t>HB90253/00000/00R</t>
  </si>
  <si>
    <t>HB90254/00000/00</t>
  </si>
  <si>
    <t>HB03612/00000/00R</t>
  </si>
  <si>
    <t>HB03626/00000/00R</t>
  </si>
  <si>
    <t>HB03800/00000/00R</t>
  </si>
  <si>
    <t>HB03801/00000/00R</t>
  </si>
  <si>
    <t>HB03802/00000/00R</t>
  </si>
  <si>
    <t>WH-01/A02/2 | 24 | 1488</t>
  </si>
  <si>
    <t>WH-01/A02/2 | 66 | 3127</t>
  </si>
  <si>
    <t>WH-01/A02/2 | 22 | 1226</t>
  </si>
  <si>
    <t>WH-01/A02/2 | 22 | 1127</t>
  </si>
  <si>
    <t>WH-01/A02/2 | 21 | 1226</t>
  </si>
  <si>
    <t>22.06.2018</t>
  </si>
  <si>
    <t>WH-01/C10/2 | 107 | 6674</t>
  </si>
  <si>
    <t>WH-01/C10/2 | 15 | 1048</t>
  </si>
  <si>
    <t>WH-01/A01/1 | 13 | 667</t>
  </si>
  <si>
    <t>WH-01/C10/2 | 58 | 3470</t>
  </si>
  <si>
    <t>WH-01/C10/2 | 65 | 3927</t>
  </si>
  <si>
    <t>WH-01/C10/2 | 34 | 2039</t>
  </si>
  <si>
    <t>WH-01/C10/2 | 22 | 1312</t>
  </si>
  <si>
    <t>WH-01/C10/2 | 14 | 837</t>
  </si>
  <si>
    <t>WH-01/C10/2 | 55 | 3305</t>
  </si>
  <si>
    <t>HB03633/00000/00R</t>
  </si>
  <si>
    <t>HB03634/00000/00R</t>
  </si>
  <si>
    <t>HB03635/00000/00R</t>
  </si>
  <si>
    <t>HB03637/00000/00R</t>
  </si>
  <si>
    <t>HB03638/00000/00R</t>
  </si>
  <si>
    <t>HB03639/00000/00R</t>
  </si>
  <si>
    <t>HB03645/00000/00R</t>
  </si>
  <si>
    <t>HB03647/00000/00R</t>
  </si>
  <si>
    <t>HB03648/00000/00R</t>
  </si>
  <si>
    <t>HB03651/00000/00R</t>
  </si>
  <si>
    <t>HB03669/00000/00R</t>
  </si>
  <si>
    <t>31.05.2018</t>
  </si>
  <si>
    <t>HB03805/00000/00R</t>
  </si>
  <si>
    <t>WH-01/A02/2 | 14 | 895</t>
  </si>
  <si>
    <t>WH-01/A02/2 | 22 | 1210</t>
  </si>
  <si>
    <t>WH-01/A02/2 | 05 | 311</t>
  </si>
  <si>
    <t>WH-01/A02/2 | 10 | 698</t>
  </si>
  <si>
    <t>WH-01/A02/2 | 30 | 2121</t>
  </si>
  <si>
    <t>WH-01/A02/2 | 27 | 1917</t>
  </si>
  <si>
    <t>WH-01/A02/2 | 62 | 3643</t>
  </si>
  <si>
    <t>WH-01/A02/2 | 21 | 1345</t>
  </si>
  <si>
    <t>WH-01/A02/2 | 22 | 1548</t>
  </si>
  <si>
    <t>WH-01/A02/2 | 8 | 506</t>
  </si>
  <si>
    <t>M38</t>
  </si>
  <si>
    <t>2233+</t>
  </si>
  <si>
    <t>HB90256/00000/00C</t>
  </si>
  <si>
    <t>WH-01/A02/2 | 10 | 600</t>
  </si>
  <si>
    <t>WH-01/A02/2 | 36 | 2160</t>
  </si>
  <si>
    <t>WH-01/A02/2 | 49 | 2940</t>
  </si>
  <si>
    <t>WH-01/A02/2 | 56 | 3360</t>
  </si>
  <si>
    <t>WH-01/A02/2 | 19 | 1140</t>
  </si>
  <si>
    <t>WH-01/A02/2 | 09 | 510</t>
  </si>
  <si>
    <t>HB03652/00000/00C</t>
  </si>
  <si>
    <t>HB03655/00000/00C</t>
  </si>
  <si>
    <t>HB03660/00000/00C</t>
  </si>
  <si>
    <t>HB03668/00000/00C</t>
  </si>
  <si>
    <t>HB03670/00000/00C</t>
  </si>
  <si>
    <t>HB03671/00000/00C</t>
  </si>
  <si>
    <t>HB90257/00000/00C</t>
  </si>
  <si>
    <t>26.06.2018</t>
  </si>
  <si>
    <t>HB03749/00000/00R</t>
  </si>
  <si>
    <t>HB03758/00000/00R</t>
  </si>
  <si>
    <t>HB03765/00000/00R</t>
  </si>
  <si>
    <t>HB03766/00000/00R</t>
  </si>
  <si>
    <t>HB03750/00000/00R</t>
  </si>
  <si>
    <t>HB03751/00000/00R</t>
  </si>
  <si>
    <t>HB03752/00000/00R</t>
  </si>
  <si>
    <t>HB03754/00000/00R</t>
  </si>
  <si>
    <t>HB03764/00000/00R</t>
  </si>
  <si>
    <t>HB03778/00000/00R</t>
  </si>
  <si>
    <t>HB03767/00000/00R</t>
  </si>
  <si>
    <t>HB03769/00000/00R</t>
  </si>
  <si>
    <t>HB03770/00000/00R</t>
  </si>
  <si>
    <t>HB03772/00000/00R</t>
  </si>
  <si>
    <t>HB03781/00000/00R</t>
  </si>
  <si>
    <t>HB03782/00000/00R</t>
  </si>
  <si>
    <t>HB03753/00000/00R</t>
  </si>
  <si>
    <t>HB03755/00000/00R</t>
  </si>
  <si>
    <t>HB03759/00000/00R</t>
  </si>
  <si>
    <t>WH-01/A02/2 | 30 | 2269</t>
  </si>
  <si>
    <t>WH-01/A02/2 | 20 | 1447</t>
  </si>
  <si>
    <t>WH-01/A02/2 | 14 | 976</t>
  </si>
  <si>
    <t>WH-01/A02/2 | 17 | 1150</t>
  </si>
  <si>
    <t>WH-01/A02/2 | 24 | 1566</t>
  </si>
  <si>
    <t>WH-01/A02/2 | 13 | 915</t>
  </si>
  <si>
    <t>WH-01/A02/2 | 10 | 716</t>
  </si>
  <si>
    <t>WH-01/A02/2 | 16 | 1104</t>
  </si>
  <si>
    <t>WH-01/A02/2 | 12 | 792</t>
  </si>
  <si>
    <t>WH-01/A02/2 | 10 | 730</t>
  </si>
  <si>
    <t>WH-01/A02/2 | 5 | 341</t>
  </si>
  <si>
    <t>WH-01/A02/2 | 6 | 380</t>
  </si>
  <si>
    <t>WH-01/A02/2 | 4 | 236</t>
  </si>
  <si>
    <t>WH-01/A02/2 | 10 | 573</t>
  </si>
  <si>
    <t>WH-01/A02/2 | 8 | 562</t>
  </si>
  <si>
    <t>WH-01/A02/2 | 10 | 696</t>
  </si>
  <si>
    <t>WH-01/A02/2 | 24 | 1638</t>
  </si>
  <si>
    <t>WH-01/A02/2 | 12 | 781</t>
  </si>
  <si>
    <t>WH-01/A02/2 | 22 | 1501</t>
  </si>
  <si>
    <t>25.06.2018</t>
  </si>
  <si>
    <t>27.06.2018</t>
  </si>
  <si>
    <t>M39</t>
  </si>
  <si>
    <t>M40</t>
  </si>
  <si>
    <t>M41</t>
  </si>
  <si>
    <t>HB90258/00000/00C</t>
  </si>
  <si>
    <t>HB90259/00000/00C</t>
  </si>
  <si>
    <t>HB03756/00000/00R</t>
  </si>
  <si>
    <t>HB03763/00000/00R</t>
  </si>
  <si>
    <t>HB03775/00000/00R</t>
  </si>
  <si>
    <t>HB03757/00000/00R</t>
  </si>
  <si>
    <t>HB03760/00000/00R</t>
  </si>
  <si>
    <t>HB03762/00000/00R</t>
  </si>
  <si>
    <t>HB03768/00000/00R</t>
  </si>
  <si>
    <t>HB03773/00000/00R</t>
  </si>
  <si>
    <t>HB03774/00000/00R</t>
  </si>
  <si>
    <t>HB03777/00000/00R</t>
  </si>
  <si>
    <t>HB03779/00000/00R</t>
  </si>
  <si>
    <t>HB03780/00000/00R</t>
  </si>
  <si>
    <t>HB03783/00000/00R</t>
  </si>
  <si>
    <t>HB03761/00000/00R</t>
  </si>
  <si>
    <t>HB03771/00000/00R</t>
  </si>
  <si>
    <t>WH-01/A02/2 | 24 | 1780</t>
  </si>
  <si>
    <t>WH-01/A02/2 | 17 | 1187</t>
  </si>
  <si>
    <t>WH-01/A02/2 | 23 | 1637</t>
  </si>
  <si>
    <t>WH-01/A02/2 | 22 | 1448</t>
  </si>
  <si>
    <t>WH-01/A02/2 | 29 | 2090</t>
  </si>
  <si>
    <t>WH-01/A02/2 | 14 | 958</t>
  </si>
  <si>
    <t>WH-01/A02/2 | 15 | 989</t>
  </si>
  <si>
    <t>WH-01/A02/2 | 12 | 798</t>
  </si>
  <si>
    <t>WH-01/A02/2 | 18 | 1162</t>
  </si>
  <si>
    <t>WH-01/A02/2 | 15 | 1083</t>
  </si>
  <si>
    <t>WH-01/A02/2 | 50 | 3548</t>
  </si>
  <si>
    <t>WH-01/A02/2 | 16 | 1154</t>
  </si>
  <si>
    <t>WH-01/A02/2 | 8 | 523</t>
  </si>
  <si>
    <t>WH-01/A02/2 | 14 | 975</t>
  </si>
  <si>
    <t>WH-01/A02/2 | 17 | 1156</t>
  </si>
  <si>
    <t>HB90260/00000/00C</t>
  </si>
  <si>
    <t>HB90261/00000/00C</t>
  </si>
  <si>
    <t>28.06.2018</t>
  </si>
  <si>
    <t>29.06.2018</t>
  </si>
  <si>
    <t>M43</t>
  </si>
  <si>
    <t>HB90262/00000/00R</t>
  </si>
  <si>
    <t>30.06.2018</t>
  </si>
  <si>
    <t>HB90263/00000/00C</t>
  </si>
  <si>
    <t>HB90264/00000/00C</t>
  </si>
  <si>
    <t>M44</t>
  </si>
  <si>
    <t>HB03721/00000/00R</t>
  </si>
  <si>
    <t>HB03723/00000/00R</t>
  </si>
  <si>
    <t>HB03724/00000/00R</t>
  </si>
  <si>
    <t>HB03726/00000/00R</t>
  </si>
  <si>
    <t>HB03727/00000/00R</t>
  </si>
  <si>
    <t>HB03730/00000/00R</t>
  </si>
  <si>
    <t>HB03733/00000/00R</t>
  </si>
  <si>
    <t>HB03743/00000/00R</t>
  </si>
  <si>
    <t>06.06.18</t>
  </si>
  <si>
    <t>WH-01/A02/2 | 82 | 4786</t>
  </si>
  <si>
    <t>WH-01/A02/2 | 11 | 691</t>
  </si>
  <si>
    <t>WH-01/A02/2 | 21 | 1367</t>
  </si>
  <si>
    <t>WH-01/A02/2 | 55 | 3334</t>
  </si>
  <si>
    <t>WH-01/A02/2 | 24 | 1577</t>
  </si>
  <si>
    <t>WH-01/A02/2 | 37 | 2416</t>
  </si>
  <si>
    <t>WH-01/A02/2 | 36 | 2058</t>
  </si>
  <si>
    <t>WH-01/A02/2 | 25 | 1665</t>
  </si>
  <si>
    <t>HB90265/00000/00C</t>
  </si>
  <si>
    <t>HB90266/00000/00C</t>
  </si>
  <si>
    <t>01.07.2018</t>
  </si>
  <si>
    <t>M45</t>
  </si>
  <si>
    <t>M46</t>
  </si>
  <si>
    <t>HV04807</t>
  </si>
  <si>
    <t>GC-Y5/A01/3 | 11 | 755</t>
  </si>
  <si>
    <t>HV04808</t>
  </si>
  <si>
    <t>GC-Y5/A01/3 | 17 | 1232</t>
  </si>
  <si>
    <t>HV04809</t>
  </si>
  <si>
    <t>GC-Y5/A01/3 | 3 | 177</t>
  </si>
  <si>
    <t>HV04811</t>
  </si>
  <si>
    <t>GC-Y5/A01/3 | 25 | 1818</t>
  </si>
  <si>
    <t>HV04813</t>
  </si>
  <si>
    <t>GC-Y5/A01/3 | 18 | 1361</t>
  </si>
  <si>
    <t>HV04818</t>
  </si>
  <si>
    <t>GC-Y5/A01/3 | 10 | 703</t>
  </si>
  <si>
    <t>HV04743</t>
  </si>
  <si>
    <t>GC-Y5/A01/3 | 37 | 2625</t>
  </si>
  <si>
    <t>HV04745</t>
  </si>
  <si>
    <t>GC-Y5/A01/3 | 3 | 200</t>
  </si>
  <si>
    <t>HV04746</t>
  </si>
  <si>
    <t>GC-Y5/A01/3 | 23 | 1460</t>
  </si>
  <si>
    <t>HV04749</t>
  </si>
  <si>
    <t>GC-Y5/A01/3 | 13 | 921</t>
  </si>
  <si>
    <t>HV04751</t>
  </si>
  <si>
    <t>GC-Y5/A01/3 | 48 | 3551</t>
  </si>
  <si>
    <t>HV04752</t>
  </si>
  <si>
    <t>GC-Y5/A01/3 | 15 | 983</t>
  </si>
  <si>
    <t>HV04758</t>
  </si>
  <si>
    <t>GC-Y5/A01/3 | 17 | 1105</t>
  </si>
  <si>
    <t>HV05387</t>
  </si>
  <si>
    <t>GC-Y5/A01/3 | 15 | 1052</t>
  </si>
  <si>
    <t>HV05471</t>
  </si>
  <si>
    <t>GC-Y5/A01/3 | 3 | 176</t>
  </si>
  <si>
    <t>HV04757</t>
  </si>
  <si>
    <t>GC-Y5/A01/3 | 60 | 4120</t>
  </si>
  <si>
    <t>03.07.2018</t>
  </si>
  <si>
    <t>M47</t>
  </si>
  <si>
    <t>HB90267/00000/00R</t>
  </si>
  <si>
    <t>HV05374</t>
  </si>
  <si>
    <t>GC-Y4/A01/5 | 6 | 419</t>
  </si>
  <si>
    <t>HV05388</t>
  </si>
  <si>
    <t>GC-Y4/A01/5 | 2 | 146</t>
  </si>
  <si>
    <t>HV05391</t>
  </si>
  <si>
    <t>GC-Y4/A01/5 | 9 | 644</t>
  </si>
  <si>
    <t>HV05423</t>
  </si>
  <si>
    <t>GC-Y4/A01/5 | 16 | 1046</t>
  </si>
  <si>
    <t>HV05440</t>
  </si>
  <si>
    <t>GC-Y4/A01/5 | 13 | 992</t>
  </si>
  <si>
    <t>HV05444</t>
  </si>
  <si>
    <t>GC-Y4/A01/5 | 6 | 356</t>
  </si>
  <si>
    <t>HV05475</t>
  </si>
  <si>
    <t>GC-Y4/A01/5 | 6 | 389</t>
  </si>
  <si>
    <t>HV05485</t>
  </si>
  <si>
    <t>GC-Y4/A01/5 | 16 | 1155</t>
  </si>
  <si>
    <t>HV05488</t>
  </si>
  <si>
    <t>GC-Y4/A01/5 | 14 | 953</t>
  </si>
  <si>
    <t>HV05489</t>
  </si>
  <si>
    <t>GC-Y4/A01/5 | 8 | 554</t>
  </si>
  <si>
    <t>HV05492</t>
  </si>
  <si>
    <t>GC-Y4/A01/5 | 10 | 667</t>
  </si>
  <si>
    <t>HV05496</t>
  </si>
  <si>
    <t>GC-Y4/A01/5 | 18 | 1244</t>
  </si>
  <si>
    <t>HV05499</t>
  </si>
  <si>
    <t>GC-Y4/A01/5 | 19 | 1429</t>
  </si>
  <si>
    <t>HV04418</t>
  </si>
  <si>
    <t>GC-Y4/A01/5 | 22 | 1583</t>
  </si>
  <si>
    <t>HV04420</t>
  </si>
  <si>
    <t>GC-Y4/A01/5 | 7 | 493</t>
  </si>
  <si>
    <t>HV04421</t>
  </si>
  <si>
    <t>GC-Y4/A01/5 | 5 | 354</t>
  </si>
  <si>
    <t>HV04424</t>
  </si>
  <si>
    <t>GC-Y4/A01/5 | 31 | 2120</t>
  </si>
  <si>
    <t>HV04425</t>
  </si>
  <si>
    <t>GC-Y4/A01/5 | 16 | 1144</t>
  </si>
  <si>
    <t>HV04427</t>
  </si>
  <si>
    <t>GC-Y4/A01/5 | 8 | 545</t>
  </si>
  <si>
    <t>HV04428</t>
  </si>
  <si>
    <t>GC-Y4/A01/5 | 10 | 665</t>
  </si>
  <si>
    <t>HV04429</t>
  </si>
  <si>
    <t>GC-Y4/A01/5 | 29 | 1985</t>
  </si>
  <si>
    <t>HV04430</t>
  </si>
  <si>
    <t>GC-Y4/A01/5 | 2 | 94</t>
  </si>
  <si>
    <t>HV04431</t>
  </si>
  <si>
    <t>GC-Y4/A01/5 | 9 | 627</t>
  </si>
  <si>
    <t>HV04432</t>
  </si>
  <si>
    <t>GC-Y4/A01/5 | 14 | 991</t>
  </si>
  <si>
    <t>HV04816</t>
  </si>
  <si>
    <t>GC-Y4/A01/5 | 22 | 1659</t>
  </si>
  <si>
    <t>HV04426</t>
  </si>
  <si>
    <t>GC-Y4/A01/5 | 22 | 1508</t>
  </si>
  <si>
    <t>HV03431</t>
  </si>
  <si>
    <t>GC-Y4/A01/5 | 40 | 2406</t>
  </si>
  <si>
    <t>HV03434</t>
  </si>
  <si>
    <t>GC-Y4/A01/5 | 48 | 2980</t>
  </si>
  <si>
    <t>HV03436</t>
  </si>
  <si>
    <t>GC-Y4/A01/5 | 39 | 2274</t>
  </si>
  <si>
    <t>HV03439</t>
  </si>
  <si>
    <t>GC-Y4/A01/5 | 17 | 975</t>
  </si>
  <si>
    <t>HV03443</t>
  </si>
  <si>
    <t>GC-Y4/A01/5 | 19 | 1210</t>
  </si>
  <si>
    <t>HV03446</t>
  </si>
  <si>
    <t>GC-Y4/A01/5 | 16 | 960</t>
  </si>
  <si>
    <t>HV03447</t>
  </si>
  <si>
    <t>GC-Y4/A01/5 | 32 | 1849</t>
  </si>
  <si>
    <t>HV03448</t>
  </si>
  <si>
    <t>GC-Y4/A01/5 | 12 | 738</t>
  </si>
  <si>
    <t>HV03449</t>
  </si>
  <si>
    <t>GC-Y4/A01/5 | 2 | 91</t>
  </si>
  <si>
    <t>HV03455</t>
  </si>
  <si>
    <t>GC-Y4/A01/5 | 10 | 454</t>
  </si>
  <si>
    <t>HV03463</t>
  </si>
  <si>
    <t>GC-Y4/A01/5 | 11 | 594</t>
  </si>
  <si>
    <t>HV03464</t>
  </si>
  <si>
    <t>GC-Y4/A01/5 | 10 | 640</t>
  </si>
  <si>
    <t>HV03467</t>
  </si>
  <si>
    <t>GC-Y4/A01/5 | 20 | 1070</t>
  </si>
  <si>
    <t>HV03469</t>
  </si>
  <si>
    <t>GC-Y4/A01/5 | 43 | 2368</t>
  </si>
  <si>
    <t>HV03470</t>
  </si>
  <si>
    <t>GC-Y4/A01/5 | 20 | 1293</t>
  </si>
  <si>
    <t>HV03472</t>
  </si>
  <si>
    <t>GC-Y4/A01/5 | 12 | 698</t>
  </si>
  <si>
    <t>HV03473</t>
  </si>
  <si>
    <t>GC-Y4/A01/5 | 7 | 447</t>
  </si>
  <si>
    <t>HV03422</t>
  </si>
  <si>
    <t>GC-Y4/A01/5 | 8 | 436</t>
  </si>
  <si>
    <t>HV09316</t>
  </si>
  <si>
    <t>GC-Y4/A01/5 | 16 | 921</t>
  </si>
  <si>
    <t>HV09319</t>
  </si>
  <si>
    <t>GC-Y4/A01/5 | 30 | 1465</t>
  </si>
  <si>
    <t>HV09320</t>
  </si>
  <si>
    <t>GC-Y4/A01/5 | 42 | 2456</t>
  </si>
  <si>
    <t>HV09321</t>
  </si>
  <si>
    <t>GC-Y4/A01/5 | 9 | 498</t>
  </si>
  <si>
    <t>HV09335</t>
  </si>
  <si>
    <t>GC-Y4/A01/5 | 52 | 3021</t>
  </si>
  <si>
    <t>HV09336</t>
  </si>
  <si>
    <t>GC-Y4/A01/5 | 11 | 618</t>
  </si>
  <si>
    <t>HV09337</t>
  </si>
  <si>
    <t>GC-Y4/A01/5 | 18 | 1193</t>
  </si>
  <si>
    <t>HV09338</t>
  </si>
  <si>
    <t>GC-Y4/A01/5 | 29 | 1816</t>
  </si>
  <si>
    <t>HV09339</t>
  </si>
  <si>
    <t>GC-Y4/A01/5 | 8 | 485</t>
  </si>
  <si>
    <t>HV09318</t>
  </si>
  <si>
    <t>GC-Y4/A01/5 | 23 | 1391</t>
  </si>
  <si>
    <t>HV09435</t>
  </si>
  <si>
    <t>GC-Y5/A01/3 | 35 | 2042</t>
  </si>
  <si>
    <t>HV09436</t>
  </si>
  <si>
    <t>GC-Y5/A01/3 | 22 | 1304</t>
  </si>
  <si>
    <t>HV09438</t>
  </si>
  <si>
    <t>GC-Y5/A01/3 | 19 | 1173</t>
  </si>
  <si>
    <t>HV09439</t>
  </si>
  <si>
    <t>GC-Y5/A01/3 | 5 | 302</t>
  </si>
  <si>
    <t>HV09440</t>
  </si>
  <si>
    <t>GC-Y5/A01/3 | 23 | 1442</t>
  </si>
  <si>
    <t>HV09442</t>
  </si>
  <si>
    <t>GC-Y5/A01/3 | 6 | 411</t>
  </si>
  <si>
    <t>HV10658</t>
  </si>
  <si>
    <t>GC-Y5/A01/3 | 3 | 162</t>
  </si>
  <si>
    <t>HV09443</t>
  </si>
  <si>
    <t>GC-Y5/A01/3 | 9 | 502</t>
  </si>
  <si>
    <t>HV09444</t>
  </si>
  <si>
    <t>GC-Y5/A01/3 | 20 | 1172</t>
  </si>
  <si>
    <t>HV09445</t>
  </si>
  <si>
    <t>GC-Y5/A01/3 | 17 | 993</t>
  </si>
  <si>
    <t>HV09446</t>
  </si>
  <si>
    <t>GC-Y5/A01/3 | 16 | 929</t>
  </si>
  <si>
    <t>HV09447</t>
  </si>
  <si>
    <t>GC-Y5/A01/3 | 14 | 830</t>
  </si>
  <si>
    <t>HV09451</t>
  </si>
  <si>
    <t>GC-Y5/A01/3 | 12 | 736</t>
  </si>
  <si>
    <t>HV09453</t>
  </si>
  <si>
    <t>GC-Y5/A01/3 | 4 | 186</t>
  </si>
  <si>
    <t>HV10356</t>
  </si>
  <si>
    <t>GC-Y5/A01/3 | 14 | 799</t>
  </si>
  <si>
    <t>HV10357</t>
  </si>
  <si>
    <t>GC-Y5/A01/3 | 6 | 351</t>
  </si>
  <si>
    <t>HV10660</t>
  </si>
  <si>
    <t>GC-Y5/A01/3 | 3 | 178</t>
  </si>
  <si>
    <t>04.07.2018</t>
  </si>
  <si>
    <t>HB90268/00000/00R</t>
  </si>
  <si>
    <t>HB90269/00000/00R</t>
  </si>
  <si>
    <t>05.07.2018</t>
  </si>
  <si>
    <t>HB90270/00000/00R</t>
  </si>
  <si>
    <t>HB90271/00000/00R</t>
  </si>
  <si>
    <t>HB90272/00000/00R</t>
  </si>
  <si>
    <t>M48</t>
  </si>
  <si>
    <t>M49</t>
  </si>
  <si>
    <t>M50</t>
  </si>
  <si>
    <t>M51</t>
  </si>
  <si>
    <t>M52</t>
  </si>
  <si>
    <t>HB06306/00000/00R</t>
  </si>
  <si>
    <t>HB04095/00000/00R</t>
  </si>
  <si>
    <t>HB04765/00000/00R</t>
  </si>
  <si>
    <t>HB04761/00000/00R</t>
  </si>
  <si>
    <t>HB04762/00000/00R</t>
  </si>
  <si>
    <t>HB04763/00000/00R</t>
  </si>
  <si>
    <t>HB04766/00000/00R</t>
  </si>
  <si>
    <t>HB04757/00000/00R</t>
  </si>
  <si>
    <t>HB04758/00000/00R</t>
  </si>
  <si>
    <t>HB04759/00000/00R</t>
  </si>
  <si>
    <t>HB04767/00000/00R</t>
  </si>
  <si>
    <t>HB04085/00000/00R</t>
  </si>
  <si>
    <t>HB04764/00000/00R</t>
  </si>
  <si>
    <t>HB04760/00000/00R</t>
  </si>
  <si>
    <t>HB04768/00000/00R</t>
  </si>
  <si>
    <t>WH-01/A02/2 | 26 | 1675</t>
  </si>
  <si>
    <t>WH-01/A02/2 | 02 | 94</t>
  </si>
  <si>
    <t>WH-01/A02/2 | 40 | 2343</t>
  </si>
  <si>
    <t>WH-01/A02/2 | 25 | 1568</t>
  </si>
  <si>
    <t>WH-01/A02/2 | 26 | 1527</t>
  </si>
  <si>
    <t>WH-01/A02/2 | 25 | 1527</t>
  </si>
  <si>
    <t>WH-01/A02/2 | 25 | 1428</t>
  </si>
  <si>
    <t>WH-01/A02/2 | 12 | 652</t>
  </si>
  <si>
    <t>WH-01/A02/2 | 07 | 409</t>
  </si>
  <si>
    <t>WH-01/A02/2 | 3 | 197</t>
  </si>
  <si>
    <t>WH-01/A02/2 | 27 | 1550</t>
  </si>
  <si>
    <t>WH-01/A02/2 | 13 | 757</t>
  </si>
  <si>
    <t>WH-01/A02/2 | 47 | 2753</t>
  </si>
  <si>
    <t>WH-01/A02/2 | 25 | 1458</t>
  </si>
  <si>
    <t>WH-01/A02/2 | 19 | 950</t>
  </si>
  <si>
    <t>04.06.2018</t>
  </si>
  <si>
    <t>M53</t>
  </si>
  <si>
    <t>M54</t>
  </si>
  <si>
    <t>HB90273/00000/00R</t>
  </si>
  <si>
    <t>HB90274/00000/00R</t>
  </si>
  <si>
    <t>HV03511</t>
  </si>
  <si>
    <t>HV03514</t>
  </si>
  <si>
    <t>HV03515</t>
  </si>
  <si>
    <t>HV03520</t>
  </si>
  <si>
    <t>HV03532</t>
  </si>
  <si>
    <t>HV03536</t>
  </si>
  <si>
    <t>HV03541</t>
  </si>
  <si>
    <t>HV03542</t>
  </si>
  <si>
    <t>HV03543</t>
  </si>
  <si>
    <t>HV03548</t>
  </si>
  <si>
    <t>HV03549</t>
  </si>
  <si>
    <t>HV03550</t>
  </si>
  <si>
    <t>HV03551</t>
  </si>
  <si>
    <t>HV03553</t>
  </si>
  <si>
    <t>HV03556</t>
  </si>
  <si>
    <t>HV03557</t>
  </si>
  <si>
    <t>HV03558</t>
  </si>
  <si>
    <t>HV03559</t>
  </si>
  <si>
    <t>HV03562</t>
  </si>
  <si>
    <t>HV08295</t>
  </si>
  <si>
    <t>HV08296</t>
  </si>
  <si>
    <t>HV08297</t>
  </si>
  <si>
    <t>HV08298</t>
  </si>
  <si>
    <t>WH-01/A02/1 | 3 | 182</t>
  </si>
  <si>
    <t>WH-01/A02/1 | 1 | 62</t>
  </si>
  <si>
    <t>WH-01/A02/1 | 3 | 185</t>
  </si>
  <si>
    <t>WH-01/A02/1 | 2 | 115</t>
  </si>
  <si>
    <t>WH-01/A02/1 | 1 | 65</t>
  </si>
  <si>
    <t>WH-01/A02/1 | 9 | 538</t>
  </si>
  <si>
    <t>WH-01/A02/1 | 18 | 1261</t>
  </si>
  <si>
    <t>WH-01/A02/1 | 21 | 1426</t>
  </si>
  <si>
    <t>WH-01/A02/1 | 20 | 1228</t>
  </si>
  <si>
    <t>WH-01/A02/1 | 35 | 2264</t>
  </si>
  <si>
    <t>WH-01/A02/1 | 4 | 248</t>
  </si>
  <si>
    <t>WH-01/A02/1 | 13 | 984</t>
  </si>
  <si>
    <t>WH-01/A02/1 | 31 | 2149</t>
  </si>
  <si>
    <t>WH-01/A02/1 | 33 | 2149</t>
  </si>
  <si>
    <t>WH-01/A02/1 | 39 | 2655</t>
  </si>
  <si>
    <t>WH-01/A02/1 | 23 |1491</t>
  </si>
  <si>
    <t>WH-01/A02/1 | 22 | 1458</t>
  </si>
  <si>
    <t>WH-01/A02/1 | 57 | 4046</t>
  </si>
  <si>
    <t>WH-01/A02/1 | 14 | 786</t>
  </si>
  <si>
    <t>WH-01/A02/1 | 6 | 417</t>
  </si>
  <si>
    <t>WH-01/A02/1 | 25 | 295</t>
  </si>
  <si>
    <t>WH-01/A02/1 | 5 | 295</t>
  </si>
  <si>
    <t>WH-01/A02/1 | 2 | 126</t>
  </si>
  <si>
    <t>09.07.2018</t>
  </si>
  <si>
    <t>M55</t>
  </si>
  <si>
    <t>HB90275/00000/00R</t>
  </si>
  <si>
    <t>HB03627/00000/00</t>
  </si>
  <si>
    <t>HB03628/00000/00</t>
  </si>
  <si>
    <t>HB03629/00000/00</t>
  </si>
  <si>
    <t>HB03631/00000/00</t>
  </si>
  <si>
    <t>HB03630/00000/00</t>
  </si>
  <si>
    <t>HB03744/00000/00</t>
  </si>
  <si>
    <t>HB03722/00000/00</t>
  </si>
  <si>
    <t>HB03731/00000/00</t>
  </si>
  <si>
    <t>HB03776/00000/00</t>
  </si>
  <si>
    <t>HB06241/00000/00</t>
  </si>
  <si>
    <t>HB03784/00000/00</t>
  </si>
  <si>
    <t>HB03778/00000/00</t>
  </si>
  <si>
    <t>HB06293/00000/00R</t>
  </si>
  <si>
    <t>WH-01/A02/2 | 25 | 1774</t>
  </si>
  <si>
    <t>WH-01/A02/2 | 25 | 1717</t>
  </si>
  <si>
    <t>WH-01/A02/2 | 10 | 692</t>
  </si>
  <si>
    <t>WH-01/A02/2 | 10 | 702</t>
  </si>
  <si>
    <t>WH-01/A02/2 | 14 | 1015</t>
  </si>
  <si>
    <t>WH-01/A02/2 | 39 | 2619</t>
  </si>
  <si>
    <t>WH-01/A02/2 | 20 | 1365</t>
  </si>
  <si>
    <t>WH-01/A02/2 | 4 | 247</t>
  </si>
  <si>
    <t>WH-01/A02/2 | 12 | 848</t>
  </si>
  <si>
    <t>WH-01/A02/2 | 5 | 305</t>
  </si>
  <si>
    <t>WH-01/A02/2 | 17 | 1086</t>
  </si>
  <si>
    <t>WH-01/A02/2 | 1 | 153</t>
  </si>
  <si>
    <t>M56</t>
  </si>
  <si>
    <t>M57</t>
  </si>
  <si>
    <t>M58</t>
  </si>
  <si>
    <t>HB90276/00000/00R</t>
  </si>
  <si>
    <t>HB90278/00000/00R</t>
  </si>
  <si>
    <t>HB90277/00000/00R</t>
  </si>
  <si>
    <t>11.07.2018</t>
  </si>
  <si>
    <t>HV03853</t>
  </si>
  <si>
    <t>HC-01/A01/6 | 31 | 2023</t>
  </si>
  <si>
    <t>HV03854</t>
  </si>
  <si>
    <t>HC-01/A01/6 | 19 | 1144</t>
  </si>
  <si>
    <t>HV03855</t>
  </si>
  <si>
    <t>HC-01/A01/6 | 41 | 2564</t>
  </si>
  <si>
    <t>HV03856</t>
  </si>
  <si>
    <t>HC-01/A01/6 | 39 | 2912</t>
  </si>
  <si>
    <t>HV03858</t>
  </si>
  <si>
    <t>HC-01/A01/6 | 17 | 1068</t>
  </si>
  <si>
    <t>HV03859</t>
  </si>
  <si>
    <t>HC-01/A01/6 | 19 | 1184</t>
  </si>
  <si>
    <t>HV03860</t>
  </si>
  <si>
    <t>HC-01/A01/6 | 46 | 2742</t>
  </si>
  <si>
    <t>HV03861</t>
  </si>
  <si>
    <t>HC-01/A01/6 | 14 | 816</t>
  </si>
  <si>
    <t>HV03863</t>
  </si>
  <si>
    <t>HC-01/A01/6 | 34 | 2073</t>
  </si>
  <si>
    <t>HV03864</t>
  </si>
  <si>
    <t>HC-01/A01/6 | 20 | 1134</t>
  </si>
  <si>
    <t>HV03865</t>
  </si>
  <si>
    <t>HC-01/A01/6 | 49 | 2861</t>
  </si>
  <si>
    <t>HV03866</t>
  </si>
  <si>
    <t>HC-01/A01/6 | 12 | 710</t>
  </si>
  <si>
    <t>HV03867</t>
  </si>
  <si>
    <t>HC-01/A01/6 | 18 | 1093</t>
  </si>
  <si>
    <t>HV03868</t>
  </si>
  <si>
    <t>HC-01/A01/6 | 14 | 759</t>
  </si>
  <si>
    <t>HV03873</t>
  </si>
  <si>
    <t>HC-01/A01/6 | 25 | 1393</t>
  </si>
  <si>
    <t>HV04027</t>
  </si>
  <si>
    <t>GC-Y5/A01/3 | 8 | 519</t>
  </si>
  <si>
    <t>HV04025</t>
  </si>
  <si>
    <t>GC-Y5/A01/3 | 6 | 385</t>
  </si>
  <si>
    <t>HV04024</t>
  </si>
  <si>
    <t>GC-Y5/A01/3 | 5 | 364</t>
  </si>
  <si>
    <t>HV04022</t>
  </si>
  <si>
    <t>GC-Y5/A01/3 | 2 | 115</t>
  </si>
  <si>
    <t>HV04016</t>
  </si>
  <si>
    <t>GC-Y5/A01/3 | 6 | 394</t>
  </si>
  <si>
    <t>HV04015</t>
  </si>
  <si>
    <t>GC-Y5/A01/3 | 1 | 69</t>
  </si>
  <si>
    <t>HV04014</t>
  </si>
  <si>
    <t>GC-Y5/A01/3 | 17 | 1199</t>
  </si>
  <si>
    <t>HV04011</t>
  </si>
  <si>
    <t>GC-Y5/A01/3 | 1 | 22</t>
  </si>
  <si>
    <t>HV04010</t>
  </si>
  <si>
    <t>HV03999</t>
  </si>
  <si>
    <t>GC-Y5/A01/3 | 9 | 575</t>
  </si>
  <si>
    <t>HV04001</t>
  </si>
  <si>
    <t>GC-Y5/A01/3 | 5 | 310</t>
  </si>
  <si>
    <t>HV04005</t>
  </si>
  <si>
    <t>GC-Y5/A01/3 | 16 | 1121</t>
  </si>
  <si>
    <t>HV04008</t>
  </si>
  <si>
    <t>GC-Y5/A01/3 | 30 | 2148</t>
  </si>
  <si>
    <t>HV04031</t>
  </si>
  <si>
    <t>GC-Y5/A01/3 | 10 | 722</t>
  </si>
  <si>
    <t>HV04411</t>
  </si>
  <si>
    <t>GC-Y5/A01/3 | 26 | 1881</t>
  </si>
  <si>
    <t>HV04412</t>
  </si>
  <si>
    <t>GC-Y5/A01/3 | 8 | 536</t>
  </si>
  <si>
    <t>HV04416</t>
  </si>
  <si>
    <t>GC-Y5/A01/3 | 14 | 1030</t>
  </si>
  <si>
    <t>HV04413</t>
  </si>
  <si>
    <t>GC-Y5/A01/3 | 22 | 1559</t>
  </si>
  <si>
    <t>HV04414</t>
  </si>
  <si>
    <t>GC-Y5/A01/3 | 16 | 1066</t>
  </si>
  <si>
    <t>HV04415</t>
  </si>
  <si>
    <t>GC-Y5/A01/3 | 20 | 1365</t>
  </si>
  <si>
    <t>HV04417</t>
  </si>
  <si>
    <t>GC-Y5/A01/3 | 7 | 500</t>
  </si>
  <si>
    <t>HV04783</t>
  </si>
  <si>
    <t>GC-Y5/A01/3 | 43 | 3133</t>
  </si>
  <si>
    <t>HV04784</t>
  </si>
  <si>
    <t>GC-Y5/A01/3 | 11 | 781</t>
  </si>
  <si>
    <t>HV04785</t>
  </si>
  <si>
    <t>GC-Y5/A01/3 | 24 | 1666</t>
  </si>
  <si>
    <t>HV03199</t>
  </si>
  <si>
    <t>WH-JA/A01/3 | 35 | 2479</t>
  </si>
  <si>
    <t>HV03205</t>
  </si>
  <si>
    <t>WH-JA/A01/3 | 9 | 623</t>
  </si>
  <si>
    <t>HV03207</t>
  </si>
  <si>
    <t>WH-JA/A01/3 | 8 | 554</t>
  </si>
  <si>
    <t>HV03210</t>
  </si>
  <si>
    <t>WH-JA/A01/3 | 21 | 1464</t>
  </si>
  <si>
    <t>HV03213</t>
  </si>
  <si>
    <t>WH-JA/A01/3 | 13 | 791</t>
  </si>
  <si>
    <t>HV03216</t>
  </si>
  <si>
    <t>WH-JA/A01/3 | 21 | 1420</t>
  </si>
  <si>
    <t>HV08312</t>
  </si>
  <si>
    <t>WH-JA/A01/3 | 1 | 57</t>
  </si>
  <si>
    <t>HV03397</t>
  </si>
  <si>
    <t>WH-JA/A01/3 | 12 | 914</t>
  </si>
  <si>
    <t>HV03398</t>
  </si>
  <si>
    <t>WH-JA/A01/3 | 31 | 2041</t>
  </si>
  <si>
    <t>HV03399</t>
  </si>
  <si>
    <t>WH-JA/A01/3 | 8 | 521</t>
  </si>
  <si>
    <t>HV03400</t>
  </si>
  <si>
    <t>WH-JA/A01/3 | 10 | 661</t>
  </si>
  <si>
    <t>HV03402</t>
  </si>
  <si>
    <t>WH-JA/A01/3 | 9 | 632</t>
  </si>
  <si>
    <t>HV03406</t>
  </si>
  <si>
    <t>WH-JA/A01/3 | 26 | 1708</t>
  </si>
  <si>
    <t>HV03416</t>
  </si>
  <si>
    <t>WH-JA/A01/3 | 53 | 3690</t>
  </si>
  <si>
    <t>HV03417</t>
  </si>
  <si>
    <t>WH-JA/A01/3 | 23 | 1587</t>
  </si>
  <si>
    <t>HV03418</t>
  </si>
  <si>
    <t>WH-JA/A01/3 | 10 | 575</t>
  </si>
  <si>
    <t>HV08315</t>
  </si>
  <si>
    <t>WH-JA/A01/3 | 1 | 37</t>
  </si>
  <si>
    <t>HV08431</t>
  </si>
  <si>
    <t>WH-JA/A01/3 | 1 | 56</t>
  </si>
  <si>
    <t>HV04348</t>
  </si>
  <si>
    <t>GC-Y4/A01/5 | 32 | 2304</t>
  </si>
  <si>
    <t>HV04345</t>
  </si>
  <si>
    <t>GC-Y4/A01/5 | 14 | 910</t>
  </si>
  <si>
    <t>HV04341</t>
  </si>
  <si>
    <t>GC-Y4/A01/5 | 7 | 495</t>
  </si>
  <si>
    <t>HV04340</t>
  </si>
  <si>
    <t>GC-Y4/A01/5 | 20 | 1298</t>
  </si>
  <si>
    <t>HV04338</t>
  </si>
  <si>
    <t>GC-Y4/A01/5 | 46 | 3070</t>
  </si>
  <si>
    <t>HV04337</t>
  </si>
  <si>
    <t>GC-Y4/A01/5 | 24 | 1667</t>
  </si>
  <si>
    <t>HV04336</t>
  </si>
  <si>
    <t>GC-Y4/A01/5 | 11 | 665</t>
  </si>
  <si>
    <t>HV04335</t>
  </si>
  <si>
    <t>GC-Y4/A01/5 | 7 | 483</t>
  </si>
  <si>
    <t>HV04334</t>
  </si>
  <si>
    <t>GC-Y4/A01/5 | 21 | 1582</t>
  </si>
  <si>
    <t>HV04333</t>
  </si>
  <si>
    <t>GC-Y4/A01/5 | 18 | 1325</t>
  </si>
  <si>
    <t>HV04331</t>
  </si>
  <si>
    <t>GC-Y4/A01/5 | 8 | 606</t>
  </si>
  <si>
    <t>HV04330</t>
  </si>
  <si>
    <t>WH-01/C10/20 | 11 | 809</t>
  </si>
  <si>
    <t>HV04329</t>
  </si>
  <si>
    <t>GC-Y4/A01/5 | 21 | 1456</t>
  </si>
  <si>
    <t>HV04326</t>
  </si>
  <si>
    <t>GC-Y4/A01/5 | 24 | 1630</t>
  </si>
  <si>
    <t>HV04325</t>
  </si>
  <si>
    <t>GC-Y4/A01/5 | 9 | 594</t>
  </si>
  <si>
    <t>HV04324</t>
  </si>
  <si>
    <t>GC-Y4/A01/5 | 10 | 675</t>
  </si>
  <si>
    <t>HV04323</t>
  </si>
  <si>
    <t>GC-Y4/A01/5 | 32 | 2077</t>
  </si>
  <si>
    <t>HV04321</t>
  </si>
  <si>
    <t>GC-Y4/A01/5 | 49 | 3231</t>
  </si>
  <si>
    <t>HV04320</t>
  </si>
  <si>
    <t>GC-Y4/A01/5 | 12 | 811</t>
  </si>
  <si>
    <t>HV04350</t>
  </si>
  <si>
    <t>GC-Y4/A01/5 | 21 | 1465</t>
  </si>
  <si>
    <t>HV08289</t>
  </si>
  <si>
    <t>GC-Y6/A01/18 | 1 | 61</t>
  </si>
  <si>
    <t>HV09267</t>
  </si>
  <si>
    <t>GC-Y6/A01/18 | 6 | 379</t>
  </si>
  <si>
    <t>HV09266</t>
  </si>
  <si>
    <t>GC-Y6/A01/18 | 2 | 133</t>
  </si>
  <si>
    <t>HV09349</t>
  </si>
  <si>
    <t>GC-Y6/A01/18 | 1 | 36</t>
  </si>
  <si>
    <t>HV09350</t>
  </si>
  <si>
    <t>GC-Y6/A01/18 | 1 | 60</t>
  </si>
  <si>
    <t>HV09352</t>
  </si>
  <si>
    <t>GC-Y6/A01/18 | 1 | 59</t>
  </si>
  <si>
    <t>HV03991</t>
  </si>
  <si>
    <t>GC-Y6/A01/18 | 15 | 866</t>
  </si>
  <si>
    <t>HV08414</t>
  </si>
  <si>
    <t>HV08415</t>
  </si>
  <si>
    <t>GC-Y6/A01/18 | 1 | 75</t>
  </si>
  <si>
    <t>HV02928</t>
  </si>
  <si>
    <t>GC-Y6/A01/18 | 19 | 1359</t>
  </si>
  <si>
    <t>HV02964</t>
  </si>
  <si>
    <t>GC-Y6/A01/18 | 4 | 260</t>
  </si>
  <si>
    <t>HV02961</t>
  </si>
  <si>
    <t>GC-Y6/A01/18 | 2 | 73</t>
  </si>
  <si>
    <t>HV02960</t>
  </si>
  <si>
    <t>GC-Y6/A01/18 | 2 | 128</t>
  </si>
  <si>
    <t>HV02962</t>
  </si>
  <si>
    <t>HV02944</t>
  </si>
  <si>
    <t>GC-Y6/A01/18 | 6 | 446</t>
  </si>
  <si>
    <t>HV02925</t>
  </si>
  <si>
    <t>GC-Y6/A01/18 | 3 | 194</t>
  </si>
  <si>
    <t>HV02941</t>
  </si>
  <si>
    <t>GC-Y6/A01/18 | 3 | 152</t>
  </si>
  <si>
    <t>HV02963</t>
  </si>
  <si>
    <t>GC-Y6/A01/18 | 2 | 91</t>
  </si>
  <si>
    <t>HV02945</t>
  </si>
  <si>
    <t>GC-Y6/A01/18 | 9 | 612</t>
  </si>
  <si>
    <t>HV02959</t>
  </si>
  <si>
    <t>GC-Y6/A01/18 | 5 | 325</t>
  </si>
  <si>
    <t>HV02932</t>
  </si>
  <si>
    <t>GC-Y6/A01/18 | 6 | 388</t>
  </si>
  <si>
    <t>HV02931</t>
  </si>
  <si>
    <t>HV02939</t>
  </si>
  <si>
    <t>HV03440</t>
  </si>
  <si>
    <t>GC-Y6/A01/18 | 57 | 3040</t>
  </si>
  <si>
    <t>HV08423</t>
  </si>
  <si>
    <t>GC-Y6/A01/18 | 1 | 21</t>
  </si>
  <si>
    <t>HV08419</t>
  </si>
  <si>
    <t>GC-Y6/A01/18 | 1 | 52</t>
  </si>
  <si>
    <t>HV08420</t>
  </si>
  <si>
    <t>GC-Y6/A01/18 | 2 | 79</t>
  </si>
  <si>
    <t>HV08470</t>
  </si>
  <si>
    <t>GC-Y6/A01/18 | 5 | 226</t>
  </si>
  <si>
    <t>HV08604</t>
  </si>
  <si>
    <t>GC-Y6/A01/18 | 12 | 816</t>
  </si>
  <si>
    <t>HV09334</t>
  </si>
  <si>
    <t>GC-Y5/A01/3 | 25 | 1622</t>
  </si>
  <si>
    <t>HV09333</t>
  </si>
  <si>
    <t>GC-Y5/A01/3 | 16 | 997</t>
  </si>
  <si>
    <t>HV09341</t>
  </si>
  <si>
    <t>GC-Y5/A01/3 | 22 | 1323</t>
  </si>
  <si>
    <t>HV09432</t>
  </si>
  <si>
    <t>GC-Y5/A01/3 | 31 | 1634</t>
  </si>
  <si>
    <t>HV09433</t>
  </si>
  <si>
    <t>GC-Y5/A01/3 | 8 | 456</t>
  </si>
  <si>
    <t>HV09434</t>
  </si>
  <si>
    <t>GC-Y5/A01/3 | 30 | 1863</t>
  </si>
  <si>
    <t>HV09437</t>
  </si>
  <si>
    <t>GC-Y5/A01/3 | 27 | 1726</t>
  </si>
  <si>
    <t>HV09441</t>
  </si>
  <si>
    <t>GC-Y5/A01/3 | 12 | 782</t>
  </si>
  <si>
    <t>HV09502</t>
  </si>
  <si>
    <t>GC-Y5/A01/3 | 1 | 27</t>
  </si>
  <si>
    <t>HV09498</t>
  </si>
  <si>
    <t>GC-Y5/A01/3 | 8 | 450</t>
  </si>
  <si>
    <t>HV04264</t>
  </si>
  <si>
    <t>GC-Y5/A01/3 | 39 | 2826</t>
  </si>
  <si>
    <t>HV04267</t>
  </si>
  <si>
    <t>GC-Y5/A01/3 | 32 | 2020</t>
  </si>
  <si>
    <t>HV04268</t>
  </si>
  <si>
    <t>GC-Y5/A01/3 | 21 | 1391</t>
  </si>
  <si>
    <t>HV04269</t>
  </si>
  <si>
    <t>GC-Y5/A01/3 | 17 | 998</t>
  </si>
  <si>
    <t>HV04271</t>
  </si>
  <si>
    <t>GC-Y5/A01/3 | 12 | 770</t>
  </si>
  <si>
    <t>HV04272</t>
  </si>
  <si>
    <t>GC-Y5/A01/3 | 10 | 616</t>
  </si>
  <si>
    <t>HV04274</t>
  </si>
  <si>
    <t>GC-Y5/A01/3 | 18 | 1329</t>
  </si>
  <si>
    <t>HV04277</t>
  </si>
  <si>
    <t>GC-Y5/A01/3 | 22 | 1474</t>
  </si>
  <si>
    <t>HV04283</t>
  </si>
  <si>
    <t>GC-Y5/A01/3 | 13 | 917</t>
  </si>
  <si>
    <t>HV04285</t>
  </si>
  <si>
    <t>GC-Y5/A01/3 | 21 | 1446</t>
  </si>
  <si>
    <t>HV04286</t>
  </si>
  <si>
    <t>GC-Y5/A01/3 | 22 | 1506</t>
  </si>
  <si>
    <t>HV04290</t>
  </si>
  <si>
    <t>GC-Y5/A01/3 | 21 | 1510</t>
  </si>
  <si>
    <t>HV04291</t>
  </si>
  <si>
    <t>GC-Y5/A01/3 | 17 | 1201</t>
  </si>
  <si>
    <t>HV04265</t>
  </si>
  <si>
    <t>GC-Y5/A01/3 | 7 | 477</t>
  </si>
  <si>
    <t>HV04853</t>
  </si>
  <si>
    <t>GC-Y5/A01/3 | 28 | 1908</t>
  </si>
  <si>
    <t>HV04854</t>
  </si>
  <si>
    <t>GC-Y5/A01/3 | 15 | 1067</t>
  </si>
  <si>
    <t>HV04855</t>
  </si>
  <si>
    <t>GC-Y5/A01/3 | 20 | 1410</t>
  </si>
  <si>
    <t>HV04857</t>
  </si>
  <si>
    <t>GC-Y5/A01/3 | 5 | 331</t>
  </si>
  <si>
    <t>HV04858</t>
  </si>
  <si>
    <t>GC-Y5/A01/3 | 56 | 3870</t>
  </si>
  <si>
    <t>HV04860</t>
  </si>
  <si>
    <t>GC-Y5/A01/3 | 16 | 1131</t>
  </si>
  <si>
    <t>HV04861</t>
  </si>
  <si>
    <t>GC-Y5/A01/3 | 24 | 1591</t>
  </si>
  <si>
    <t>HV04865</t>
  </si>
  <si>
    <t>GC-Y5/A01/3 | 22 | 1460</t>
  </si>
  <si>
    <t>HV04870</t>
  </si>
  <si>
    <t>GC-Y5/A01/3 | 2 | 142</t>
  </si>
  <si>
    <t>HV04867</t>
  </si>
  <si>
    <t>GC-Y5/A01/3 | 18 | 1226</t>
  </si>
  <si>
    <t>HV04869</t>
  </si>
  <si>
    <t>GC-Y5/A01/3 | 45 | 2895</t>
  </si>
  <si>
    <t>HV04866</t>
  </si>
  <si>
    <t>GC-Y5/A01/3 | 13 | 890</t>
  </si>
  <si>
    <t>HV04871</t>
  </si>
  <si>
    <t>GC-Y5/A01/3 | 11 | 766</t>
  </si>
  <si>
    <t>HV04879</t>
  </si>
  <si>
    <t>GC-Y5/A01/3 | 11 | 716</t>
  </si>
  <si>
    <t>HV04880</t>
  </si>
  <si>
    <t>GC-Y5/A01/3 | 18 | 1230</t>
  </si>
  <si>
    <t>HV04888</t>
  </si>
  <si>
    <t>GC-Y5/A01/3 | 3 | 198</t>
  </si>
  <si>
    <t>HV04890</t>
  </si>
  <si>
    <t>GC-Y5/A01/3 | 30 | 2030</t>
  </si>
  <si>
    <t>HV04928</t>
  </si>
  <si>
    <t>GC-Y5/A01/3 | 24 | 1496</t>
  </si>
  <si>
    <t>HV04933</t>
  </si>
  <si>
    <t>GC-Y5/A01/3 | 25 | 1730</t>
  </si>
  <si>
    <t>09.07.18</t>
  </si>
  <si>
    <t>10.07.2018</t>
  </si>
  <si>
    <t>HB90279/00000/00R</t>
  </si>
  <si>
    <t>M59</t>
  </si>
  <si>
    <t>M60</t>
  </si>
  <si>
    <t>HB90280/00000/00R</t>
  </si>
  <si>
    <t>12.07.2018</t>
  </si>
  <si>
    <t>M61</t>
  </si>
  <si>
    <t>HB90281/00000/00R</t>
  </si>
  <si>
    <t>M62</t>
  </si>
  <si>
    <t>M63</t>
  </si>
  <si>
    <t>HB902822/00000/00R</t>
  </si>
  <si>
    <t>HB90283/00000/00R</t>
  </si>
  <si>
    <t>M64</t>
  </si>
  <si>
    <t>HB90284/00000/00R</t>
  </si>
  <si>
    <t>M65</t>
  </si>
  <si>
    <t>HB90285/00000/00R</t>
  </si>
  <si>
    <t>M66</t>
  </si>
  <si>
    <t>HB90286/00000/00R</t>
  </si>
  <si>
    <t>M67</t>
  </si>
  <si>
    <t>HB90287/00000/00R</t>
  </si>
  <si>
    <t>M68</t>
  </si>
  <si>
    <t>HB90288/00000/00R</t>
  </si>
  <si>
    <t>M69</t>
  </si>
  <si>
    <t>HB90289/00000/00R</t>
  </si>
  <si>
    <t>M70</t>
  </si>
  <si>
    <t>PK</t>
  </si>
  <si>
    <t>M42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</si>
  <si>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</si>
  <si>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</si>
  <si>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</si>
  <si>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</si>
  <si>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</si>
  <si>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</si>
  <si>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</si>
  <si>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</si>
  <si>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</si>
  <si>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</si>
  <si>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</si>
  <si>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</si>
  <si>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</si>
  <si>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</si>
  <si>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</si>
  <si>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</si>
  <si>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</si>
  <si>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</si>
  <si>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</si>
  <si>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</si>
  <si>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</si>
  <si>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</si>
  <si>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</si>
  <si>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</si>
  <si>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</si>
  <si>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</si>
  <si>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</si>
  <si>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</si>
  <si>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</si>
  <si>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</si>
  <si>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</si>
  <si>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</si>
  <si>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</si>
  <si>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</si>
  <si>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</si>
  <si>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</si>
  <si>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</si>
  <si>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</si>
  <si>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</si>
  <si>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</si>
  <si>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</si>
  <si>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</si>
  <si>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</si>
  <si>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</si>
  <si>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</si>
  <si>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</si>
  <si>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</si>
  <si>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</si>
  <si>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</si>
  <si>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</si>
  <si>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</si>
  <si>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M122</t>
  </si>
  <si>
    <t>M123</t>
  </si>
  <si>
    <t>M124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</si>
  <si>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</si>
  <si>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</si>
  <si>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</si>
  <si>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</si>
  <si>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</si>
  <si>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</si>
  <si>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</si>
  <si>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</si>
  <si>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</si>
  <si>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</si>
  <si>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</si>
  <si>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M137</t>
  </si>
  <si>
    <t>M138</t>
  </si>
  <si>
    <t>M139</t>
  </si>
  <si>
    <t>M140</t>
  </si>
  <si>
    <t>M141</t>
  </si>
  <si>
    <t>M142</t>
  </si>
  <si>
    <t>M143</t>
  </si>
  <si>
    <t>M144</t>
  </si>
  <si>
    <t>M145</t>
  </si>
  <si>
    <t>M146</t>
  </si>
  <si>
    <t>M147</t>
  </si>
  <si>
    <t>M148</t>
  </si>
  <si>
    <t>M149</t>
  </si>
  <si>
    <t>M150</t>
  </si>
  <si>
    <t>M151</t>
  </si>
  <si>
    <t>M152</t>
  </si>
  <si>
    <t>M153</t>
  </si>
  <si>
    <t>M154</t>
  </si>
  <si>
    <t>M155</t>
  </si>
  <si>
    <t>M156</t>
  </si>
  <si>
    <t>M157</t>
  </si>
  <si>
    <t>M158</t>
  </si>
  <si>
    <t>M159</t>
  </si>
  <si>
    <t>M160</t>
  </si>
  <si>
    <t>M161</t>
  </si>
  <si>
    <t>M162</t>
  </si>
  <si>
    <t>M163</t>
  </si>
  <si>
    <t>M164</t>
  </si>
  <si>
    <t>M165</t>
  </si>
  <si>
    <t>M166</t>
  </si>
  <si>
    <t>M167</t>
  </si>
  <si>
    <t>M168</t>
  </si>
  <si>
    <t>M169</t>
  </si>
  <si>
    <t>M170</t>
  </si>
  <si>
    <t>M171</t>
  </si>
  <si>
    <t>M172</t>
  </si>
  <si>
    <t>M173</t>
  </si>
  <si>
    <t>M174</t>
  </si>
  <si>
    <t>M175</t>
  </si>
  <si>
    <t>M176</t>
  </si>
  <si>
    <t>M177</t>
  </si>
  <si>
    <t>M178</t>
  </si>
  <si>
    <t>M179</t>
  </si>
  <si>
    <t>M180</t>
  </si>
  <si>
    <t>M181</t>
  </si>
  <si>
    <t>M182</t>
  </si>
  <si>
    <t>M183</t>
  </si>
  <si>
    <t>M184</t>
  </si>
  <si>
    <t>M185</t>
  </si>
  <si>
    <t>M186</t>
  </si>
  <si>
    <t>M187</t>
  </si>
  <si>
    <t>M188</t>
  </si>
  <si>
    <t>M189</t>
  </si>
  <si>
    <t>M190</t>
  </si>
  <si>
    <t>M191</t>
  </si>
  <si>
    <t>M192</t>
  </si>
  <si>
    <t>M193</t>
  </si>
  <si>
    <t>M194</t>
  </si>
  <si>
    <t>M195</t>
  </si>
  <si>
    <t>M196</t>
  </si>
  <si>
    <t>M197</t>
  </si>
  <si>
    <t>M198</t>
  </si>
  <si>
    <t>M199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</si>
  <si>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</si>
  <si>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</si>
  <si>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</si>
  <si>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</si>
  <si>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</si>
  <si>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</si>
  <si>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</si>
  <si>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</si>
  <si>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</si>
  <si>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</si>
  <si>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M210</t>
  </si>
  <si>
    <t>M211</t>
  </si>
  <si>
    <t>M212</t>
  </si>
  <si>
    <t>M213</t>
  </si>
  <si>
    <t>M214</t>
  </si>
  <si>
    <t>M215</t>
  </si>
  <si>
    <t>M216</t>
  </si>
  <si>
    <t>M217</t>
  </si>
  <si>
    <t>M218</t>
  </si>
  <si>
    <t>M219</t>
  </si>
  <si>
    <t>M220</t>
  </si>
  <si>
    <t>M221</t>
  </si>
  <si>
    <t>M222</t>
  </si>
  <si>
    <t>M223</t>
  </si>
  <si>
    <t>M224</t>
  </si>
  <si>
    <t>M225</t>
  </si>
  <si>
    <t>M226</t>
  </si>
  <si>
    <t>M227</t>
  </si>
  <si>
    <t>M228</t>
  </si>
  <si>
    <t>M229</t>
  </si>
  <si>
    <t>M230</t>
  </si>
  <si>
    <t>M231</t>
  </si>
  <si>
    <t>M232</t>
  </si>
  <si>
    <t>M233</t>
  </si>
  <si>
    <t>M234</t>
  </si>
  <si>
    <t>M235</t>
  </si>
  <si>
    <t>M236</t>
  </si>
  <si>
    <t>M237</t>
  </si>
  <si>
    <t>M238</t>
  </si>
  <si>
    <t>M239</t>
  </si>
  <si>
    <t>M240</t>
  </si>
  <si>
    <t>M241</t>
  </si>
  <si>
    <t>M242</t>
  </si>
  <si>
    <t>M243</t>
  </si>
  <si>
    <t>M244</t>
  </si>
  <si>
    <t>M245</t>
  </si>
  <si>
    <t>M246</t>
  </si>
  <si>
    <t>M247</t>
  </si>
  <si>
    <t>M248</t>
  </si>
  <si>
    <t>M249</t>
  </si>
  <si>
    <t>M250</t>
  </si>
  <si>
    <t>M251</t>
  </si>
  <si>
    <t>M252</t>
  </si>
  <si>
    <t>M253</t>
  </si>
  <si>
    <t>M254</t>
  </si>
  <si>
    <t>M255</t>
  </si>
  <si>
    <t>M256</t>
  </si>
  <si>
    <t>M257</t>
  </si>
  <si>
    <t>M258</t>
  </si>
  <si>
    <t>M259</t>
  </si>
  <si>
    <t>M260</t>
  </si>
  <si>
    <t>M261</t>
  </si>
  <si>
    <t>M262</t>
  </si>
  <si>
    <t>WH-01/C10/2 | 41 | 2623</t>
  </si>
  <si>
    <t>WH-01/C10/2 | 37 | 1436</t>
  </si>
  <si>
    <t>WH-01/C10/2 | 88 |5563</t>
  </si>
  <si>
    <t>WH-01/C10/2 | 20 | 1252</t>
  </si>
  <si>
    <t>WH-01/C10/2 | 104 | 6333</t>
  </si>
  <si>
    <t>HB90290/00000/00R</t>
  </si>
  <si>
    <t>HV04996</t>
  </si>
  <si>
    <t>WH-JA/A01/3 | 38 | 2600</t>
  </si>
  <si>
    <t>HV02837</t>
  </si>
  <si>
    <t>HC-01/A01/6 | 8 | 481</t>
  </si>
  <si>
    <t>HV02839</t>
  </si>
  <si>
    <t>HC-01/A01/6 | 8 | 500</t>
  </si>
  <si>
    <t>HV02873</t>
  </si>
  <si>
    <t>HC-01/A01/6 | 13 | 776</t>
  </si>
  <si>
    <t>HV05405</t>
  </si>
  <si>
    <t>HC-01/A01/6 | 7 | 481</t>
  </si>
  <si>
    <t>HB90028/00000/00</t>
  </si>
  <si>
    <t>WH-01/C05/7 | 256</t>
  </si>
  <si>
    <t>WH-01/C05/7 | 32</t>
  </si>
  <si>
    <t>WH-01/C05/7 | 416</t>
  </si>
  <si>
    <t>WH-01/C05/7 | 288</t>
  </si>
  <si>
    <t>WH-01/C05/261 | 8352</t>
  </si>
  <si>
    <t>02.08.2018</t>
  </si>
  <si>
    <t>HB90291/00000/00</t>
  </si>
  <si>
    <t>WH-01/C05/7 | 11360</t>
  </si>
  <si>
    <t>HB80020/00000/01C</t>
  </si>
  <si>
    <t>HB80007/00000/01C</t>
  </si>
  <si>
    <t>HB80028/00000/01C</t>
  </si>
  <si>
    <t>HB80049/00000/01C</t>
  </si>
  <si>
    <t>HB80025/00000/01C</t>
  </si>
  <si>
    <t>HB80023/00000/01C</t>
  </si>
  <si>
    <t>HB90136/00000/00R</t>
  </si>
  <si>
    <t> HB03612/00000/00R</t>
  </si>
  <si>
    <t> HB03626/00000/00R</t>
  </si>
  <si>
    <t>HB90255/00000/00</t>
  </si>
  <si>
    <t>HB04531/00054/00C</t>
  </si>
  <si>
    <t>HB90194/00054/00C</t>
  </si>
  <si>
    <t>HB90212/00054/00C</t>
  </si>
  <si>
    <t>WH-JA/A01/15/2/72</t>
  </si>
  <si>
    <t>WH-JA/A01/15/4/144</t>
  </si>
  <si>
    <t>WH-JA/A01/15/137/4932</t>
  </si>
  <si>
    <t>03.08.2018</t>
  </si>
  <si>
    <t>2.09.2018</t>
  </si>
  <si>
    <t>M263</t>
  </si>
  <si>
    <t>HB90292/00000/00C</t>
  </si>
  <si>
    <t>12.09.2018</t>
  </si>
  <si>
    <t>WH-JA/A01/5 | 34 | 2112</t>
  </si>
  <si>
    <t>24.08.2018</t>
  </si>
  <si>
    <t>HB80004/00079/00</t>
  </si>
  <si>
    <t>11.09.2018</t>
  </si>
  <si>
    <t xml:space="preserve">OK </t>
  </si>
  <si>
    <t>WH-01/A01/11 | 108 | 6440</t>
  </si>
  <si>
    <t> HB80027/00116/00</t>
  </si>
  <si>
    <t>14.09.2018</t>
  </si>
  <si>
    <t>DB</t>
  </si>
  <si>
    <t>WH-01/A01/11 | 39 | 2460</t>
  </si>
  <si>
    <t> DB80043/00114/00</t>
  </si>
  <si>
    <t>HB90293/00000/00C</t>
  </si>
  <si>
    <t>DB05879/00063/00C</t>
  </si>
  <si>
    <t>WH-JA/A01/9 | 31 | 1842</t>
  </si>
  <si>
    <t>DB90464/00063/00C</t>
  </si>
  <si>
    <t>WH-JA/A01/9 | 10 | 600</t>
  </si>
  <si>
    <t>DB90474/00063/00C</t>
  </si>
  <si>
    <t>WH-JA/A01/9 | 4 | 240</t>
  </si>
  <si>
    <t>DB05879/00108/00C</t>
  </si>
  <si>
    <t>17.09.2018</t>
  </si>
  <si>
    <t>HB90294/00000/00C</t>
  </si>
  <si>
    <t>HB06774/00063/00C</t>
  </si>
  <si>
    <t>WH-JA/A01/14 | 34 | 1995</t>
  </si>
  <si>
    <t>HB08383/00063/00C</t>
  </si>
  <si>
    <t>WH-JA/A01/14 | 17 | 990</t>
  </si>
  <si>
    <t>HB06382/00063/00C</t>
  </si>
  <si>
    <t>WH-JA/A01/14 | 38 | 2283</t>
  </si>
  <si>
    <t>HB90060/00063/00C</t>
  </si>
  <si>
    <t>WH-JA/A01/14 | 16 | 960</t>
  </si>
  <si>
    <t>HB90059/00063/00C</t>
  </si>
  <si>
    <t>WH-JA/A01/14 | 22 | 1320</t>
  </si>
  <si>
    <t>HI90383/00063/00C</t>
  </si>
  <si>
    <t>WH-JA/A01/14 | 5 | 300</t>
  </si>
  <si>
    <t>HB90060/00084/00C</t>
  </si>
  <si>
    <t>WH-JA/A01/14 | 19 | 1140</t>
  </si>
  <si>
    <t>HB06774/00084/00C</t>
  </si>
  <si>
    <t>WH-JA/A01/14 | 20 | 1200</t>
  </si>
  <si>
    <t>HI90383/00084/00C</t>
  </si>
  <si>
    <t>WH-JA/A01/14 | 2 | 120</t>
  </si>
  <si>
    <t>HB08383/00084/00C</t>
  </si>
  <si>
    <t>WH-JA/A01/14 | 2 | 90</t>
  </si>
  <si>
    <t>HB90059/00084/00C</t>
  </si>
  <si>
    <t>WH-JA/A01/14 | 3 | 150</t>
  </si>
  <si>
    <t>HB08383/00105/00C</t>
  </si>
  <si>
    <t>WH-JA/A01/14 | 13 | 750</t>
  </si>
  <si>
    <t>20.09.2018</t>
  </si>
  <si>
    <t>HB90295/00000/00C</t>
  </si>
  <si>
    <t>HB90296/00000/00C</t>
  </si>
  <si>
    <t>WH-01/A01/18 | 50 | 1791</t>
  </si>
  <si>
    <t>WH-01/A01/18 | 29 | 1017</t>
  </si>
  <si>
    <t>HB90107/00037/00C</t>
  </si>
  <si>
    <t>WH-01/A01/18 | 6 | 210</t>
  </si>
  <si>
    <t>DB90388/00037/00C</t>
  </si>
  <si>
    <t>WH-01/A01/18 | 4 | 144</t>
  </si>
  <si>
    <t>WH-01/A01/18 | 7 | 240</t>
  </si>
  <si>
    <t>HV03951/00074/00C</t>
  </si>
  <si>
    <t>WH-01/A01/18 | 5 | 180</t>
  </si>
  <si>
    <t>HB90110/00074/00C</t>
  </si>
  <si>
    <t>WH-01/A01/18 | 10 | 360</t>
  </si>
  <si>
    <t>WH-01/A01/18 | 23 | 832</t>
  </si>
  <si>
    <t>WH-01/A01/18 | 48 | 1728</t>
  </si>
  <si>
    <t>WH-01/A01/18 | 6 | 219</t>
  </si>
  <si>
    <t>WH-01/A01/18 | 4 | 126</t>
  </si>
  <si>
    <t>WH-01/A01/18 | 15 | 543</t>
  </si>
  <si>
    <t>WH-01/A01/18 | 22 | 774</t>
  </si>
  <si>
    <t>WH-01/A01/18 | 12 | 405</t>
  </si>
  <si>
    <t>WH-01/A01/18 | 34 | 1191</t>
  </si>
  <si>
    <t>WH-01/A01/18 | 12 | 420</t>
  </si>
  <si>
    <t>HV03951/00094/00C</t>
  </si>
  <si>
    <t>WH-01/A01/18 | 1 | 33</t>
  </si>
  <si>
    <t>WH-01/A01/18 | 6 | 233</t>
  </si>
  <si>
    <t>24.09.2018</t>
  </si>
  <si>
    <t>WH-01/A01/18 | 2 | 72</t>
  </si>
  <si>
    <t>DB90387/00036/00C</t>
  </si>
  <si>
    <t>WH-JA/A01/16 | 3 | 90</t>
  </si>
  <si>
    <t>HB90163/00038/00C</t>
  </si>
  <si>
    <t>WH-JA/A01/16 | 45 | 1599</t>
  </si>
  <si>
    <t>HB90109/00038/00C</t>
  </si>
  <si>
    <t>WH-JA/A01/16 | 17 | 609</t>
  </si>
  <si>
    <t>WH-JA/A01/16 | 3 | 81</t>
  </si>
  <si>
    <t>HV03951/00038/00C</t>
  </si>
  <si>
    <t>HB90110/00038/00C</t>
  </si>
  <si>
    <t>WH-JA/A01/16 | 6 | 204</t>
  </si>
  <si>
    <t>HB90156/00038/00C</t>
  </si>
  <si>
    <t>WH-JA/A01/16 | 5 | 177</t>
  </si>
  <si>
    <t>HB90108/00038/00C</t>
  </si>
  <si>
    <t>WH-JA/A01/16 | 2 | 51</t>
  </si>
  <si>
    <t>DB90387/00038/00C</t>
  </si>
  <si>
    <t>WH-JA/A01/16 | 4 | 150</t>
  </si>
  <si>
    <t>HB90106/00034/00C</t>
  </si>
  <si>
    <t>WH-JA/A01/16 | 1 | 30</t>
  </si>
  <si>
    <t>WH-01/A01/18 | 16 | 548</t>
  </si>
  <si>
    <t>DB90388/00058/00C</t>
  </si>
  <si>
    <t>HB90109/00058/00C</t>
  </si>
  <si>
    <t>WH-01/A01/18 | 4 | 129</t>
  </si>
  <si>
    <t>WH-01/A01/18 | 15 | 504</t>
  </si>
  <si>
    <t>WH-01/A01/18 | 5 | 186</t>
  </si>
  <si>
    <t>DB90386/00091/00</t>
  </si>
  <si>
    <t>DB90387/00037/00</t>
  </si>
  <si>
    <t>DB90387/00040/00</t>
  </si>
  <si>
    <t>DB90387/00042/00</t>
  </si>
  <si>
    <t>DB90387/00058/00</t>
  </si>
  <si>
    <t>DB90387/00074/00</t>
  </si>
  <si>
    <t>DB90387/00094/00</t>
  </si>
  <si>
    <t>DB90676/00091/00</t>
  </si>
  <si>
    <t>DB90677/00091/00</t>
  </si>
  <si>
    <t>DB90687/00091/00</t>
  </si>
  <si>
    <t>DB90690/00091/00</t>
  </si>
  <si>
    <t>HB03848/00091/00</t>
  </si>
  <si>
    <t>HB03899/00094/00</t>
  </si>
  <si>
    <t>HB90156/00094/00</t>
  </si>
  <si>
    <t>HB90157/00091/00</t>
  </si>
  <si>
    <t>HB90163/00074/00</t>
  </si>
  <si>
    <t>HB90163/00091/00</t>
  </si>
  <si>
    <t>HB90163/00094/00</t>
  </si>
  <si>
    <t>M264</t>
  </si>
  <si>
    <t>M265</t>
  </si>
  <si>
    <t>HB90297/00000/00C</t>
  </si>
  <si>
    <t>HB90298/00000/00C</t>
  </si>
  <si>
    <t>25.09.2018</t>
  </si>
  <si>
    <t>M267</t>
  </si>
  <si>
    <t>M268</t>
  </si>
  <si>
    <t>HB90299/00000/00C</t>
  </si>
  <si>
    <t>HB90300/00000/00C</t>
  </si>
  <si>
    <t>DB90388/00065/00C</t>
  </si>
  <si>
    <t>WH-01/A01/18 | 3 | 90</t>
  </si>
  <si>
    <t>DB90388/00101/00C</t>
  </si>
  <si>
    <t>DB90386/00076/00C</t>
  </si>
  <si>
    <t>WH-01/A01/18 | 9 | 326</t>
  </si>
  <si>
    <t>DB90387/00101/00C</t>
  </si>
  <si>
    <t>DB90690/00076/00C</t>
  </si>
  <si>
    <t>WH-01/A01/18 | 8 | 288</t>
  </si>
  <si>
    <t>DB90687/00076/00C</t>
  </si>
  <si>
    <t>DB90388/00059/00C</t>
  </si>
  <si>
    <t>WH-01/A01/18 | 14 | 510</t>
  </si>
  <si>
    <t>HB90301/00000/00C</t>
  </si>
  <si>
    <t>HB90302/00000/00C</t>
  </si>
  <si>
    <t>M 269</t>
  </si>
  <si>
    <t>M 270</t>
  </si>
  <si>
    <t>M 271</t>
  </si>
  <si>
    <t>05.10.2018</t>
  </si>
  <si>
    <t>HB03850/00000/00R</t>
  </si>
  <si>
    <t>WH-JA/A02/1 | 6 | 379</t>
  </si>
  <si>
    <t>HB80039/00137/00C</t>
  </si>
  <si>
    <t>WH-01/A01/11 | 26 | 1664</t>
  </si>
  <si>
    <t>DB80026/00065/00C</t>
  </si>
  <si>
    <t>WH-01/A01/11 | 26 | 1600</t>
  </si>
  <si>
    <t>DB80013/00065/00C</t>
  </si>
  <si>
    <t>WH-01/A01/11 | 4 | 224</t>
  </si>
  <si>
    <t>DB80015/00065/00C</t>
  </si>
  <si>
    <t>WH-01/A01/11 | 3 | 192</t>
  </si>
  <si>
    <t>HB80065/00065/00C</t>
  </si>
  <si>
    <t>WH-01/A01/11 | 5 | 284</t>
  </si>
  <si>
    <t>HB80022/00065/00C</t>
  </si>
  <si>
    <t>WH-01/A01/11 | 1 | 64</t>
  </si>
  <si>
    <t>DB80003/00065/00C</t>
  </si>
  <si>
    <t>HB80034/00065/00C</t>
  </si>
  <si>
    <t>WH-01/A01/11 | 4 | 256</t>
  </si>
  <si>
    <t>HB80026/00065/00C</t>
  </si>
  <si>
    <t>HB80064/00065/00C</t>
  </si>
  <si>
    <t>DB80016/00065/00C</t>
  </si>
  <si>
    <t>HB80062/00065/00C</t>
  </si>
  <si>
    <t>HB80061/00065/00C</t>
  </si>
  <si>
    <t>WH-01/A01/11 | 1 | 32</t>
  </si>
  <si>
    <t>HB80010/00065/00C</t>
  </si>
  <si>
    <t>HB80053/00065/00C</t>
  </si>
  <si>
    <t>06.10.2018</t>
  </si>
  <si>
    <t>HB90303/00000/00C</t>
  </si>
  <si>
    <t>HB90304/00000/00C</t>
  </si>
  <si>
    <t>HB80054/00138/00C</t>
  </si>
  <si>
    <t>WH-01/A01/11 | 35 | 2236</t>
  </si>
  <si>
    <t>HB80030/00138/00C</t>
  </si>
  <si>
    <t>WH-01/A01/11 | 5 | 320</t>
  </si>
  <si>
    <t>DB80011/00065/00C</t>
  </si>
  <si>
    <t>WH-01/A01/11 | 10 | 640</t>
  </si>
  <si>
    <t>HB80039/00134/00C</t>
  </si>
  <si>
    <t>WH-01/A01/11 | 19 | 1216</t>
  </si>
  <si>
    <t>HB80039/00083/00C</t>
  </si>
  <si>
    <t>WH-01/A01/11 | 8 | 468</t>
  </si>
  <si>
    <t>HB80034/00127/00C</t>
  </si>
  <si>
    <t>WH-01/A01/11 | 3 | 160</t>
  </si>
  <si>
    <t>HB80039/00133/00C</t>
  </si>
  <si>
    <t>WH-01/A01/11 | 2 | 116</t>
  </si>
  <si>
    <t>08.10.2018</t>
  </si>
  <si>
    <t>HB90305/00000/00C</t>
  </si>
  <si>
    <t>HB03021/00000/00R</t>
  </si>
  <si>
    <t>HB03022/00000/00R</t>
  </si>
  <si>
    <t>HB03023/00000/00R</t>
  </si>
  <si>
    <t>HB03026/00000/00R</t>
  </si>
  <si>
    <t>HB03029/00000/00R</t>
  </si>
  <si>
    <t>HB03031/00000/00R</t>
  </si>
  <si>
    <t>HB03034/00000/00R</t>
  </si>
  <si>
    <t>HB03035/00000/00R</t>
  </si>
  <si>
    <t>HB03039/00000/00R</t>
  </si>
  <si>
    <t>HB03042/00000/00R</t>
  </si>
  <si>
    <t>HB02819/00000/00R</t>
  </si>
  <si>
    <t>HB02820/00000/00R</t>
  </si>
  <si>
    <t>HB02821/00000/00R</t>
  </si>
  <si>
    <t>HB02828/00000/00R</t>
  </si>
  <si>
    <t>HB02862/00000/00R</t>
  </si>
  <si>
    <t>2355 plus</t>
  </si>
  <si>
    <t>GC-Y4/A01/2 | 27 | 1564</t>
  </si>
  <si>
    <t>GC-Y4/A01/2 | 14 | 776</t>
  </si>
  <si>
    <t>GC-Y4/A01/2 | 13 | 751</t>
  </si>
  <si>
    <t>GC-Y4/A01/2 | 5 | 301</t>
  </si>
  <si>
    <t>GC-Y4/A01/2 | 7 | 419</t>
  </si>
  <si>
    <t>GC-Y4/A01/2 | 35 | 2113</t>
  </si>
  <si>
    <t>GC-Y4/A01/2 | 30 | 1754</t>
  </si>
  <si>
    <t>GC-Y4/A01/2 | 11 | 631</t>
  </si>
  <si>
    <t>GC-Y4/A01/2 | 15 | 861</t>
  </si>
  <si>
    <t>GC-Y4/A01/2 | 6 | 316</t>
  </si>
  <si>
    <t>WH-01/C10/3 | 21 | 1268</t>
  </si>
  <si>
    <t>WH-01/C10/3 | 97 | 6207</t>
  </si>
  <si>
    <t>WH-01/C10/3 | 35 | 2221</t>
  </si>
  <si>
    <t>WH-01/C10/3 | 37 | 2398</t>
  </si>
  <si>
    <t>WH-01/C10/3 | 21 | 1250</t>
  </si>
  <si>
    <t>23.10.2018</t>
  </si>
  <si>
    <t>22.10.18</t>
  </si>
  <si>
    <t>20.10.18</t>
  </si>
  <si>
    <t>18.10.18</t>
  </si>
  <si>
    <t>HB02861/00000/00</t>
  </si>
  <si>
    <t>HB02835/00000/00</t>
  </si>
  <si>
    <t>HB02837/00000/00</t>
  </si>
  <si>
    <t>HB02838/00000/00</t>
  </si>
  <si>
    <t>HB02839/00000/00</t>
  </si>
  <si>
    <t>HB02841/00000/00</t>
  </si>
  <si>
    <t>HB03225/00000/00</t>
  </si>
  <si>
    <t>HB02801/00000/00</t>
  </si>
  <si>
    <t>HB02802/00000/00</t>
  </si>
  <si>
    <t>HB02808/00000/00</t>
  </si>
  <si>
    <t>24.10.2018</t>
  </si>
  <si>
    <t>HB90306/00000/00R</t>
  </si>
  <si>
    <t>M 274</t>
  </si>
  <si>
    <t>M 273</t>
  </si>
  <si>
    <t>M 272</t>
  </si>
  <si>
    <t>HB90307/00000/00</t>
  </si>
  <si>
    <t>HB90308/00000/00R</t>
  </si>
  <si>
    <t>GC-Y4/A01/2 | 35 | 2248</t>
  </si>
  <si>
    <t>GC-Y4/A01/2 | 09 | 540</t>
  </si>
  <si>
    <t>GC-Y4/A01/2 | 66 | 4322</t>
  </si>
  <si>
    <t>GC-Y4/A01/2 |27 | 1743</t>
  </si>
  <si>
    <t>GC-Y4/A01/2 |34 | 2063</t>
  </si>
  <si>
    <t>GC-Y4/A01/2 | 17 | 1164</t>
  </si>
  <si>
    <t>GC-Y4/A01/2 | 61 | 3600</t>
  </si>
  <si>
    <t>GC-Y4/A01/2 | 66 | 4084</t>
  </si>
  <si>
    <t>GC-Y4/A01/2 | 55 | 3623</t>
  </si>
  <si>
    <t>DB05165/00000/00R</t>
  </si>
  <si>
    <t>GOT-NR</t>
  </si>
  <si>
    <t>DB05166/00000/00R</t>
  </si>
  <si>
    <t>DB05167/00000/00R</t>
  </si>
  <si>
    <t>DB05169/00000/00R</t>
  </si>
  <si>
    <t>DB05181/00000/00R</t>
  </si>
  <si>
    <t>DB05184/00000/00R</t>
  </si>
  <si>
    <t>DB05187/00000/00R</t>
  </si>
  <si>
    <t>DB05815/00000/00R</t>
  </si>
  <si>
    <t>DB05296/00000/00R</t>
  </si>
  <si>
    <t>DB05301/00000/00R</t>
  </si>
  <si>
    <t>DB05304/00000/00R</t>
  </si>
  <si>
    <t>DB05330/00000/00R</t>
  </si>
  <si>
    <t>DB05466/00000/00R</t>
  </si>
  <si>
    <t>DB05370/00000/00R</t>
  </si>
  <si>
    <t>GOT-R</t>
  </si>
  <si>
    <t>WH-01/C10/19 | 17 | 979</t>
  </si>
  <si>
    <t>WH-01/C10/19 | 08 | 517</t>
  </si>
  <si>
    <t>WH-01/C10/19 | 24 | 1556</t>
  </si>
  <si>
    <t>WH-01/C10/19 | 13 | 718</t>
  </si>
  <si>
    <t>WH-01/C10/19 | 11 | 651</t>
  </si>
  <si>
    <t>WH-01/C10/19 | 19 | 1119</t>
  </si>
  <si>
    <t>WH-01/C10/19 | 24 | 1370</t>
  </si>
  <si>
    <t>WH-01/C10/19 | 11 | 606</t>
  </si>
  <si>
    <t>WH-01/C10/19 | 13 | 712</t>
  </si>
  <si>
    <t>WH-01/C10/19 | 08 | 436</t>
  </si>
  <si>
    <t>WH-01/C10/19 | 22 | 1286</t>
  </si>
  <si>
    <t>WH-01/C10/19 | 30 | 1762</t>
  </si>
  <si>
    <t>WH-01/C10/19 | 25 | 1470</t>
  </si>
  <si>
    <t>WH-01/C10/19 | 05 | 273</t>
  </si>
  <si>
    <t>25.10.2018</t>
  </si>
  <si>
    <t>M 275</t>
  </si>
  <si>
    <t>HB90309/00000/00R</t>
  </si>
  <si>
    <t>DB04838/00000/00R</t>
  </si>
  <si>
    <t>HB03095/00000/00R</t>
  </si>
  <si>
    <t>HB03097/00000/00R</t>
  </si>
  <si>
    <t>HB03099/00000/00R</t>
  </si>
  <si>
    <t>HB03138/00000/00R</t>
  </si>
  <si>
    <t>HB03141/00000/00R</t>
  </si>
  <si>
    <t>HB05246/00000/00R</t>
  </si>
  <si>
    <t>HB06256/00000/00R</t>
  </si>
  <si>
    <t>HB07473/00000/00</t>
  </si>
  <si>
    <t>HB07476/00000/00R</t>
  </si>
  <si>
    <t>WH-01/C10/19 | 19 | 1110</t>
  </si>
  <si>
    <t>WH-01/C10/19 | 09 | 576</t>
  </si>
  <si>
    <t>WH-01/C10/19 | 65 | 4027</t>
  </si>
  <si>
    <t>WH-01/C10/19 | 27 | 1860</t>
  </si>
  <si>
    <t>WH-01/C10/19 | 09 | 474</t>
  </si>
  <si>
    <t>WH-01/C10/19 | 08 | 569</t>
  </si>
  <si>
    <t>WH-01/C10/19 | 01 | 35</t>
  </si>
  <si>
    <t>WH-01/C10/19 | 01 | 53</t>
  </si>
  <si>
    <t>WH-01/C10/19 | 01 | 23</t>
  </si>
  <si>
    <t>WH-01/C10/19 | 1 | 58</t>
  </si>
  <si>
    <t>25.10.18</t>
  </si>
  <si>
    <t>13.10.18</t>
  </si>
  <si>
    <t>GOT-R-OK</t>
  </si>
  <si>
    <t>M 276</t>
  </si>
  <si>
    <t>HB90310/00000/00R</t>
  </si>
  <si>
    <t>HB02742/00000/00R</t>
  </si>
  <si>
    <t>HB02744/00000/00R</t>
  </si>
  <si>
    <t>HB02750/00000/00R</t>
  </si>
  <si>
    <t>HB02745/00000/00R</t>
  </si>
  <si>
    <t>HB02736/00000/00R</t>
  </si>
  <si>
    <t>HB02741/00000/00R</t>
  </si>
  <si>
    <t>HB02747/00000/00R</t>
  </si>
  <si>
    <t>HB02751/00000/00R</t>
  </si>
  <si>
    <t>1 : 2.5</t>
  </si>
  <si>
    <t>HB06174/00000/00R</t>
  </si>
  <si>
    <t>HB03036/00000/00R</t>
  </si>
  <si>
    <t>HB03037/00000/00R</t>
  </si>
  <si>
    <t>HB03040/00000/00R</t>
  </si>
  <si>
    <t>HB03041/00000/00R</t>
  </si>
  <si>
    <t>HB03032/00000/00R</t>
  </si>
  <si>
    <t>HB02863/00000/00R</t>
  </si>
  <si>
    <t>HB03025/00000/00R</t>
  </si>
  <si>
    <t>HB03043/00000/00R</t>
  </si>
  <si>
    <t>HB03232/00000/00R</t>
  </si>
  <si>
    <t>DB04806/00000/00R</t>
  </si>
  <si>
    <t>DB05297/00000/00R</t>
  </si>
  <si>
    <t>DB05298/00000/00R</t>
  </si>
  <si>
    <t>DB05299/00000/00R</t>
  </si>
  <si>
    <t>DB05300/00000/00R</t>
  </si>
  <si>
    <t>DB05462/00000/00R</t>
  </si>
  <si>
    <t>DB05467/00000/00R</t>
  </si>
  <si>
    <t>DB05103/00000/00R</t>
  </si>
  <si>
    <t>DB05451/00000/00R</t>
  </si>
  <si>
    <t>DB05456/00000/00R</t>
  </si>
  <si>
    <t>DB05458/00000/00R</t>
  </si>
  <si>
    <t>DB06714/00000/00R</t>
  </si>
  <si>
    <t>DB05464/00000/00R</t>
  </si>
  <si>
    <t>DB06726/00000/00R</t>
  </si>
  <si>
    <t>DB06745/00000/00R</t>
  </si>
  <si>
    <t>1 : 4.5</t>
  </si>
  <si>
    <t>HB02797/00000/00R</t>
  </si>
  <si>
    <t>HB02816/00000/00R</t>
  </si>
  <si>
    <t>HB03046/00000/00R</t>
  </si>
  <si>
    <t>HB03058/00000/00R</t>
  </si>
  <si>
    <t>HB03061/00000/00R</t>
  </si>
  <si>
    <t>HB03094/00000/00R</t>
  </si>
  <si>
    <t>HB03139/00000/00R</t>
  </si>
  <si>
    <t>HB03140/00000/00R</t>
  </si>
  <si>
    <t>HB03142/00000/00R</t>
  </si>
  <si>
    <t>HB03143/00000/00R</t>
  </si>
  <si>
    <t>HB03192/00000/00R</t>
  </si>
  <si>
    <t>HB03217/00000/00R</t>
  </si>
  <si>
    <t>HB03241/00000/00R</t>
  </si>
  <si>
    <t>HB05603/00000/00R</t>
  </si>
  <si>
    <t>HB07454/00000/00R</t>
  </si>
  <si>
    <t>HB07477/00000/00R</t>
  </si>
  <si>
    <t>26.10.2018</t>
  </si>
  <si>
    <t>A+C</t>
  </si>
  <si>
    <t>HB90311/00000/00R</t>
  </si>
  <si>
    <t>M 277</t>
  </si>
  <si>
    <t>1 : 3</t>
  </si>
  <si>
    <t>WH-01/C10/19 | 41 | 2861</t>
  </si>
  <si>
    <t>WH-01/C10/19 | 45 | 2846</t>
  </si>
  <si>
    <t>WH-01/C10/19 | 13 | 748</t>
  </si>
  <si>
    <t>WH-01/C10/19 | 11 | 672</t>
  </si>
  <si>
    <t>WH-01/C10/19 | 21 | 1225</t>
  </si>
  <si>
    <t>DB04793/00000/00</t>
  </si>
  <si>
    <t>DB04792/00000/00</t>
  </si>
  <si>
    <t>DB04791/00000/00</t>
  </si>
  <si>
    <t>DB06540/00000/00</t>
  </si>
  <si>
    <t>DB06169/00000/00</t>
  </si>
  <si>
    <t>DB04837/00000/00</t>
  </si>
  <si>
    <t>DB05079/00000/00R</t>
  </si>
  <si>
    <t>DB05080/00000/00R</t>
  </si>
  <si>
    <t>DB05100/00000/00R</t>
  </si>
  <si>
    <t>DB05119/00000/00R</t>
  </si>
  <si>
    <t>DB05120/00000/00R</t>
  </si>
  <si>
    <t>DB05162/00000/00R</t>
  </si>
  <si>
    <t>DB05168/00000/00R</t>
  </si>
  <si>
    <t>DB05185/00000/00R</t>
  </si>
  <si>
    <t>DB05186/00000/00R</t>
  </si>
  <si>
    <t>DB05188/00000/00R</t>
  </si>
  <si>
    <t>DB05219/00000/00R</t>
  </si>
  <si>
    <t>DB05082/00000/00R</t>
  </si>
  <si>
    <t>DB04842/00000/00</t>
  </si>
  <si>
    <t>DB04823/00000/00</t>
  </si>
  <si>
    <t>DB04844/00000/00</t>
  </si>
  <si>
    <t>DB04839/00000/00</t>
  </si>
  <si>
    <t>DB05104/00000/00R</t>
  </si>
  <si>
    <t>DB05440/00000/00R</t>
  </si>
  <si>
    <t>DB05469/00000/00R</t>
  </si>
  <si>
    <t>DB05012/00000/00</t>
  </si>
  <si>
    <t>DB05054/00000/00</t>
  </si>
  <si>
    <t>DB05056/00000/00</t>
  </si>
  <si>
    <t>DB05199/00000/00</t>
  </si>
  <si>
    <t>DB05200/00000/00</t>
  </si>
  <si>
    <t>DB05098/00000/00R</t>
  </si>
  <si>
    <t>DB05339/00000/00R</t>
  </si>
  <si>
    <t>DB05340/00000/00R</t>
  </si>
  <si>
    <t>DB05341/00000/00R</t>
  </si>
  <si>
    <t>DB05342/00000/00R</t>
  </si>
  <si>
    <t>DB05343/00000/00R</t>
  </si>
  <si>
    <t>DB05345/00000/00R</t>
  </si>
  <si>
    <t>DB05349/00000/00R</t>
  </si>
  <si>
    <t>DB05359/00000/00R</t>
  </si>
  <si>
    <t>DB05360/00000/00R</t>
  </si>
  <si>
    <t>1 : 2.2</t>
  </si>
  <si>
    <t>DB05096/00000/00R</t>
  </si>
  <si>
    <t>DB05362/00000/00R</t>
  </si>
  <si>
    <t>DB05095/00000/00R</t>
  </si>
  <si>
    <t>DB05117/00000/00R</t>
  </si>
  <si>
    <t>DB05118/00000/00R</t>
  </si>
  <si>
    <t>DB05332/00000/00R</t>
  </si>
  <si>
    <t>DB05333/00000/00R</t>
  </si>
  <si>
    <t>DB05337/00000/00R</t>
  </si>
  <si>
    <t>DB05346/00000/00R</t>
  </si>
  <si>
    <t>DB05374/00000/00R</t>
  </si>
  <si>
    <t>DB05393/00000/00R</t>
  </si>
  <si>
    <t>DB05078/00000/00</t>
  </si>
  <si>
    <t>DB05007/00000/00</t>
  </si>
  <si>
    <t>DB05015/00000/00</t>
  </si>
  <si>
    <t>DB05036/00000/00</t>
  </si>
  <si>
    <t>DB05048/00000/00</t>
  </si>
  <si>
    <t>DB05051/00000/00</t>
  </si>
  <si>
    <t>DB05055/00000/00</t>
  </si>
  <si>
    <t>DB05331/00000/00</t>
  </si>
  <si>
    <t>DB05177/00000/00</t>
  </si>
  <si>
    <t>HB03048/00000/00R</t>
  </si>
  <si>
    <t>HB03051/00000/00R</t>
  </si>
  <si>
    <t>HB05768/00000/00R</t>
  </si>
  <si>
    <t>HB05193/00000/00R</t>
  </si>
  <si>
    <t>HB02873/00000/00R</t>
  </si>
  <si>
    <t>HB02853/00000/00R</t>
  </si>
  <si>
    <t>HB02866/00000/00R</t>
  </si>
  <si>
    <t>HB02834/00000/00R</t>
  </si>
  <si>
    <t>HB02840/00000/00R</t>
  </si>
  <si>
    <t>HB03227/00000/00R</t>
  </si>
  <si>
    <t>HB02875/00000/00R</t>
  </si>
  <si>
    <t>HB05991/00000/00R</t>
  </si>
  <si>
    <t>HB02833/00000/00R</t>
  </si>
  <si>
    <t>HB02831/00000/00R</t>
  </si>
  <si>
    <t>HB05430/00000/00R</t>
  </si>
  <si>
    <t>HB03098/00000/00R</t>
  </si>
  <si>
    <t>HB03005/00000/00R</t>
  </si>
  <si>
    <t>HB03006/00000/00R</t>
  </si>
  <si>
    <t>HB03007/00000/00R</t>
  </si>
  <si>
    <t>HB03008/00000/00R</t>
  </si>
  <si>
    <t>HB03009/00000/00R</t>
  </si>
  <si>
    <t>HB03010/00000/00R</t>
  </si>
  <si>
    <t>HB03014/00000/00R</t>
  </si>
  <si>
    <t>HB03016/00000/00R</t>
  </si>
  <si>
    <t>HB03017/00000/00R</t>
  </si>
  <si>
    <t>HB03018/00000/00R</t>
  </si>
  <si>
    <t>HB03242/00000/00R</t>
  </si>
  <si>
    <t>HB03219/00000/00R</t>
  </si>
  <si>
    <t>1 : 4.25</t>
  </si>
  <si>
    <t>1 : 1.6</t>
  </si>
  <si>
    <t>1 : 10.4</t>
  </si>
  <si>
    <t>GC-Y4/A01/13 | 25 | 1696</t>
  </si>
  <si>
    <t>GC-Y4/A01/13 | 48 | 2910</t>
  </si>
  <si>
    <t>GC-Y4/A01/13 | 26 | 1641</t>
  </si>
  <si>
    <t>GC-Y4/A01/12 | 72 | 4352</t>
  </si>
  <si>
    <t>GC-Y4/A01/13 | 33 | 1848</t>
  </si>
  <si>
    <t>GC-Y4/A01/13 | 34 | 2024</t>
  </si>
  <si>
    <t>GC-Y4/A01/13 | 28 | 1673</t>
  </si>
  <si>
    <t>GC-Y4/A01/13 | 79 | 5217</t>
  </si>
  <si>
    <t>GC-Y4/A01/2 | 1 | 55</t>
  </si>
  <si>
    <t>GC-Y4/A01/2 | 8 | 455</t>
  </si>
  <si>
    <t>GC-Y4/A01/2 | 11 | 607</t>
  </si>
  <si>
    <t>GC-Y4/A01/2 | 5 | 274</t>
  </si>
  <si>
    <t>GC-Y4/A01/2 | 8 | 439</t>
  </si>
  <si>
    <t>GC-Y4/A01/2 | 13 | 723</t>
  </si>
  <si>
    <t>WH-01/C10/3 | 18 | 1129</t>
  </si>
  <si>
    <t>GC-Y4/A01/2 | 16 | 914</t>
  </si>
  <si>
    <t>GC-Y4/A01/2 | 4 | 192</t>
  </si>
  <si>
    <t>WH-01/C10/3 | 8 | 516</t>
  </si>
  <si>
    <t>WH-01/C10/19 | 16 | 954</t>
  </si>
  <si>
    <t>WH-01/C10/19 | 20 | 1155</t>
  </si>
  <si>
    <t>WH-01/C10/19 | 19 | 980</t>
  </si>
  <si>
    <t>WH-01/C10/19 | 13 | 703</t>
  </si>
  <si>
    <t>WH-01/C10/19 | 8 | 470</t>
  </si>
  <si>
    <t>WH-01/C10/19 | 40 | 2554</t>
  </si>
  <si>
    <t>WH-01/C10/19 | 36 | 2041</t>
  </si>
  <si>
    <t>WH-01/C10/19 | 8 | 471</t>
  </si>
  <si>
    <t>WH-01/C10/19 | 24 | 1520</t>
  </si>
  <si>
    <t>WH-01/C10/19 | 23 | 1458</t>
  </si>
  <si>
    <t>WH-01/C10/19 | 18 | 1057</t>
  </si>
  <si>
    <t>WH-01/C10/19 | 1 | 65</t>
  </si>
  <si>
    <t>WH-01/C10/19 | 17 | 1166</t>
  </si>
  <si>
    <t>WH-01/C10/19 | 2 | 142</t>
  </si>
  <si>
    <t>WH-01/C10/19 | 12 | 790</t>
  </si>
  <si>
    <t>WH-01/C10/19 | 9 | 635</t>
  </si>
  <si>
    <t>WH-01/C10/19 | 9 | 612</t>
  </si>
  <si>
    <t>WH-01/C10/19 | 11 | 681</t>
  </si>
  <si>
    <t>WH-01/C10/19 | 20 | 1166</t>
  </si>
  <si>
    <t>WH-01/C10/19 | 19 | 1215</t>
  </si>
  <si>
    <t>WH-01/C10/19 | 14 | 806</t>
  </si>
  <si>
    <t>WH-01/C10/19 | 17 | 993</t>
  </si>
  <si>
    <t>WH-01/C10/19 | 8 | 530</t>
  </si>
  <si>
    <t>WH-01/C10/19 | 14 | 831</t>
  </si>
  <si>
    <t>WH-01/C10/19 | 64 | 3805</t>
  </si>
  <si>
    <t>WH-01/C10/19 | 27 | 1403</t>
  </si>
  <si>
    <t>WH-01/C10/19 | 10 | 724</t>
  </si>
  <si>
    <t>WH-01/C10/19 | 13 | 882</t>
  </si>
  <si>
    <t>WH-01/C10/19 | 18 | 1083</t>
  </si>
  <si>
    <t>WH-01/C10/19 | 38 | 2231</t>
  </si>
  <si>
    <t>WH-01/C10/19 | 31 | 1787</t>
  </si>
  <si>
    <t>WH-01/C10/19 | 45 | 2655</t>
  </si>
  <si>
    <t>WH-01/C10/19 | 34 | 2032</t>
  </si>
  <si>
    <t>WH-01/C10/19 | 41 | 2448</t>
  </si>
  <si>
    <t>WH-01/C10/19 | 27 | 1585</t>
  </si>
  <si>
    <t>WH-01/C10/19 | 12 | 724</t>
  </si>
  <si>
    <t>WH-01/C10/19 | 65 | 3829</t>
  </si>
  <si>
    <t>WH-01/C10/19 | 18 | 1064</t>
  </si>
  <si>
    <t>WH-01/C10/19 | 20 | 1186</t>
  </si>
  <si>
    <t>WH-01/C10/19 | 11 | 633</t>
  </si>
  <si>
    <t>WH-01/C10/19 | 12 | 829</t>
  </si>
  <si>
    <t>WH-01/C10/19 | 10 | 566</t>
  </si>
  <si>
    <t>WH-01/C10/19 | 55 | 3266</t>
  </si>
  <si>
    <t>WH-01/C10/19 | 21 | 1249</t>
  </si>
  <si>
    <t>WH-01/C10/19 | 13 | 788</t>
  </si>
  <si>
    <t>WH-01/C10/19 | 30 | 1665</t>
  </si>
  <si>
    <t>WH-01/C10/19 | 9 | 462</t>
  </si>
  <si>
    <t>WH-01/C10/19 | 12 | 749</t>
  </si>
  <si>
    <t>WH-01/C10/19 | 57 | 3347</t>
  </si>
  <si>
    <t>WH-01/C10/19 | 19 | 1135</t>
  </si>
  <si>
    <t>WH-01/C10/19 | 13 | 732</t>
  </si>
  <si>
    <t>WH-01/C10/19 | 42 | 2508</t>
  </si>
  <si>
    <t>WH-01/C10/19 | 60 | 3327</t>
  </si>
  <si>
    <t>GC-Y4/A01/2 | 15 | 813</t>
  </si>
  <si>
    <t>GC-Y4/A01/2 | 17 | 872</t>
  </si>
  <si>
    <t>GC-Y4/A01/2 | 18 | 1086</t>
  </si>
  <si>
    <t>GC-Y4/A01/2 | 9 | 479</t>
  </si>
  <si>
    <t>GC-Y4/A01/13 | 52 | 3452</t>
  </si>
  <si>
    <t>GC-Y4/A01/13 | 40 | 2653</t>
  </si>
  <si>
    <t>GC-Y4/A01/13 | 37 | 2295</t>
  </si>
  <si>
    <t>GC-Y4/A01/13 | 40 | 2539</t>
  </si>
  <si>
    <t>GC-Y4/A01/13 | 28 | 1801</t>
  </si>
  <si>
    <t>GC-Y4/A01/13 | 10 | 660</t>
  </si>
  <si>
    <t>GC-Y4/A01/13 | 44 | 2709</t>
  </si>
  <si>
    <t>WH-01/C10/3 | 1 | 33</t>
  </si>
  <si>
    <t>WH-01/C10/3 | 34 | 2079</t>
  </si>
  <si>
    <t>WH-01/C10/3 | 37 | 2389</t>
  </si>
  <si>
    <t>WH-01/C10/3 | 2 | 105</t>
  </si>
  <si>
    <t>WH-01/C10/3 | 22 | 1503</t>
  </si>
  <si>
    <t>GC-Y4/A01/2 | 33 | 2226</t>
  </si>
  <si>
    <t>GC-Y4/A01/2 | 15 | 1025</t>
  </si>
  <si>
    <t>GC-Y4/A01/2 | 11 | 654</t>
  </si>
  <si>
    <t>GC-Y4/A01/2 | 15 | 1007</t>
  </si>
  <si>
    <t>GC-Y4/A01/2 | 54 | 3607</t>
  </si>
  <si>
    <t>GC-Y4/A01/2 | 37 | 2400</t>
  </si>
  <si>
    <t>GC-Y4/A01/2 | 15 | 974</t>
  </si>
  <si>
    <t>GC-Y4/A01/2 | 28 | 1676</t>
  </si>
  <si>
    <t>GC-Y4/A01/2 | 26 | 1647</t>
  </si>
  <si>
    <t>GC-Y4/A01/2 | 15 | 959</t>
  </si>
  <si>
    <t>GC-Y4/A01/2 | 8 | 519</t>
  </si>
  <si>
    <t>GC-Y4/A01/2 | 33 | 2154</t>
  </si>
  <si>
    <t>20.10.16</t>
  </si>
  <si>
    <t>26.10.18</t>
  </si>
  <si>
    <t>WH-01/C10/19 | 62 | 3896</t>
  </si>
  <si>
    <t>GC-Y4/A01/01 | 55 | 2668</t>
  </si>
  <si>
    <t>GC-Y4/A01/01 | 63 | 3526</t>
  </si>
  <si>
    <t>GC-Y4/A01/01 | 35 | 1835</t>
  </si>
  <si>
    <t>GC-Y4/A01/01 | 12 | 688</t>
  </si>
  <si>
    <t>GC-Y4/A01/01 | 11 | 627</t>
  </si>
  <si>
    <t>GC-Y4/A01/01 | 12 | 677</t>
  </si>
  <si>
    <t>GC-Y4/A01/01 | 28 | 1449</t>
  </si>
  <si>
    <t>WH-01/C10/19 | 01 | 54</t>
  </si>
  <si>
    <t>WH-01/C10/19 | 01 | 50</t>
  </si>
  <si>
    <t>WH-01/C10/19 | 02| 102</t>
  </si>
  <si>
    <t>WH-01/C10/19 | 30 | 1793</t>
  </si>
  <si>
    <t>WH-01/C10/19 | 35 | 2070</t>
  </si>
  <si>
    <t>WH-01/C10/19 | 45 |2698</t>
  </si>
  <si>
    <t>WH-01/C10/19 | 3 | 177</t>
  </si>
  <si>
    <t>WH-01/C10/19 | 18 | 1065</t>
  </si>
  <si>
    <t>WH-01/C10/19 | 27 | 1608</t>
  </si>
  <si>
    <t>WH-01/C10/19 | 11 | 630</t>
  </si>
  <si>
    <t>WH-01/C10/19 | 18 | 1028</t>
  </si>
  <si>
    <t>WH-01/C10/19 | 15 | 885</t>
  </si>
  <si>
    <t>WH-01/C10/19 | 8 | 427</t>
  </si>
  <si>
    <t>WH-01/C10/19 | 4 |189</t>
  </si>
  <si>
    <t>WH-01/C10/19 | 20 | 1219</t>
  </si>
  <si>
    <t>WH-01/C10/19 | 18 | 1051</t>
  </si>
  <si>
    <t>WH-01/C10/19 | 09 | 516</t>
  </si>
  <si>
    <t>WH-01/C10/19 | 19 | 1259</t>
  </si>
  <si>
    <t>WH-01/C10/19 | 15 | 1042</t>
  </si>
  <si>
    <t>WH-01/C10/19 | 30 | 1783</t>
  </si>
  <si>
    <t>WH-01/C10/19 | 3 | 148</t>
  </si>
  <si>
    <t>WH-01/C10/19 | 16 | 920</t>
  </si>
  <si>
    <t>WH-01/C10/19 | 15 | 876</t>
  </si>
  <si>
    <t>WH-01/C10/19 | 11 | 634</t>
  </si>
  <si>
    <t>WH-01/C10/19 | 15 | 889</t>
  </si>
  <si>
    <t>WH-01/C10/19 | 39 | 2488</t>
  </si>
  <si>
    <t>WH-01/C10/19 | 20 | 1214</t>
  </si>
  <si>
    <t>.</t>
  </si>
  <si>
    <t>M 278</t>
  </si>
  <si>
    <t>HB90312/00000/00R</t>
  </si>
  <si>
    <t>HI90457/00065/00C</t>
  </si>
  <si>
    <t>WH-01/A01/5 | 17 | 597</t>
  </si>
  <si>
    <t>DB90321/00065/00C</t>
  </si>
  <si>
    <t>WH-01/A01/5 | 56 | 1989</t>
  </si>
  <si>
    <t>HI90448/00065/00C</t>
  </si>
  <si>
    <t>DB90323/00065/00C</t>
  </si>
  <si>
    <t>HB90016/00065/00C</t>
  </si>
  <si>
    <t>WH-01/A01/5 | 14 | 504</t>
  </si>
  <si>
    <t>HI90436/00065/00C</t>
  </si>
  <si>
    <t>DB90308/00065/00C</t>
  </si>
  <si>
    <t>DB90299/00065/00C</t>
  </si>
  <si>
    <t>HI90450/00065/00C</t>
  </si>
  <si>
    <t>WH-01/A01/5 | 10 | 348</t>
  </si>
  <si>
    <t>HB90010/00065/00C</t>
  </si>
  <si>
    <t>WH-01/A01/5 | 2 | 63</t>
  </si>
  <si>
    <t>DB90343/00065/00C</t>
  </si>
  <si>
    <t>HI90456/00065/00C</t>
  </si>
  <si>
    <t>DB90314/00065/00C</t>
  </si>
  <si>
    <t>WH-01/A01/5 | 3 | 96</t>
  </si>
  <si>
    <t>DB90256/00065/00C</t>
  </si>
  <si>
    <t>08.06.18</t>
  </si>
  <si>
    <t>28.06.18</t>
  </si>
  <si>
    <t>27.10.2018</t>
  </si>
  <si>
    <t>M 279</t>
  </si>
  <si>
    <t>HB90313/00000/00R</t>
  </si>
  <si>
    <t>HB90326/00000/00C</t>
  </si>
  <si>
    <t>HB90327/00000/00C</t>
  </si>
  <si>
    <t>M 280</t>
  </si>
  <si>
    <t>M 281</t>
  </si>
  <si>
    <t>HB90314/00000/00R</t>
  </si>
  <si>
    <t>M 282</t>
  </si>
  <si>
    <t>13.06.18</t>
  </si>
  <si>
    <t>25.06.18</t>
  </si>
  <si>
    <t>18.06.18</t>
  </si>
  <si>
    <t>29.10.2018</t>
  </si>
  <si>
    <t>HB90315/00000/00R</t>
  </si>
  <si>
    <t>30.10.2018</t>
  </si>
  <si>
    <t>M 283</t>
  </si>
  <si>
    <t>M 284</t>
  </si>
  <si>
    <t>HB90316/00000/00R</t>
  </si>
  <si>
    <t>M 285</t>
  </si>
  <si>
    <t>HB90318/00000/00R</t>
  </si>
  <si>
    <t>HB90175/00101/00C</t>
  </si>
  <si>
    <t>WH-01/A01/5 | 31 | 1053</t>
  </si>
  <si>
    <t>DB90297/00101/00C</t>
  </si>
  <si>
    <t>WH-01/A01/5 | 14 | 474</t>
  </si>
  <si>
    <t>DB90308/00101/00C</t>
  </si>
  <si>
    <t>WH-01/A01/5 | 62 | 2190</t>
  </si>
  <si>
    <t>DB90311/00101/00C</t>
  </si>
  <si>
    <t>WH-01/A01/5 | 31 | 1083</t>
  </si>
  <si>
    <t>DB90314/00101/00C</t>
  </si>
  <si>
    <t>WH-01/A01/5 | 2 | 57</t>
  </si>
  <si>
    <t>HB90011/00101/00C</t>
  </si>
  <si>
    <t>DB90312/00101/00C</t>
  </si>
  <si>
    <t>WH-01/A01/5 | 4 | 132</t>
  </si>
  <si>
    <t>HB90317/00000/00R</t>
  </si>
  <si>
    <t>DB04794/00000/00R</t>
  </si>
  <si>
    <t>DB04808/00000/00R</t>
  </si>
  <si>
    <t>DB04829/00000/00R</t>
  </si>
  <si>
    <t>DB04840/00000/00R</t>
  </si>
  <si>
    <t>DB05004/00000/00R</t>
  </si>
  <si>
    <t>DB05047/00000/00R</t>
  </si>
  <si>
    <t>DB05052/00000/00R</t>
  </si>
  <si>
    <t>DB05057/00000/00R</t>
  </si>
  <si>
    <t>DB06172/00000/00R</t>
  </si>
  <si>
    <t>DB06727/00000/00R</t>
  </si>
  <si>
    <t>HB90319/00000/00R</t>
  </si>
  <si>
    <t>M 286</t>
  </si>
  <si>
    <t>31.10.2018</t>
  </si>
  <si>
    <t>WH-01/C10/19 | 45 | 2647</t>
  </si>
  <si>
    <t>WH-01/C10/19 |21 | 1254</t>
  </si>
  <si>
    <t>WH-01/C10/19 | 20 | 1157</t>
  </si>
  <si>
    <t>WH-01/C10/19 | 7 | 391</t>
  </si>
  <si>
    <t>WH-01/C10/19 | 13 | 729</t>
  </si>
  <si>
    <t>WH-01/C10/19 | 28 | 1643</t>
  </si>
  <si>
    <t>WH-01/C10/19 | 12 | 664</t>
  </si>
  <si>
    <t>WH-01/C10/19 | 42 | 2517</t>
  </si>
  <si>
    <t>WH-01/C10/19 | 12 | 692</t>
  </si>
  <si>
    <t>WH-01/C10/19 |40 | 2389</t>
  </si>
  <si>
    <t>HB02777/00000/00R</t>
  </si>
  <si>
    <t>HB03011/00000/00R</t>
  </si>
  <si>
    <t>HB03044/00000/00R</t>
  </si>
  <si>
    <t>HB03045/00000/00R</t>
  </si>
  <si>
    <t>HB03068/00000/00R</t>
  </si>
  <si>
    <t>HB03172/00000/00R</t>
  </si>
  <si>
    <t>HB03185/00000/00R</t>
  </si>
  <si>
    <t>HB05432/00000/00R</t>
  </si>
  <si>
    <t>HB05601/00000/00R</t>
  </si>
  <si>
    <t>M 287</t>
  </si>
  <si>
    <t>HB90320/00000/00R</t>
  </si>
  <si>
    <t>HB90321/00000/00R</t>
  </si>
  <si>
    <t>M 288</t>
  </si>
  <si>
    <t>31.10.18</t>
  </si>
  <si>
    <t>1 : 1.7</t>
  </si>
  <si>
    <t>WH-01/C10/46/2991</t>
  </si>
  <si>
    <t>GC-Y4/A01/2/35/2301</t>
  </si>
  <si>
    <t>GC-Y4/A01/60/3236</t>
  </si>
  <si>
    <t>GC-Y4/A01/35/1800</t>
  </si>
  <si>
    <t>GC-Y4/A01/61/3807</t>
  </si>
  <si>
    <t>WH-01/C10/8/480</t>
  </si>
  <si>
    <t>WH-01/C10/32/1959</t>
  </si>
  <si>
    <t>WH-01/C10/1/57</t>
  </si>
  <si>
    <t>WH-01/C10/1/54</t>
  </si>
  <si>
    <t>HB02734/00000/00R</t>
  </si>
  <si>
    <t>HB02740/00000/00R</t>
  </si>
  <si>
    <t>HB02746/00000/00R</t>
  </si>
  <si>
    <t>HB02753/00000/00R</t>
  </si>
  <si>
    <t>01.11.2018</t>
  </si>
  <si>
    <t>HB90322/00000/00R</t>
  </si>
  <si>
    <t>DB05097/00000/00R</t>
  </si>
  <si>
    <t>DB05112/00000/00R</t>
  </si>
  <si>
    <t>DB05116/00000/00R</t>
  </si>
  <si>
    <t>DB05334/00000/00R</t>
  </si>
  <si>
    <t>DB05336/00000/00R</t>
  </si>
  <si>
    <t>DB05338/00000/00R</t>
  </si>
  <si>
    <t>DB05347/00000/00R</t>
  </si>
  <si>
    <t>DB05348/00000/00R</t>
  </si>
  <si>
    <t>DB05375/00000/00R</t>
  </si>
  <si>
    <t>WH-01/C10/24/1543</t>
  </si>
  <si>
    <t>WH-01/C10/50/2859</t>
  </si>
  <si>
    <t>WH-01/C10/14/809</t>
  </si>
  <si>
    <t>WH-01/C10/20/1207</t>
  </si>
  <si>
    <t>WH-01/C10/59/3457</t>
  </si>
  <si>
    <t>WH-01/C10/45/2691</t>
  </si>
  <si>
    <t>02.11.2018</t>
  </si>
  <si>
    <t>M 289</t>
  </si>
  <si>
    <t>HB90323/00000/00R</t>
  </si>
  <si>
    <t>WH-01/C10/27/1615</t>
  </si>
  <si>
    <t>WH-01/C10/10/566</t>
  </si>
  <si>
    <t>WH-01/C10/40/2365</t>
  </si>
  <si>
    <t>DB05303/00000/00</t>
  </si>
  <si>
    <t>DB04828/00000/00</t>
  </si>
  <si>
    <t>DB04824/00000/00R</t>
  </si>
  <si>
    <t>DB05457/00000/00R</t>
  </si>
  <si>
    <t>DB05465/00000/00R</t>
  </si>
  <si>
    <t>DB06715/00000/00R</t>
  </si>
  <si>
    <t>03.11.2018</t>
  </si>
  <si>
    <t>M 290</t>
  </si>
  <si>
    <t>HB90324/00000/00R</t>
  </si>
  <si>
    <t>WH-01/C10/24/1431</t>
  </si>
  <si>
    <t>WH-01/C10/43/2669</t>
  </si>
  <si>
    <t>WH-01/C10/38/2438</t>
  </si>
  <si>
    <t>HB90328/00000/00C</t>
  </si>
  <si>
    <t>M0291</t>
  </si>
  <si>
    <t>WH-01/C10/5/303</t>
  </si>
  <si>
    <t>HB90120/00064/00C</t>
  </si>
  <si>
    <t>WH-01/A02/14 | 60 | 2118</t>
  </si>
  <si>
    <t>HB90121/00103/00C</t>
  </si>
  <si>
    <t>WH-01/A02/14 | 5 | 180</t>
  </si>
  <si>
    <t>HB90120/00103/00C</t>
  </si>
  <si>
    <t>WH-01/A02/14 | 15 | 525</t>
  </si>
  <si>
    <t>DB90581/00062/00C</t>
  </si>
  <si>
    <t>WH-01/A02/14 | 12 | 432</t>
  </si>
  <si>
    <t>HB90228/00062/00C</t>
  </si>
  <si>
    <t>WH-01/A02/14 | 7 | 240</t>
  </si>
  <si>
    <t>HB90141/00062/00C</t>
  </si>
  <si>
    <t>DB90580/00062/00C</t>
  </si>
  <si>
    <t>WH-01/A02/14 | 5 | 174</t>
  </si>
  <si>
    <t>HB90143/00062/00C</t>
  </si>
  <si>
    <t>WH-01/A02/14 | 10 | 336</t>
  </si>
  <si>
    <t>HB90127/00101/00C</t>
  </si>
  <si>
    <t>WH-01/A02/14 | 14 | 489</t>
  </si>
  <si>
    <t>HB90126/00101/00C</t>
  </si>
  <si>
    <t>WH-01/A02/14 | 10 | 345</t>
  </si>
  <si>
    <t>DB05111/00000/00R</t>
  </si>
  <si>
    <t>WH-01/C10/7/424</t>
  </si>
  <si>
    <t>05.11.2018</t>
  </si>
  <si>
    <t>M 291</t>
  </si>
  <si>
    <t>HB90329/00000/00C</t>
  </si>
  <si>
    <t>DB90626/00086/00C</t>
  </si>
  <si>
    <t>WH-01/A02/15 | 1 | 30</t>
  </si>
  <si>
    <t>DB90651/00086/00C</t>
  </si>
  <si>
    <t>WH-01/A02/15 | 1 | 31</t>
  </si>
  <si>
    <t>DB90652/00086/00C</t>
  </si>
  <si>
    <t>WH-01/A02/15 | 3 | 102</t>
  </si>
  <si>
    <t>DB90707/00086/00C</t>
  </si>
  <si>
    <t>WH-01/A02/15 | 6 | 207</t>
  </si>
  <si>
    <t>DB90708/00086/00C</t>
  </si>
  <si>
    <t>WH-01/A02/15 | 5 | 173</t>
  </si>
  <si>
    <t>DB90715/00086/00C</t>
  </si>
  <si>
    <t>WH-01/A02/15 | 5 | 181</t>
  </si>
  <si>
    <t>13.11.2018</t>
  </si>
  <si>
    <t>M 292</t>
  </si>
  <si>
    <t>HB90330/00000/00C</t>
  </si>
  <si>
    <t>DB90640/00058/00C</t>
  </si>
  <si>
    <t>WH-01/A02/10 | 1 | 25</t>
  </si>
  <si>
    <t>DB90640/00065/00C</t>
  </si>
  <si>
    <t>WH-01/A02/10 | 3 | 92.500</t>
  </si>
  <si>
    <t>DB90742/00066/00C</t>
  </si>
  <si>
    <t>WH-01/A02/10 | 5 | 142.500</t>
  </si>
  <si>
    <t>DI05603/00066/00C</t>
  </si>
  <si>
    <t>WH-01/A03/4 | 1 | 6</t>
  </si>
  <si>
    <t>Mini Bhog</t>
  </si>
  <si>
    <t>M 293</t>
  </si>
  <si>
    <t>HB90331/00000/00C</t>
  </si>
  <si>
    <t>HB90120/00139/00C</t>
  </si>
  <si>
    <t>WH-01/A02/14 | 7 | 252</t>
  </si>
  <si>
    <t>HB90149/00095/00C</t>
  </si>
  <si>
    <t>WH-01/A02/14 | 13 | 468</t>
  </si>
  <si>
    <t>HB90139/00095/00C</t>
  </si>
  <si>
    <t>WH-01/A02/14 | 8 | 284</t>
  </si>
  <si>
    <t>HB90228/00095/00C</t>
  </si>
  <si>
    <t>WH-01/A02/14 | 7 | 231</t>
  </si>
  <si>
    <t>DB90580/00104/00C</t>
  </si>
  <si>
    <t>DB90577/00104/00C</t>
  </si>
  <si>
    <t>WH-01/A02/14 | 6 | 216</t>
  </si>
  <si>
    <t>HB90139/00104/00C</t>
  </si>
  <si>
    <t>WH-01/A02/14 | 9 | 315</t>
  </si>
  <si>
    <t>HB90121/00102/00C</t>
  </si>
  <si>
    <t>WH-01/A02/14 | 17 | 591</t>
  </si>
  <si>
    <t>HB90120/00102/00C</t>
  </si>
  <si>
    <t>DB90377/00094/00C</t>
  </si>
  <si>
    <t>WH-01/A02/14 | 26 | 930</t>
  </si>
  <si>
    <t>DB90378/00094/00C</t>
  </si>
  <si>
    <t>WH-01/A02/14 | 27 | 942</t>
  </si>
  <si>
    <t>HB90126/00110/00C</t>
  </si>
  <si>
    <t>WH-01/A02/14 | 1 | 30</t>
  </si>
  <si>
    <t>HB90127/00110/00C</t>
  </si>
  <si>
    <t>WH-01/A02/14 | 4 | 126</t>
  </si>
  <si>
    <t>2244 Plus</t>
  </si>
  <si>
    <t>14.11.18</t>
  </si>
  <si>
    <t>14.11.2018</t>
  </si>
  <si>
    <t>M 294</t>
  </si>
  <si>
    <t>M 295</t>
  </si>
  <si>
    <t>HB90332/00000/00C</t>
  </si>
  <si>
    <t>HB90333/00000/00C</t>
  </si>
  <si>
    <t>EXPORT</t>
  </si>
  <si>
    <t>1 : 3 EXPORT</t>
  </si>
  <si>
    <t>DB90389/00104/00C</t>
  </si>
  <si>
    <t>WH-01/A01/5 | 20 | 684</t>
  </si>
  <si>
    <t>0k</t>
  </si>
  <si>
    <t>DB90400/00104/00C</t>
  </si>
  <si>
    <t>WH-01/A01/5 | 18 | 648</t>
  </si>
  <si>
    <t>DB90391/00104/00C</t>
  </si>
  <si>
    <t>WH-01/A01/5 | 28 | 1008</t>
  </si>
  <si>
    <t>DB90394/00104/00C</t>
  </si>
  <si>
    <t>WH-01/A01/5 | 19 | 684</t>
  </si>
  <si>
    <t>DB90485/00104/00C</t>
  </si>
  <si>
    <t>WH-01/A01/5 | 9 | 330</t>
  </si>
  <si>
    <t>DB90486/00104/00C</t>
  </si>
  <si>
    <t>WH-01/A01/5 | 20 | 714</t>
  </si>
  <si>
    <t>HB90152/00104/01C</t>
  </si>
  <si>
    <t>HB90246/00104/01C</t>
  </si>
  <si>
    <t>HB90247/00104/01C</t>
  </si>
  <si>
    <t>WH-01/A01/5 | 12 | 411</t>
  </si>
  <si>
    <t>2355 Plus</t>
  </si>
  <si>
    <t>HB90337/00000/00C</t>
  </si>
  <si>
    <t>HB90336/00000/00C</t>
  </si>
  <si>
    <t>HB90335/00000/00C</t>
  </si>
  <si>
    <t>HB90334/00000/00C</t>
  </si>
  <si>
    <t>(1:1)</t>
  </si>
  <si>
    <t>13.11.18</t>
  </si>
  <si>
    <t>HB90010</t>
  </si>
  <si>
    <t>HB90011</t>
  </si>
  <si>
    <t>HB90012</t>
  </si>
  <si>
    <t>HB90013</t>
  </si>
  <si>
    <t>HB90016</t>
  </si>
  <si>
    <t>HB90017</t>
  </si>
  <si>
    <t>HB90018</t>
  </si>
  <si>
    <t>HB90019</t>
  </si>
  <si>
    <t>HB90020</t>
  </si>
  <si>
    <t>HB90021</t>
  </si>
  <si>
    <t>HB90022</t>
  </si>
  <si>
    <t>HB90023</t>
  </si>
  <si>
    <t>HB90014</t>
  </si>
  <si>
    <t>HB90015</t>
  </si>
  <si>
    <t>HB90031</t>
  </si>
  <si>
    <t>HB90032</t>
  </si>
  <si>
    <t>HB90029</t>
  </si>
  <si>
    <t>HB90030</t>
  </si>
  <si>
    <t>HB90024</t>
  </si>
  <si>
    <t>DI90944</t>
  </si>
  <si>
    <t>HB90025</t>
  </si>
  <si>
    <t>HB90026</t>
  </si>
  <si>
    <t>HB90027</t>
  </si>
  <si>
    <t>HB90028</t>
  </si>
  <si>
    <t>HB90033</t>
  </si>
  <si>
    <t>HI05117</t>
  </si>
  <si>
    <t>HB90034</t>
  </si>
  <si>
    <t>HB90035</t>
  </si>
  <si>
    <t>HB90036</t>
  </si>
  <si>
    <t>HB90037</t>
  </si>
  <si>
    <t>HB90038</t>
  </si>
  <si>
    <t>HB90039</t>
  </si>
  <si>
    <t>HB90040</t>
  </si>
  <si>
    <t>HB90041</t>
  </si>
  <si>
    <t>HB90042</t>
  </si>
  <si>
    <t>HB90043</t>
  </si>
  <si>
    <t>HB90046</t>
  </si>
  <si>
    <t>HB90047</t>
  </si>
  <si>
    <t>HB90051</t>
  </si>
  <si>
    <t>HB90052</t>
  </si>
  <si>
    <t>HB90053</t>
  </si>
  <si>
    <t>HB90054</t>
  </si>
  <si>
    <t>HB90057</t>
  </si>
  <si>
    <t>HB90058</t>
  </si>
  <si>
    <t>HB90045</t>
  </si>
  <si>
    <t>HB90055</t>
  </si>
  <si>
    <t>HB90056</t>
  </si>
  <si>
    <t>HB90048</t>
  </si>
  <si>
    <t>HB90044</t>
  </si>
  <si>
    <t>HB90049</t>
  </si>
  <si>
    <t>HB90050</t>
  </si>
  <si>
    <t>HB90063</t>
  </si>
  <si>
    <t>HB90062</t>
  </si>
  <si>
    <t>HB90061</t>
  </si>
  <si>
    <t>HV05981</t>
  </si>
  <si>
    <t>HB90064</t>
  </si>
  <si>
    <t>HB90065</t>
  </si>
  <si>
    <t>HI03284</t>
  </si>
  <si>
    <t>HI03353</t>
  </si>
  <si>
    <t>HB90066</t>
  </si>
  <si>
    <t>HB90067</t>
  </si>
  <si>
    <t>HB90068</t>
  </si>
  <si>
    <t>HB90069</t>
  </si>
  <si>
    <t>HB90070</t>
  </si>
  <si>
    <t>HB90077</t>
  </si>
  <si>
    <t>HB90078</t>
  </si>
  <si>
    <t>HB90074</t>
  </si>
  <si>
    <t>HB90075</t>
  </si>
  <si>
    <t>HB90076</t>
  </si>
  <si>
    <t>HB90090</t>
  </si>
  <si>
    <t>HB90091</t>
  </si>
  <si>
    <t>HB90092</t>
  </si>
  <si>
    <t>HI90461</t>
  </si>
  <si>
    <t>HI90164</t>
  </si>
  <si>
    <t>HI03287</t>
  </si>
  <si>
    <t>DI90703</t>
  </si>
  <si>
    <t>HI90420</t>
  </si>
  <si>
    <t>HB90072</t>
  </si>
  <si>
    <t>HB90073</t>
  </si>
  <si>
    <t>HB90071</t>
  </si>
  <si>
    <t>HB90079</t>
  </si>
  <si>
    <t>HB90080</t>
  </si>
  <si>
    <t>HI03347</t>
  </si>
  <si>
    <t>HB90081</t>
  </si>
  <si>
    <t>HB90082</t>
  </si>
  <si>
    <t>HB90083</t>
  </si>
  <si>
    <t>HB90086</t>
  </si>
  <si>
    <t>HB90087</t>
  </si>
  <si>
    <t>HB90088</t>
  </si>
  <si>
    <t>HB90089</t>
  </si>
  <si>
    <t>HB90084</t>
  </si>
  <si>
    <t>HB90094</t>
  </si>
  <si>
    <t>HB90095</t>
  </si>
  <si>
    <t>HB90096</t>
  </si>
  <si>
    <t>HI90079</t>
  </si>
  <si>
    <t>HB90085</t>
  </si>
  <si>
    <t>HB90097</t>
  </si>
  <si>
    <t>HB90098</t>
  </si>
  <si>
    <t>HB90100</t>
  </si>
  <si>
    <t>HB90099</t>
  </si>
  <si>
    <t>HI90078</t>
  </si>
  <si>
    <t>HI03665/00038/00C</t>
  </si>
  <si>
    <t>WH-JA/A01/6 | 19 | 690</t>
  </si>
  <si>
    <t>DB90315/00038/00C</t>
  </si>
  <si>
    <t>WH-JA/A01/6 | 22 | 795</t>
  </si>
  <si>
    <t>DB90299/00038/00C</t>
  </si>
  <si>
    <t>WH-JA/A01/6 | 2 | 57</t>
  </si>
  <si>
    <t>DB90336/00038/00C</t>
  </si>
  <si>
    <t>WH-JA/A01/6 | 9 | 300</t>
  </si>
  <si>
    <t>DB90341/00038/00C</t>
  </si>
  <si>
    <t>WH-JA/A01/6 | 4 | 123</t>
  </si>
  <si>
    <t>HB90015/00038/00C</t>
  </si>
  <si>
    <t>WH-JA/A01/6 | 2 | 60</t>
  </si>
  <si>
    <t>DB90323/00038/00C</t>
  </si>
  <si>
    <t>WH-JA/A01/6 | 36 | 1290</t>
  </si>
  <si>
    <t>HB90014/00038/00C</t>
  </si>
  <si>
    <t>WH-JA/A01/6 | 21 | 750</t>
  </si>
  <si>
    <t>DB90246/00038/00C</t>
  </si>
  <si>
    <t>WH-JA/A01/6 | 1 | 30</t>
  </si>
  <si>
    <t>DB90301/00041/00C</t>
  </si>
  <si>
    <t>WH-JA/A01/6 | 82 | 2946</t>
  </si>
  <si>
    <t>DB90307/00041/00C</t>
  </si>
  <si>
    <t>WH-JA/A01/6 | 42 | 1476</t>
  </si>
  <si>
    <t>DB90310/00041/00C</t>
  </si>
  <si>
    <t>WH-JA/A01/6 | 37 | 1308</t>
  </si>
  <si>
    <t>DB90302/00041/00C</t>
  </si>
  <si>
    <t>WH-JA/A01/6 | 28 | 1005</t>
  </si>
  <si>
    <t>M 296</t>
  </si>
  <si>
    <t>M 297</t>
  </si>
  <si>
    <t>M 298</t>
  </si>
  <si>
    <t>M 299</t>
  </si>
  <si>
    <t>M 300</t>
  </si>
  <si>
    <t>M 301</t>
  </si>
  <si>
    <t>16.11.2018</t>
  </si>
  <si>
    <t>HB09361/00000/00R</t>
  </si>
  <si>
    <t>WH-01/C07/2 | 13 | 894.800</t>
  </si>
  <si>
    <t>HB09362/00000/00R</t>
  </si>
  <si>
    <t>WH-01/C07/2 | 12 | 789.800</t>
  </si>
  <si>
    <t>HB09358/00000/00R</t>
  </si>
  <si>
    <t>WH-01/C07/2 | 10 | 667.800</t>
  </si>
  <si>
    <t>HB09363/00000/00R</t>
  </si>
  <si>
    <t>WH-01/C07/2 | 4 | 277.700</t>
  </si>
  <si>
    <t>HB09360/00000/00R</t>
  </si>
  <si>
    <t>WH-01/C07/2 | 15 | 1026.100</t>
  </si>
  <si>
    <t>HB09428/00000/00R</t>
  </si>
  <si>
    <t>WH-01/C07/2 | 5 | 368.300</t>
  </si>
  <si>
    <t>HB09429/00000/00R</t>
  </si>
  <si>
    <t>WH-01/C07/2 | 2 | 118.400</t>
  </si>
  <si>
    <t>HB09430/00000/00R</t>
  </si>
  <si>
    <t>WH-01/C07/2 | 5 | 351.400</t>
  </si>
  <si>
    <t>HB09431/00000/00R</t>
  </si>
  <si>
    <t>WH-01/C07/2 | 4 | 234.800</t>
  </si>
  <si>
    <t>HB09432/00000/00R</t>
  </si>
  <si>
    <t>WH-01/C07/2 | 1 | 47.400</t>
  </si>
  <si>
    <t>Bhindi</t>
  </si>
  <si>
    <t>Super Green</t>
  </si>
  <si>
    <t>M 1</t>
  </si>
  <si>
    <t>M 2</t>
  </si>
  <si>
    <t>20.11.2018</t>
  </si>
  <si>
    <t>HB90340/00000/00R</t>
  </si>
  <si>
    <t>HB90341/00000/00R</t>
  </si>
  <si>
    <t>HB09420/00000/00R</t>
  </si>
  <si>
    <t>WH-01/C07/2 | 8 | 546.700</t>
  </si>
  <si>
    <t>HB09387/00000/00R</t>
  </si>
  <si>
    <t>WH-01/C07/2 | 7 | 496.800</t>
  </si>
  <si>
    <t>HB09407/00000/00R</t>
  </si>
  <si>
    <t>WH-01/C07/2 | 7 | 472.200</t>
  </si>
  <si>
    <t>HB09408/00000/00R</t>
  </si>
  <si>
    <t>WH-01/C07/2 | 5 | 344.800</t>
  </si>
  <si>
    <t>HB09401/00000/00R</t>
  </si>
  <si>
    <t>WH-01/C07/2 | 3 | 160.300</t>
  </si>
  <si>
    <t>HB09425/00000/00R</t>
  </si>
  <si>
    <t>WH-01/C07/2 | 6 | 405.200</t>
  </si>
  <si>
    <t>HB09410/00000/00R</t>
  </si>
  <si>
    <t>WH-01/C07/2 | 2 | 140.800</t>
  </si>
  <si>
    <t>HB09386/00000/00R</t>
  </si>
  <si>
    <t>WH-01/C07/2 | 18 | 1244.400</t>
  </si>
  <si>
    <t>HB09385/00000/00R</t>
  </si>
  <si>
    <t>WH-01/C07/2 | 3 | 157.200</t>
  </si>
  <si>
    <t>HB09404/00000/00R</t>
  </si>
  <si>
    <t>WH-01/C07/2 | 7 | 472.700</t>
  </si>
  <si>
    <t>HB09400/00000/00R</t>
  </si>
  <si>
    <t>WH-01/C07/2 | 6 | 380.400</t>
  </si>
  <si>
    <t>HB09413/00000/00R</t>
  </si>
  <si>
    <t>WH-01/C07/2 | 5 | 272.600</t>
  </si>
  <si>
    <t>HB09422/00000/00R</t>
  </si>
  <si>
    <t>WH-01/C07/2 | 17 | 1167.400</t>
  </si>
  <si>
    <t>HB09415/00000/00R</t>
  </si>
  <si>
    <t>WH-01/C07/2 | 4 | 234</t>
  </si>
  <si>
    <t>HB09418/00000/00R</t>
  </si>
  <si>
    <t>WH-01/C07/2 | 4 | 251</t>
  </si>
  <si>
    <t>HB09383/00000/00R</t>
  </si>
  <si>
    <t>WH-01/C07/2 | 2 | 95.700</t>
  </si>
  <si>
    <t>HB09384/00000/00R</t>
  </si>
  <si>
    <t>WH-01/C07/2 | 1 | 70.100</t>
  </si>
  <si>
    <t>HB09414/00000/00R</t>
  </si>
  <si>
    <t>WH-01/C07/2 | 2 | 117.300</t>
  </si>
  <si>
    <t>HB09421/00000/00R</t>
  </si>
  <si>
    <t>WH-01/C07/2 | 21 | 1448.300</t>
  </si>
  <si>
    <t>HB09405/00000/00R</t>
  </si>
  <si>
    <t>WH-01/C07/2 | 9 | 613.200</t>
  </si>
  <si>
    <t>HB09423/00000/00R</t>
  </si>
  <si>
    <t>WH-01/C07/2 | 12 | 802.800</t>
  </si>
  <si>
    <t>HB09424/00000/00R</t>
  </si>
  <si>
    <t>WH-01/C07/2 | 9 | 651.800</t>
  </si>
  <si>
    <t>HB09402/00000/00R</t>
  </si>
  <si>
    <t>WH-01/C07/2 | 7 | 495.800</t>
  </si>
  <si>
    <t>HB09409/00000/00R</t>
  </si>
  <si>
    <t>WH-01/C07/2 | 4 | 255.400</t>
  </si>
  <si>
    <t>HB09389/00000/00R</t>
  </si>
  <si>
    <t>WH-01/C07/2 | 4 | 241.600</t>
  </si>
  <si>
    <t>HB09411/00000/00R</t>
  </si>
  <si>
    <t>WH-01/C07/2 | 17 | 1170.700</t>
  </si>
  <si>
    <t>HB09308/00000/00R</t>
  </si>
  <si>
    <t>WH-01/C07/8 | 12 | 833.600</t>
  </si>
  <si>
    <t>HB09392/00000/00R</t>
  </si>
  <si>
    <t>WH-01/C07/8 | 6 | 414.800</t>
  </si>
  <si>
    <t>HB09393/00000/00R</t>
  </si>
  <si>
    <t>WH-01/C07/8 | 8 | 535.800</t>
  </si>
  <si>
    <t>HB09394/00000/00R</t>
  </si>
  <si>
    <t>WH-01/C07/8 | 11 | 733.600</t>
  </si>
  <si>
    <t>HB09395/00000/00R</t>
  </si>
  <si>
    <t>WH-01/C07/8 | 5 | 347.500</t>
  </si>
  <si>
    <t>HB09397/00000/00R</t>
  </si>
  <si>
    <t>WH-01/C07/8 | 6 | 416.300</t>
  </si>
  <si>
    <t>20.11.18</t>
  </si>
  <si>
    <t>M 3</t>
  </si>
  <si>
    <t>M 4</t>
  </si>
  <si>
    <t>M 5</t>
  </si>
  <si>
    <t>M 6</t>
  </si>
  <si>
    <t>M 7</t>
  </si>
  <si>
    <t>M 8</t>
  </si>
  <si>
    <t>M 9</t>
  </si>
  <si>
    <t>M 10</t>
  </si>
  <si>
    <t>HB90342/00000/00R</t>
  </si>
  <si>
    <t>HB90343/00000/00R</t>
  </si>
  <si>
    <t>HB90344/00000/00R</t>
  </si>
  <si>
    <t>HB90345/00000/00R</t>
  </si>
  <si>
    <t>HB90346/00000/00R</t>
  </si>
  <si>
    <t>HB90347/00000/00R</t>
  </si>
  <si>
    <t>HB90348/00000/00R</t>
  </si>
  <si>
    <t>HB90349/00000/00R</t>
  </si>
  <si>
    <t>HB09364/00000/00R</t>
  </si>
  <si>
    <t>WH-01/C07/2 | 9 | 627.900</t>
  </si>
  <si>
    <t>HB09365/00000/00R</t>
  </si>
  <si>
    <t>WH-01/C07/2 | 5 | 347.100</t>
  </si>
  <si>
    <t>HB09367/00000/00R</t>
  </si>
  <si>
    <t>WH-01/C07/2 | 7 | 455.700</t>
  </si>
  <si>
    <t>HB09353/00000/00R</t>
  </si>
  <si>
    <t>WH-01/C07/2 | 11 | 713.700</t>
  </si>
  <si>
    <t>HB09352/00000/00R</t>
  </si>
  <si>
    <t>WH-01/C07/2 | 11 | 764.900</t>
  </si>
  <si>
    <t>HB09351/00000/00R</t>
  </si>
  <si>
    <t>WH-01/C07/2 | 20 | 1377.300</t>
  </si>
  <si>
    <t>HB09350/00000/00R</t>
  </si>
  <si>
    <t>WH-01/C07/2 | 36 | 2500</t>
  </si>
  <si>
    <t>HB09309/00000/00R</t>
  </si>
  <si>
    <t>WH-01/C07/2 | 15 | 878.500</t>
  </si>
  <si>
    <t>HB09298/00000/00R</t>
  </si>
  <si>
    <t>WH-01/C07/2 | 5 | 283.200</t>
  </si>
  <si>
    <t>HB09330/00000/00R</t>
  </si>
  <si>
    <t>WH-01/C07/2 | 6 | 349.800</t>
  </si>
  <si>
    <t>HB09320/00000/00R</t>
  </si>
  <si>
    <t>WH-01/C07/2 | 6 | 339.800</t>
  </si>
  <si>
    <t>HB09319/00000/00R</t>
  </si>
  <si>
    <t>WH-01/C07/2 | 5 | 295.600</t>
  </si>
  <si>
    <t>HB09317/00000/00R</t>
  </si>
  <si>
    <t>WH-01/C07/2 | 12 | 718.100</t>
  </si>
  <si>
    <t>HB09327/00000/00R</t>
  </si>
  <si>
    <t>WH-01/C07/2 | 7 | 397.700</t>
  </si>
  <si>
    <t>HB09342/00000/00R</t>
  </si>
  <si>
    <t>WH-01/C07/2 | 3 | 215.700</t>
  </si>
  <si>
    <t>HB09341/00000/00R</t>
  </si>
  <si>
    <t>WH-01/C07/2 | 2 | 137.800</t>
  </si>
  <si>
    <t>HB09336/00000/00R</t>
  </si>
  <si>
    <t>WH-01/C07/2 | 7 | 417.800</t>
  </si>
  <si>
    <t>HB09328/00000/00R</t>
  </si>
  <si>
    <t>WH-01/C07/2 | 6 | 370.100</t>
  </si>
  <si>
    <t>HB09329/00000/00R</t>
  </si>
  <si>
    <t>WH-01/C07/2 | 8 | 490.900</t>
  </si>
  <si>
    <t>HB09324/00000/00R</t>
  </si>
  <si>
    <t>WH-01/C07/2 | 4 | 206.700</t>
  </si>
  <si>
    <t>HB09326/00000/00R</t>
  </si>
  <si>
    <t>WH-01/C07/2 | 4 | 238.900</t>
  </si>
  <si>
    <t>HB09382/00000/00R</t>
  </si>
  <si>
    <t>WH-01/C07/2 | 5 | 359.300</t>
  </si>
  <si>
    <t>HB09381/00000/00R</t>
  </si>
  <si>
    <t>WH-01/C07/2 | 5 | 351.800</t>
  </si>
  <si>
    <t>HB09380/00000/00R</t>
  </si>
  <si>
    <t>WH-01/C07/2 | 2 | 117.200</t>
  </si>
  <si>
    <t>HB09379/00000/00R</t>
  </si>
  <si>
    <t>WH-01/C07/2 | 8 | 506.600</t>
  </si>
  <si>
    <t>HB09378/00000/00R</t>
  </si>
  <si>
    <t>WH-01/C07/2 | 7 | 482.500</t>
  </si>
  <si>
    <t>HB09377/00000/00R</t>
  </si>
  <si>
    <t>WH-01/C07/2 | 7 | 464.100</t>
  </si>
  <si>
    <t>HB09376/00000/00R</t>
  </si>
  <si>
    <t>WH-01/C07/2 | 6 | 373.700</t>
  </si>
  <si>
    <t>HB09375/00000/00R</t>
  </si>
  <si>
    <t>WH-01/C07/2 | 10 | 701.800</t>
  </si>
  <si>
    <t>HB09398/00000/00R</t>
  </si>
  <si>
    <t>WH-01/C07/2 | 4 | 278.400</t>
  </si>
  <si>
    <t>HB09419/00000/00R</t>
  </si>
  <si>
    <t>WH-01/C07/2 | 9 | 626.200</t>
  </si>
  <si>
    <t>HB09301/00000/00R</t>
  </si>
  <si>
    <t>WH-01/C07/2 | 53 | 3192</t>
  </si>
  <si>
    <t>M 11</t>
  </si>
  <si>
    <t>M 12</t>
  </si>
  <si>
    <t>M 13</t>
  </si>
  <si>
    <t>M 14</t>
  </si>
  <si>
    <t>M 15</t>
  </si>
  <si>
    <t>M 16</t>
  </si>
  <si>
    <t>M 17</t>
  </si>
  <si>
    <t>M 18</t>
  </si>
  <si>
    <t>M 19</t>
  </si>
  <si>
    <t>HB90350/00000/00R</t>
  </si>
  <si>
    <t>HB90351/00000/00R</t>
  </si>
  <si>
    <t>HB90352/00000/00R</t>
  </si>
  <si>
    <t>HB90353/00000/00R</t>
  </si>
  <si>
    <t>HB90354/00000/00R</t>
  </si>
  <si>
    <t>HB90355/00000/00R</t>
  </si>
  <si>
    <t>HB90356/00000/00R</t>
  </si>
  <si>
    <t>HB90357/00000/00R</t>
  </si>
  <si>
    <t>HB90358/00000/00R</t>
  </si>
  <si>
    <t>22.11.18</t>
  </si>
  <si>
    <t>HB09416/00000/00R</t>
  </si>
  <si>
    <t>WH-01/A03/7 | 7 | 449.100</t>
  </si>
  <si>
    <t>HB09417/00000/00R</t>
  </si>
  <si>
    <t>WH-01/A03/7 | 25 | 1689.600</t>
  </si>
  <si>
    <t>HB09303/00000/00R</t>
  </si>
  <si>
    <t>WH-01/A03/7 | 7 | 431.600</t>
  </si>
  <si>
    <t>HB09305/00000/00R</t>
  </si>
  <si>
    <t>WH-01/A03/7 | 5 | 313.400</t>
  </si>
  <si>
    <t>HB09334/00000/00R</t>
  </si>
  <si>
    <t>WH-01/A03/7 | 10 | 682.200</t>
  </si>
  <si>
    <t>HB09316/00000/00R</t>
  </si>
  <si>
    <t>WH-01/A03/7 | 7 | 488.400</t>
  </si>
  <si>
    <t>HB09315/00000/00R</t>
  </si>
  <si>
    <t>WH-01/A03/7 | 4 | 282.400</t>
  </si>
  <si>
    <t>HB09313/00000/00R</t>
  </si>
  <si>
    <t>WH-01/A03/7 | 4 | 277.700</t>
  </si>
  <si>
    <t>HB09314/00000/00R</t>
  </si>
  <si>
    <t>WH-01/A03/7 | 5 | 324.200</t>
  </si>
  <si>
    <t>HB09306/00000/00R</t>
  </si>
  <si>
    <t>WH-01/A03/7 | 9 | 602.500</t>
  </si>
  <si>
    <t>HB09300/00000/00R</t>
  </si>
  <si>
    <t>WH-01/A03/7 | 7 | 495.200</t>
  </si>
  <si>
    <t>HB09323/00000/00R</t>
  </si>
  <si>
    <t>WH-01/A03/7 | 5 | 334.300</t>
  </si>
  <si>
    <t>HB09322/00000/00R</t>
  </si>
  <si>
    <t>WH-01/A03/7 | 4 | 238.500</t>
  </si>
  <si>
    <t>HB09354/00000/00R</t>
  </si>
  <si>
    <t>WH-01/A03/7 | 12 | 831</t>
  </si>
  <si>
    <t>HB09345/00000/00R</t>
  </si>
  <si>
    <t>WH-01/A03/7 | 11 | 752.600</t>
  </si>
  <si>
    <t>HB09366/00000/00R</t>
  </si>
  <si>
    <t>WH-01/A03/7 | 5 | 316.400</t>
  </si>
  <si>
    <t>HB09357/00000/00R</t>
  </si>
  <si>
    <t>WH-01/A03/7 | 3 | 169.100</t>
  </si>
  <si>
    <t>HB09373/00000/00R</t>
  </si>
  <si>
    <t>WH-01/A03/7 | 7 | 455.400</t>
  </si>
  <si>
    <t>HB09346/00000/00R</t>
  </si>
  <si>
    <t>WH-01/A03/7 | 6 | 390.900</t>
  </si>
  <si>
    <t>HB09348/00000/00R</t>
  </si>
  <si>
    <t>WH-01/A03/7 | 5 | 333.100</t>
  </si>
  <si>
    <t>HB09349/00000/00R</t>
  </si>
  <si>
    <t>WH-01/A03/7 | 4 | 277.400</t>
  </si>
  <si>
    <t>HB09372/00000/00R</t>
  </si>
  <si>
    <t>WH-01/A03/7 | 3 | 208.500</t>
  </si>
  <si>
    <t>HB09371/00000/00R</t>
  </si>
  <si>
    <t>WH-01/A03/7 | 5 | 347.100</t>
  </si>
  <si>
    <t>HB09344/00000/00R</t>
  </si>
  <si>
    <t>WH-01/A03/7 | 5 | 307.800</t>
  </si>
  <si>
    <t>HB09355/00000/00R</t>
  </si>
  <si>
    <t>WH-01/A03/7 | 10 | 694.900</t>
  </si>
  <si>
    <t>HB09412/00000/00R</t>
  </si>
  <si>
    <t>WH-01/C07/2 | 1 | 46.300</t>
  </si>
  <si>
    <t>RT</t>
  </si>
  <si>
    <t>M 20</t>
  </si>
  <si>
    <t>M 21</t>
  </si>
  <si>
    <t>M 22</t>
  </si>
  <si>
    <t>M 23</t>
  </si>
  <si>
    <t>M 24</t>
  </si>
  <si>
    <t>M 25</t>
  </si>
  <si>
    <t>M 26</t>
  </si>
  <si>
    <t>24.11.18</t>
  </si>
  <si>
    <t>HB90359/00000/00R</t>
  </si>
  <si>
    <t>HB90360/00000/00R</t>
  </si>
  <si>
    <t>HB90361/00000/00R</t>
  </si>
  <si>
    <t>HB90362/00000/00R</t>
  </si>
  <si>
    <t>HB90363/00000/00R</t>
  </si>
  <si>
    <t>HB90364/00000/00R</t>
  </si>
  <si>
    <t>HB90365/00000/00R</t>
  </si>
  <si>
    <t>HB90338/00000/00C</t>
  </si>
  <si>
    <t>17.11.18</t>
  </si>
  <si>
    <t>HB90339/00000/00C</t>
  </si>
  <si>
    <t>HB90078/00040/00C</t>
  </si>
  <si>
    <t>WH-JA/A01/2 | 72 | 2496</t>
  </si>
  <si>
    <t>DB90657/00040/00C</t>
  </si>
  <si>
    <t>WH-JA/A01/2 | 29 | 1050</t>
  </si>
  <si>
    <t>DB90654/00040/00C</t>
  </si>
  <si>
    <t>WH-JA/A01/2 | 978 | 978</t>
  </si>
  <si>
    <t>DB90653/00040/00C</t>
  </si>
  <si>
    <t>WH-JA/A01/2 | 1320 | 1320</t>
  </si>
  <si>
    <t>HI90458/00040/00C</t>
  </si>
  <si>
    <t>WH-JA/A01/2 | 29 | 1038</t>
  </si>
  <si>
    <t>HB90172/00040/00C</t>
  </si>
  <si>
    <t>WH-JA/A01/2 | 14 | 508</t>
  </si>
  <si>
    <t>HI90463/00040/00C</t>
  </si>
  <si>
    <t>WH-JA/A01/2 | 7 | 240</t>
  </si>
  <si>
    <t>HI90460/00040/00C</t>
  </si>
  <si>
    <t>WH-JA/A01/2 | 12 | 396</t>
  </si>
  <si>
    <t>HI90459/00040/00C</t>
  </si>
  <si>
    <t>WH-JA/A01/2 | 68 | 2425</t>
  </si>
  <si>
    <t>DB90669/00040/00C</t>
  </si>
  <si>
    <t>WH-JA/A01/2 | 24 | 844</t>
  </si>
  <si>
    <t>HB90171/00040/00C</t>
  </si>
  <si>
    <t>WH-JA/A01/2 | 17 | 612</t>
  </si>
  <si>
    <t>HB90082/00040/00C</t>
  </si>
  <si>
    <t>WH-JA/A01/2 | 27 | 963</t>
  </si>
  <si>
    <t>HB90083/00040/00C</t>
  </si>
  <si>
    <t>WH-JA/A01/2 | 2 | 60</t>
  </si>
  <si>
    <t>HB90339</t>
  </si>
  <si>
    <t>HB90338</t>
  </si>
  <si>
    <t>HB90337</t>
  </si>
  <si>
    <t>HB90336</t>
  </si>
  <si>
    <t>M 302</t>
  </si>
  <si>
    <t>M 303</t>
  </si>
  <si>
    <t>M 304</t>
  </si>
  <si>
    <t>M 305</t>
  </si>
  <si>
    <t>M 306</t>
  </si>
  <si>
    <t>HB90366/00000/00C</t>
  </si>
  <si>
    <t>HB90367/00000/00C</t>
  </si>
  <si>
    <t>HB90368/00000/00C</t>
  </si>
  <si>
    <t>HB90369/00000/00C</t>
  </si>
  <si>
    <t>04.12.2018</t>
  </si>
  <si>
    <t>HB90366</t>
  </si>
  <si>
    <t>HB90369</t>
  </si>
  <si>
    <t>HB90367</t>
  </si>
  <si>
    <t>HB90368</t>
  </si>
  <si>
    <t>HB90193/00000/00R</t>
  </si>
  <si>
    <t>HB80068/00088/00</t>
  </si>
  <si>
    <t>HB80075/00088/00</t>
  </si>
  <si>
    <t>Y4/A02/17 GC-5/295</t>
  </si>
  <si>
    <t>Y4/A02/17 GC-4/206</t>
  </si>
  <si>
    <t>M 32</t>
  </si>
  <si>
    <t>18.12.2018</t>
  </si>
  <si>
    <t>HB90370/00000/00C</t>
  </si>
  <si>
    <t>HB90371</t>
  </si>
  <si>
    <t>HB90371/00000/00C</t>
  </si>
  <si>
    <t>HB90277/00121/00C</t>
  </si>
  <si>
    <t>WH-01/A01/14 | 6 | 210</t>
  </si>
  <si>
    <t>HB90273/00121/00C</t>
  </si>
  <si>
    <t>WH-01/A01/14 | 32 | 1152</t>
  </si>
  <si>
    <t>HB90257/00121/00C</t>
  </si>
  <si>
    <t>WH-01/A01/14 | 16 | 576</t>
  </si>
  <si>
    <t>HB90220/00121/00C</t>
  </si>
  <si>
    <t>WH-01/A01/14 | 4 | 126</t>
  </si>
  <si>
    <t>HB90256/00121/01C</t>
  </si>
  <si>
    <t>WH-01/A01/14 | 32 | 1122</t>
  </si>
  <si>
    <t>HB90263/00121/01C</t>
  </si>
  <si>
    <t>WH-01/A01/14 | 28 | 1002</t>
  </si>
  <si>
    <t>HB90261/00121/01C</t>
  </si>
  <si>
    <t>WH-01/A01/14 | 39 | 1404</t>
  </si>
  <si>
    <t>HB90178/00121/01C</t>
  </si>
  <si>
    <t>WH-01/A01/14 | 6 | 216</t>
  </si>
  <si>
    <t>HB90183/00121/01C</t>
  </si>
  <si>
    <t>WH-01/A01/14 | 19 | 663</t>
  </si>
  <si>
    <t>HB90258/00121/01C</t>
  </si>
  <si>
    <t>WH-01/A01/14 | 10 | 360</t>
  </si>
  <si>
    <t>HB80018/00117/00C</t>
  </si>
  <si>
    <t>TT-01/A01/7 | 6 | 349</t>
  </si>
  <si>
    <t>DB80003/00117/00C</t>
  </si>
  <si>
    <t>TT-01/A01/7 | 4 | 256</t>
  </si>
  <si>
    <t>DB80007/00117/00C</t>
  </si>
  <si>
    <t>TT-01/A01/7 | 15 | 956</t>
  </si>
  <si>
    <t>HB80031/00117/00C</t>
  </si>
  <si>
    <t>TT-01/A01/7 | 15 | 903</t>
  </si>
  <si>
    <t>DB80017/00117/00C</t>
  </si>
  <si>
    <t>TT-01/A01/7 | 17 | 1084</t>
  </si>
  <si>
    <t>HB80048/00117/00C</t>
  </si>
  <si>
    <t>TT-01/A01/7 | 6 | 384</t>
  </si>
  <si>
    <t>HB80056/00117/00C</t>
  </si>
  <si>
    <t>TT-01/A01/7 | 1 | 52</t>
  </si>
  <si>
    <t>DB80011/00117/00C</t>
  </si>
  <si>
    <t>TT-01/A01/7 | 3 | 192</t>
  </si>
  <si>
    <t>HB80067/00117/00C</t>
  </si>
  <si>
    <t>TT-01/A01/7 | 26 | 1628</t>
  </si>
  <si>
    <t>DB80044/00117/00C</t>
  </si>
  <si>
    <t>TT-01/A01/7 | 1 | 64</t>
  </si>
  <si>
    <t>HB80062/00117/00C</t>
  </si>
  <si>
    <t>TT-01/A01/7 | 17 | 1088</t>
  </si>
  <si>
    <t>DB80015/00117/00C</t>
  </si>
  <si>
    <t>TT-01/A01/7 | 7 | 448</t>
  </si>
  <si>
    <t>HB80064/00117/00C</t>
  </si>
  <si>
    <t>TT-01/A01/7 | 34 | 2144</t>
  </si>
  <si>
    <t>HB80029/00117/00C</t>
  </si>
  <si>
    <t>TT-01/A01/7 | 5 | 300</t>
  </si>
  <si>
    <t>HB80026/00117/00C</t>
  </si>
  <si>
    <t>TT-01/A01/7 | 7 | 416</t>
  </si>
  <si>
    <t>DB80013/00117/00C</t>
  </si>
  <si>
    <t>TT-01/A01/7 | 6 | 352</t>
  </si>
  <si>
    <t>DB80016/00117/00C</t>
  </si>
  <si>
    <t>HB80055/00117/00C</t>
  </si>
  <si>
    <t>TT-01/A01/7 | 14 | 864</t>
  </si>
  <si>
    <t>HB80054/00117/00C</t>
  </si>
  <si>
    <t>TT-01/A01/7 | 5 | 288</t>
  </si>
  <si>
    <t>DB80022/00117/00C</t>
  </si>
  <si>
    <t>HB80065/00117/00C</t>
  </si>
  <si>
    <t>TT-01/A01/7 | 9 | 576</t>
  </si>
  <si>
    <t>HB80059/00117/00C</t>
  </si>
  <si>
    <t>HB80034/00117/00C</t>
  </si>
  <si>
    <t>DB80025/00117/00C</t>
  </si>
  <si>
    <t>TT-01/A01/7 | 2 | 128</t>
  </si>
  <si>
    <t>DB80018/00117/00C</t>
  </si>
  <si>
    <t>DB80005/00117/00C</t>
  </si>
  <si>
    <t>HB80058/00117/00C</t>
  </si>
  <si>
    <t>DB80020/00117/00C</t>
  </si>
  <si>
    <t>DB80008/00117/00C</t>
  </si>
  <si>
    <t>DB80034/00100/00C</t>
  </si>
  <si>
    <t>TT-01/A01/7 | 6 | 343</t>
  </si>
  <si>
    <t>HB80060/00100/00C</t>
  </si>
  <si>
    <t>DB80032/00100/00C</t>
  </si>
  <si>
    <t>TT-01/A01/7 | 6 | 345</t>
  </si>
  <si>
    <t>HB80019/00100/00C</t>
  </si>
  <si>
    <t>TT-01/A01/7 | 6 | 373</t>
  </si>
  <si>
    <t>HB80040/00100/00C</t>
  </si>
  <si>
    <t>TT-01/A01/7 | 8 | 492</t>
  </si>
  <si>
    <t>DB80008/00100/00C</t>
  </si>
  <si>
    <t>TT-01/A01/7 | 3 | 160</t>
  </si>
  <si>
    <t>HB80034/00142/00C</t>
  </si>
  <si>
    <t>TT-01/A01/7 | 9 | 552</t>
  </si>
  <si>
    <t>DB80032/00086/00C</t>
  </si>
  <si>
    <t>TT-01/A01/7 | 8 | 478</t>
  </si>
  <si>
    <t>DB80008/00086/00C</t>
  </si>
  <si>
    <t>TT-01/A01/7 | 3 | 124</t>
  </si>
  <si>
    <t>HB80040/00086/00C</t>
  </si>
  <si>
    <t>TT-01/A01/7 | 1 | 45</t>
  </si>
  <si>
    <t>DB80034/00086/00C</t>
  </si>
  <si>
    <t>TT-01/A01/7 | 4 | 264</t>
  </si>
  <si>
    <t>DB80036/00088/00C</t>
  </si>
  <si>
    <t>TT-01/A01/7 | 9 | 580</t>
  </si>
  <si>
    <t>HB80053/00088/00C</t>
  </si>
  <si>
    <t>TT-01/A01/7 | 2 | 76</t>
  </si>
  <si>
    <t>DB80023/00117/00C</t>
  </si>
  <si>
    <t>HB80019/00086/00C</t>
  </si>
  <si>
    <t>TT-01/A01/7 | 2 | 114</t>
  </si>
  <si>
    <t>HB80019/00095/00C</t>
  </si>
  <si>
    <t>WH-01/A01/11 | 4 | 214</t>
  </si>
  <si>
    <t>HB90372</t>
  </si>
  <si>
    <t>M 307</t>
  </si>
  <si>
    <t>HB90372/00000/00C</t>
  </si>
  <si>
    <t>21.12.2018</t>
  </si>
  <si>
    <t>HB90373</t>
  </si>
  <si>
    <t>M 308</t>
  </si>
  <si>
    <t>HB90373/00000/00C</t>
  </si>
  <si>
    <t>M 33</t>
  </si>
  <si>
    <t>M 34</t>
  </si>
  <si>
    <t>M 35</t>
  </si>
  <si>
    <t>10.01.2019</t>
  </si>
  <si>
    <t>HX90000/00000/00C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</si>
</sst>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/mmm;@"/>
    <numFmt numFmtId="166" formatCode="m/d/yy;@"/>
    <numFmt numFmtId="167" formatCode="[$-409]d/mmm/yyyy;@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0303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303030"/>
      <name val="Cambria"/>
      <family val="1"/>
      <scheme val="major"/>
    </font>
    <font>
      <sz val="1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rgb="FF30303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mbria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A2CE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2E81C1"/>
      </left>
      <right style="thin">
        <color rgb="FF2E81C1"/>
      </right>
      <top style="thin">
        <color rgb="FF2E81C1"/>
      </top>
      <bottom style="thin">
        <color rgb="FF2E81C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21704"/>
      </right>
      <top style="thin">
        <color rgb="FFD21704"/>
      </top>
      <bottom style="thin">
        <color rgb="FFD21704"/>
      </bottom>
      <diagonal/>
    </border>
    <border>
      <left style="thin">
        <color rgb="FFD21704"/>
      </left>
      <right style="thin">
        <color rgb="FFD21704"/>
      </right>
      <top/>
      <bottom style="thin">
        <color rgb="FFD2170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D21704"/>
      </left>
      <right style="thin">
        <color rgb="FFD21704"/>
      </right>
      <top/>
      <bottom/>
      <diagonal/>
    </border>
    <border>
      <left style="thin">
        <color rgb="FF2E81C1"/>
      </left>
      <right style="thin">
        <color rgb="FF2E81C1"/>
      </right>
      <top/>
      <bottom style="thin">
        <color rgb="FF2E81C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20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14" fontId="1" fillId="9" borderId="1" xfId="0" applyNumberFormat="1" applyFont="1" applyFill="1" applyBorder="1" applyAlignment="1">
      <alignment horizont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ont="1" applyFill="1" applyBorder="1"/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14" fontId="1" fillId="7" borderId="1" xfId="0" applyNumberFormat="1" applyFont="1" applyFill="1" applyBorder="1" applyAlignment="1">
      <alignment horizontal="center"/>
    </xf>
    <xf numFmtId="0" fontId="0" fillId="7" borderId="0" xfId="0" applyFill="1" applyAlignment="1"/>
    <xf numFmtId="0" fontId="0" fillId="0" borderId="1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14" fontId="0" fillId="14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0" fillId="14" borderId="0" xfId="0" applyFill="1" applyAlignment="1"/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7" fontId="0" fillId="11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7" fontId="1" fillId="7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14" fontId="12" fillId="0" borderId="2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4" fontId="0" fillId="0" borderId="1" xfId="0" applyNumberFormat="1" applyFont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165" fontId="0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6" fontId="0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0" fillId="3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6" fontId="0" fillId="6" borderId="1" xfId="0" applyNumberFormat="1" applyFont="1" applyFill="1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14" fontId="0" fillId="0" borderId="16" xfId="0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14" fontId="0" fillId="10" borderId="1" xfId="0" applyNumberFormat="1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/>
    </xf>
    <xf numFmtId="0" fontId="0" fillId="11" borderId="10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" fillId="15" borderId="36" xfId="0" applyFont="1" applyFill="1" applyBorder="1" applyAlignment="1">
      <alignment horizontal="center"/>
    </xf>
    <xf numFmtId="0" fontId="1" fillId="15" borderId="37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38" xfId="0" applyFont="1" applyFill="1" applyBorder="1" applyAlignment="1">
      <alignment horizontal="center"/>
    </xf>
    <xf numFmtId="0" fontId="1" fillId="15" borderId="12" xfId="0" applyFont="1" applyFill="1" applyBorder="1" applyAlignment="1">
      <alignment horizontal="center"/>
    </xf>
    <xf numFmtId="0" fontId="1" fillId="15" borderId="13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15" borderId="26" xfId="0" applyFont="1" applyFill="1" applyBorder="1" applyAlignment="1">
      <alignment horizontal="center"/>
    </xf>
    <xf numFmtId="0" fontId="0" fillId="15" borderId="4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6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9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/>
    <xf numFmtId="0" fontId="7" fillId="5" borderId="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0" xfId="0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1" xfId="0" applyFont="1" applyBorder="1"/>
    <xf numFmtId="0" fontId="1" fillId="3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6" borderId="1" xfId="0" applyFont="1" applyFill="1" applyBorder="1"/>
    <xf numFmtId="0" fontId="3" fillId="6" borderId="43" xfId="0" applyFont="1" applyFill="1" applyBorder="1" applyAlignment="1">
      <alignment horizontal="center"/>
    </xf>
    <xf numFmtId="0" fontId="3" fillId="6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16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9" fillId="6" borderId="1" xfId="0" applyFont="1" applyFill="1" applyBorder="1"/>
    <xf numFmtId="0" fontId="19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wrapText="1"/>
    </xf>
    <xf numFmtId="0" fontId="0" fillId="5" borderId="2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17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3" fillId="6" borderId="10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/>
    </xf>
    <xf numFmtId="0" fontId="0" fillId="0" borderId="0" xfId="0" applyFont="1" applyAlignment="1"/>
    <xf numFmtId="0" fontId="2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14" fontId="0" fillId="0" borderId="45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6" borderId="43" xfId="0" applyFont="1" applyFill="1" applyBorder="1"/>
    <xf numFmtId="0" fontId="3" fillId="6" borderId="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7" borderId="1" xfId="0" applyFont="1" applyFill="1" applyBorder="1"/>
    <xf numFmtId="0" fontId="2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0" xfId="0" applyFill="1" applyAlignme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wrapText="1"/>
    </xf>
    <xf numFmtId="0" fontId="3" fillId="18" borderId="1" xfId="0" applyFont="1" applyFill="1" applyBorder="1"/>
    <xf numFmtId="0" fontId="3" fillId="18" borderId="1" xfId="0" applyFont="1" applyFill="1" applyBorder="1" applyAlignment="1">
      <alignment horizontal="right"/>
    </xf>
    <xf numFmtId="0" fontId="0" fillId="1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19" borderId="1" xfId="0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wrapText="1"/>
    </xf>
    <xf numFmtId="0" fontId="4" fillId="19" borderId="1" xfId="0" applyFont="1" applyFill="1" applyBorder="1" applyAlignment="1">
      <alignment horizontal="center"/>
    </xf>
    <xf numFmtId="14" fontId="3" fillId="19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14" borderId="1" xfId="0" applyFont="1" applyFill="1" applyBorder="1"/>
    <xf numFmtId="0" fontId="4" fillId="14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3" xfId="0" quotePrefix="1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6" fillId="6" borderId="1" xfId="0" quotePrefix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6" borderId="31" xfId="0" applyFont="1" applyFill="1" applyBorder="1" applyAlignment="1">
      <alignment horizontal="center"/>
    </xf>
    <xf numFmtId="14" fontId="3" fillId="6" borderId="6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21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0" borderId="1" xfId="0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4" fillId="20" borderId="1" xfId="0" applyFont="1" applyFill="1" applyBorder="1" applyAlignment="1">
      <alignment horizontal="center"/>
    </xf>
    <xf numFmtId="14" fontId="3" fillId="20" borderId="1" xfId="0" applyNumberFormat="1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23" fillId="0" borderId="2" xfId="0" quotePrefix="1" applyFont="1" applyFill="1" applyBorder="1" applyAlignment="1">
      <alignment vertical="center"/>
    </xf>
    <xf numFmtId="0" fontId="23" fillId="0" borderId="3" xfId="0" quotePrefix="1" applyFont="1" applyFill="1" applyBorder="1" applyAlignment="1">
      <alignment vertical="center"/>
    </xf>
    <xf numFmtId="0" fontId="23" fillId="0" borderId="4" xfId="0" quotePrefix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2" fillId="22" borderId="10" xfId="0" applyFont="1" applyFill="1" applyBorder="1" applyAlignment="1">
      <alignment horizontal="center"/>
    </xf>
    <xf numFmtId="0" fontId="3" fillId="20" borderId="31" xfId="0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4" fillId="20" borderId="6" xfId="0" applyFont="1" applyFill="1" applyBorder="1" applyAlignment="1">
      <alignment horizontal="center"/>
    </xf>
    <xf numFmtId="14" fontId="3" fillId="20" borderId="6" xfId="0" applyNumberFormat="1" applyFont="1" applyFill="1" applyBorder="1" applyAlignment="1">
      <alignment horizontal="center"/>
    </xf>
    <xf numFmtId="0" fontId="3" fillId="20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ont="1" applyFill="1" applyBorder="1" applyAlignment="1">
      <alignment horizontal="center"/>
    </xf>
    <xf numFmtId="0" fontId="3" fillId="7" borderId="10" xfId="0" applyFont="1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3" fillId="0" borderId="2" xfId="0" quotePrefix="1" applyFont="1" applyFill="1" applyBorder="1" applyAlignment="1">
      <alignment horizontal="center" vertical="center"/>
    </xf>
    <xf numFmtId="0" fontId="23" fillId="0" borderId="3" xfId="0" quotePrefix="1" applyFont="1" applyFill="1" applyBorder="1" applyAlignment="1">
      <alignment horizontal="center" vertical="center"/>
    </xf>
    <xf numFmtId="0" fontId="23" fillId="0" borderId="4" xfId="0" quotePrefix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27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 wrapText="1"/>
    </xf>
    <xf numFmtId="9" fontId="0" fillId="0" borderId="4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3" borderId="4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2" tint="-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415</xdr:row>
      <xdr:rowOff>0</xdr:rowOff>
    </xdr:from>
    <xdr:to>
      <xdr:col>0</xdr:col>
      <xdr:colOff>9525</xdr:colOff>
      <xdr:row>415</xdr:row>
      <xdr:rowOff>9525</xdr:rowOff>
    </xdr:to>
    <xdr:pic>
      <xdr:nvPicPr>
        <xdr:cNvPr id="2049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6669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9525</xdr:colOff>
      <xdr:row>421</xdr:row>
      <xdr:rowOff>9525</xdr:rowOff>
    </xdr:to>
    <xdr:pic>
      <xdr:nvPicPr>
        <xdr:cNvPr id="3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18873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9525</xdr:colOff>
      <xdr:row>439</xdr:row>
      <xdr:rowOff>9525</xdr:rowOff>
    </xdr:to>
    <xdr:pic>
      <xdr:nvPicPr>
        <xdr:cNvPr id="4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31917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pic>
      <xdr:nvPicPr>
        <xdr:cNvPr id="5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71049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9525</xdr:colOff>
      <xdr:row>454</xdr:row>
      <xdr:rowOff>9525</xdr:rowOff>
    </xdr:to>
    <xdr:pic>
      <xdr:nvPicPr>
        <xdr:cNvPr id="6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59456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9525</xdr:colOff>
      <xdr:row>478</xdr:row>
      <xdr:rowOff>9525</xdr:rowOff>
    </xdr:to>
    <xdr:pic>
      <xdr:nvPicPr>
        <xdr:cNvPr id="7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487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9525</xdr:colOff>
      <xdr:row>501</xdr:row>
      <xdr:rowOff>9525</xdr:rowOff>
    </xdr:to>
    <xdr:pic>
      <xdr:nvPicPr>
        <xdr:cNvPr id="8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48700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2125</xdr:row>
      <xdr:rowOff>0</xdr:rowOff>
    </xdr:from>
    <xdr:to>
      <xdr:col>2</xdr:col>
      <xdr:colOff>9525</xdr:colOff>
      <xdr:row>2125</xdr:row>
      <xdr:rowOff>9525</xdr:rowOff>
    </xdr:to>
    <xdr:pic>
      <xdr:nvPicPr>
        <xdr:cNvPr id="104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" y="4125182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9525</xdr:colOff>
      <xdr:row>2390</xdr:row>
      <xdr:rowOff>9525</xdr:rowOff>
    </xdr:to>
    <xdr:pic>
      <xdr:nvPicPr>
        <xdr:cNvPr id="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07528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2397</xdr:row>
      <xdr:rowOff>0</xdr:rowOff>
    </xdr:from>
    <xdr:to>
      <xdr:col>0</xdr:col>
      <xdr:colOff>9525</xdr:colOff>
      <xdr:row>2397</xdr:row>
      <xdr:rowOff>9525</xdr:rowOff>
    </xdr:to>
    <xdr:pic>
      <xdr:nvPicPr>
        <xdr:cNvPr id="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21887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2415</xdr:row>
      <xdr:rowOff>0</xdr:rowOff>
    </xdr:from>
    <xdr:to>
      <xdr:col>0</xdr:col>
      <xdr:colOff>9525</xdr:colOff>
      <xdr:row>2415</xdr:row>
      <xdr:rowOff>9525</xdr:rowOff>
    </xdr:to>
    <xdr:pic>
      <xdr:nvPicPr>
        <xdr:cNvPr id="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21887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2407</xdr:row>
      <xdr:rowOff>0</xdr:rowOff>
    </xdr:from>
    <xdr:to>
      <xdr:col>0</xdr:col>
      <xdr:colOff>9525</xdr:colOff>
      <xdr:row>2407</xdr:row>
      <xdr:rowOff>9525</xdr:rowOff>
    </xdr:to>
    <xdr:pic>
      <xdr:nvPicPr>
        <xdr:cNvPr id="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86521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9525</xdr:colOff>
      <xdr:row>2423</xdr:row>
      <xdr:rowOff>9525</xdr:rowOff>
    </xdr:to>
    <xdr:pic>
      <xdr:nvPicPr>
        <xdr:cNvPr id="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620952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2427</xdr:row>
      <xdr:rowOff>0</xdr:rowOff>
    </xdr:from>
    <xdr:to>
      <xdr:col>0</xdr:col>
      <xdr:colOff>9525</xdr:colOff>
      <xdr:row>2427</xdr:row>
      <xdr:rowOff>9525</xdr:rowOff>
    </xdr:to>
    <xdr:pic>
      <xdr:nvPicPr>
        <xdr:cNvPr id="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73352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2436</xdr:row>
      <xdr:rowOff>0</xdr:rowOff>
    </xdr:from>
    <xdr:to>
      <xdr:col>0</xdr:col>
      <xdr:colOff>9525</xdr:colOff>
      <xdr:row>2436</xdr:row>
      <xdr:rowOff>9525</xdr:rowOff>
    </xdr:to>
    <xdr:pic>
      <xdr:nvPicPr>
        <xdr:cNvPr id="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773352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9525</xdr:colOff>
      <xdr:row>2450</xdr:row>
      <xdr:rowOff>9525</xdr:rowOff>
    </xdr:to>
    <xdr:pic>
      <xdr:nvPicPr>
        <xdr:cNvPr id="1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212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2455</xdr:row>
      <xdr:rowOff>0</xdr:rowOff>
    </xdr:from>
    <xdr:to>
      <xdr:col>0</xdr:col>
      <xdr:colOff>9525</xdr:colOff>
      <xdr:row>2455</xdr:row>
      <xdr:rowOff>9525</xdr:rowOff>
    </xdr:to>
    <xdr:pic>
      <xdr:nvPicPr>
        <xdr:cNvPr id="1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212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2466</xdr:row>
      <xdr:rowOff>0</xdr:rowOff>
    </xdr:from>
    <xdr:to>
      <xdr:col>0</xdr:col>
      <xdr:colOff>9525</xdr:colOff>
      <xdr:row>2466</xdr:row>
      <xdr:rowOff>9525</xdr:rowOff>
    </xdr:to>
    <xdr:pic>
      <xdr:nvPicPr>
        <xdr:cNvPr id="1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2123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2472</xdr:row>
      <xdr:rowOff>0</xdr:rowOff>
    </xdr:from>
    <xdr:to>
      <xdr:col>0</xdr:col>
      <xdr:colOff>9525</xdr:colOff>
      <xdr:row>2472</xdr:row>
      <xdr:rowOff>9525</xdr:rowOff>
    </xdr:to>
    <xdr:pic>
      <xdr:nvPicPr>
        <xdr:cNvPr id="1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759451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2479</xdr:row>
      <xdr:rowOff>0</xdr:rowOff>
    </xdr:from>
    <xdr:to>
      <xdr:col>0</xdr:col>
      <xdr:colOff>9525</xdr:colOff>
      <xdr:row>2479</xdr:row>
      <xdr:rowOff>9525</xdr:rowOff>
    </xdr:to>
    <xdr:pic>
      <xdr:nvPicPr>
        <xdr:cNvPr id="1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76682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2485</xdr:row>
      <xdr:rowOff>0</xdr:rowOff>
    </xdr:from>
    <xdr:to>
      <xdr:col>0</xdr:col>
      <xdr:colOff>9525</xdr:colOff>
      <xdr:row>2485</xdr:row>
      <xdr:rowOff>9525</xdr:rowOff>
    </xdr:to>
    <xdr:pic>
      <xdr:nvPicPr>
        <xdr:cNvPr id="1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13451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pic>
      <xdr:nvPicPr>
        <xdr:cNvPr id="1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892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9525</xdr:colOff>
      <xdr:row>2504</xdr:row>
      <xdr:rowOff>9525</xdr:rowOff>
    </xdr:to>
    <xdr:pic>
      <xdr:nvPicPr>
        <xdr:cNvPr id="1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892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2533</xdr:row>
      <xdr:rowOff>0</xdr:rowOff>
    </xdr:from>
    <xdr:to>
      <xdr:col>0</xdr:col>
      <xdr:colOff>9525</xdr:colOff>
      <xdr:row>2533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892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2554</xdr:row>
      <xdr:rowOff>0</xdr:rowOff>
    </xdr:from>
    <xdr:to>
      <xdr:col>0</xdr:col>
      <xdr:colOff>9525</xdr:colOff>
      <xdr:row>2554</xdr:row>
      <xdr:rowOff>9525</xdr:rowOff>
    </xdr:to>
    <xdr:pic>
      <xdr:nvPicPr>
        <xdr:cNvPr id="1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892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9525</xdr:colOff>
      <xdr:row>2567</xdr:row>
      <xdr:rowOff>9525</xdr:rowOff>
    </xdr:to>
    <xdr:pic>
      <xdr:nvPicPr>
        <xdr:cNvPr id="2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892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2577</xdr:row>
      <xdr:rowOff>0</xdr:rowOff>
    </xdr:from>
    <xdr:to>
      <xdr:col>0</xdr:col>
      <xdr:colOff>9525</xdr:colOff>
      <xdr:row>2577</xdr:row>
      <xdr:rowOff>9525</xdr:rowOff>
    </xdr:to>
    <xdr:pic>
      <xdr:nvPicPr>
        <xdr:cNvPr id="2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892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pic>
      <xdr:nvPicPr>
        <xdr:cNvPr id="2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110235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2604</xdr:row>
      <xdr:rowOff>0</xdr:rowOff>
    </xdr:from>
    <xdr:to>
      <xdr:col>0</xdr:col>
      <xdr:colOff>9525</xdr:colOff>
      <xdr:row>2604</xdr:row>
      <xdr:rowOff>9525</xdr:rowOff>
    </xdr:to>
    <xdr:pic>
      <xdr:nvPicPr>
        <xdr:cNvPr id="2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73834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9525</xdr:colOff>
      <xdr:row>2612</xdr:row>
      <xdr:rowOff>9525</xdr:rowOff>
    </xdr:to>
    <xdr:pic>
      <xdr:nvPicPr>
        <xdr:cNvPr id="2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18604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2638</xdr:row>
      <xdr:rowOff>0</xdr:rowOff>
    </xdr:from>
    <xdr:to>
      <xdr:col>0</xdr:col>
      <xdr:colOff>9525</xdr:colOff>
      <xdr:row>2638</xdr:row>
      <xdr:rowOff>9525</xdr:rowOff>
    </xdr:to>
    <xdr:pic>
      <xdr:nvPicPr>
        <xdr:cNvPr id="2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699873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2646</xdr:row>
      <xdr:rowOff>0</xdr:rowOff>
    </xdr:from>
    <xdr:to>
      <xdr:col>0</xdr:col>
      <xdr:colOff>9525</xdr:colOff>
      <xdr:row>2646</xdr:row>
      <xdr:rowOff>9525</xdr:rowOff>
    </xdr:to>
    <xdr:pic>
      <xdr:nvPicPr>
        <xdr:cNvPr id="2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08743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9525</xdr:colOff>
      <xdr:row>2651</xdr:row>
      <xdr:rowOff>9525</xdr:rowOff>
    </xdr:to>
    <xdr:pic>
      <xdr:nvPicPr>
        <xdr:cNvPr id="2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208743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2659</xdr:row>
      <xdr:rowOff>0</xdr:rowOff>
    </xdr:from>
    <xdr:to>
      <xdr:col>0</xdr:col>
      <xdr:colOff>9525</xdr:colOff>
      <xdr:row>2659</xdr:row>
      <xdr:rowOff>9525</xdr:rowOff>
    </xdr:to>
    <xdr:pic>
      <xdr:nvPicPr>
        <xdr:cNvPr id="2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9525</xdr:colOff>
      <xdr:row>2669</xdr:row>
      <xdr:rowOff>9525</xdr:rowOff>
    </xdr:to>
    <xdr:pic>
      <xdr:nvPicPr>
        <xdr:cNvPr id="2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2680</xdr:row>
      <xdr:rowOff>0</xdr:rowOff>
    </xdr:from>
    <xdr:to>
      <xdr:col>0</xdr:col>
      <xdr:colOff>9525</xdr:colOff>
      <xdr:row>2680</xdr:row>
      <xdr:rowOff>9525</xdr:rowOff>
    </xdr:to>
    <xdr:pic>
      <xdr:nvPicPr>
        <xdr:cNvPr id="3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2699</xdr:row>
      <xdr:rowOff>0</xdr:rowOff>
    </xdr:from>
    <xdr:to>
      <xdr:col>0</xdr:col>
      <xdr:colOff>9525</xdr:colOff>
      <xdr:row>2699</xdr:row>
      <xdr:rowOff>9525</xdr:rowOff>
    </xdr:to>
    <xdr:pic>
      <xdr:nvPicPr>
        <xdr:cNvPr id="3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2710</xdr:row>
      <xdr:rowOff>0</xdr:rowOff>
    </xdr:from>
    <xdr:to>
      <xdr:col>0</xdr:col>
      <xdr:colOff>9525</xdr:colOff>
      <xdr:row>2710</xdr:row>
      <xdr:rowOff>9525</xdr:rowOff>
    </xdr:to>
    <xdr:pic>
      <xdr:nvPicPr>
        <xdr:cNvPr id="3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2721</xdr:row>
      <xdr:rowOff>0</xdr:rowOff>
    </xdr:from>
    <xdr:to>
      <xdr:col>0</xdr:col>
      <xdr:colOff>9525</xdr:colOff>
      <xdr:row>2721</xdr:row>
      <xdr:rowOff>9525</xdr:rowOff>
    </xdr:to>
    <xdr:pic>
      <xdr:nvPicPr>
        <xdr:cNvPr id="3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2734</xdr:row>
      <xdr:rowOff>0</xdr:rowOff>
    </xdr:from>
    <xdr:to>
      <xdr:col>0</xdr:col>
      <xdr:colOff>9525</xdr:colOff>
      <xdr:row>2734</xdr:row>
      <xdr:rowOff>9525</xdr:rowOff>
    </xdr:to>
    <xdr:pic>
      <xdr:nvPicPr>
        <xdr:cNvPr id="3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2757</xdr:row>
      <xdr:rowOff>0</xdr:rowOff>
    </xdr:from>
    <xdr:to>
      <xdr:col>0</xdr:col>
      <xdr:colOff>9525</xdr:colOff>
      <xdr:row>2757</xdr:row>
      <xdr:rowOff>9525</xdr:rowOff>
    </xdr:to>
    <xdr:pic>
      <xdr:nvPicPr>
        <xdr:cNvPr id="3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2789</xdr:row>
      <xdr:rowOff>0</xdr:rowOff>
    </xdr:from>
    <xdr:to>
      <xdr:col>0</xdr:col>
      <xdr:colOff>9525</xdr:colOff>
      <xdr:row>2789</xdr:row>
      <xdr:rowOff>9525</xdr:rowOff>
    </xdr:to>
    <xdr:pic>
      <xdr:nvPicPr>
        <xdr:cNvPr id="3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2802</xdr:row>
      <xdr:rowOff>0</xdr:rowOff>
    </xdr:from>
    <xdr:to>
      <xdr:col>0</xdr:col>
      <xdr:colOff>9525</xdr:colOff>
      <xdr:row>2802</xdr:row>
      <xdr:rowOff>9525</xdr:rowOff>
    </xdr:to>
    <xdr:pic>
      <xdr:nvPicPr>
        <xdr:cNvPr id="3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2819</xdr:row>
      <xdr:rowOff>0</xdr:rowOff>
    </xdr:from>
    <xdr:to>
      <xdr:col>0</xdr:col>
      <xdr:colOff>9525</xdr:colOff>
      <xdr:row>2819</xdr:row>
      <xdr:rowOff>9525</xdr:rowOff>
    </xdr:to>
    <xdr:pic>
      <xdr:nvPicPr>
        <xdr:cNvPr id="3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2831</xdr:row>
      <xdr:rowOff>0</xdr:rowOff>
    </xdr:from>
    <xdr:to>
      <xdr:col>0</xdr:col>
      <xdr:colOff>9525</xdr:colOff>
      <xdr:row>2831</xdr:row>
      <xdr:rowOff>9525</xdr:rowOff>
    </xdr:to>
    <xdr:pic>
      <xdr:nvPicPr>
        <xdr:cNvPr id="3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85408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pic>
      <xdr:nvPicPr>
        <xdr:cNvPr id="4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0334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2849</xdr:row>
      <xdr:rowOff>0</xdr:rowOff>
    </xdr:from>
    <xdr:to>
      <xdr:col>0</xdr:col>
      <xdr:colOff>9525</xdr:colOff>
      <xdr:row>2849</xdr:row>
      <xdr:rowOff>9525</xdr:rowOff>
    </xdr:to>
    <xdr:pic>
      <xdr:nvPicPr>
        <xdr:cNvPr id="4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3382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pic>
      <xdr:nvPicPr>
        <xdr:cNvPr id="4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6811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2855</xdr:row>
      <xdr:rowOff>0</xdr:rowOff>
    </xdr:from>
    <xdr:to>
      <xdr:col>0</xdr:col>
      <xdr:colOff>9525</xdr:colOff>
      <xdr:row>2855</xdr:row>
      <xdr:rowOff>9525</xdr:rowOff>
    </xdr:to>
    <xdr:pic>
      <xdr:nvPicPr>
        <xdr:cNvPr id="4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6811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2856</xdr:row>
      <xdr:rowOff>0</xdr:rowOff>
    </xdr:from>
    <xdr:to>
      <xdr:col>0</xdr:col>
      <xdr:colOff>9525</xdr:colOff>
      <xdr:row>2856</xdr:row>
      <xdr:rowOff>9525</xdr:rowOff>
    </xdr:to>
    <xdr:pic>
      <xdr:nvPicPr>
        <xdr:cNvPr id="4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954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2856</xdr:row>
      <xdr:rowOff>0</xdr:rowOff>
    </xdr:from>
    <xdr:to>
      <xdr:col>0</xdr:col>
      <xdr:colOff>9525</xdr:colOff>
      <xdr:row>2856</xdr:row>
      <xdr:rowOff>9525</xdr:rowOff>
    </xdr:to>
    <xdr:pic>
      <xdr:nvPicPr>
        <xdr:cNvPr id="4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954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2856</xdr:row>
      <xdr:rowOff>0</xdr:rowOff>
    </xdr:from>
    <xdr:to>
      <xdr:col>0</xdr:col>
      <xdr:colOff>9525</xdr:colOff>
      <xdr:row>2856</xdr:row>
      <xdr:rowOff>9525</xdr:rowOff>
    </xdr:to>
    <xdr:pic>
      <xdr:nvPicPr>
        <xdr:cNvPr id="4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954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2856</xdr:row>
      <xdr:rowOff>0</xdr:rowOff>
    </xdr:from>
    <xdr:to>
      <xdr:col>0</xdr:col>
      <xdr:colOff>9525</xdr:colOff>
      <xdr:row>2856</xdr:row>
      <xdr:rowOff>9525</xdr:rowOff>
    </xdr:to>
    <xdr:pic>
      <xdr:nvPicPr>
        <xdr:cNvPr id="4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954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2865</xdr:row>
      <xdr:rowOff>0</xdr:rowOff>
    </xdr:from>
    <xdr:to>
      <xdr:col>0</xdr:col>
      <xdr:colOff>9525</xdr:colOff>
      <xdr:row>2865</xdr:row>
      <xdr:rowOff>9525</xdr:rowOff>
    </xdr:to>
    <xdr:pic>
      <xdr:nvPicPr>
        <xdr:cNvPr id="4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954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2865</xdr:row>
      <xdr:rowOff>0</xdr:rowOff>
    </xdr:from>
    <xdr:to>
      <xdr:col>0</xdr:col>
      <xdr:colOff>9525</xdr:colOff>
      <xdr:row>2865</xdr:row>
      <xdr:rowOff>9525</xdr:rowOff>
    </xdr:to>
    <xdr:pic>
      <xdr:nvPicPr>
        <xdr:cNvPr id="4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954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2880</xdr:row>
      <xdr:rowOff>0</xdr:rowOff>
    </xdr:from>
    <xdr:to>
      <xdr:col>0</xdr:col>
      <xdr:colOff>9525</xdr:colOff>
      <xdr:row>2880</xdr:row>
      <xdr:rowOff>9525</xdr:rowOff>
    </xdr:to>
    <xdr:pic>
      <xdr:nvPicPr>
        <xdr:cNvPr id="5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9859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2880</xdr:row>
      <xdr:rowOff>0</xdr:rowOff>
    </xdr:from>
    <xdr:to>
      <xdr:col>0</xdr:col>
      <xdr:colOff>9525</xdr:colOff>
      <xdr:row>2880</xdr:row>
      <xdr:rowOff>9525</xdr:rowOff>
    </xdr:to>
    <xdr:pic>
      <xdr:nvPicPr>
        <xdr:cNvPr id="5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9859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2893</xdr:row>
      <xdr:rowOff>0</xdr:rowOff>
    </xdr:from>
    <xdr:to>
      <xdr:col>0</xdr:col>
      <xdr:colOff>9525</xdr:colOff>
      <xdr:row>2893</xdr:row>
      <xdr:rowOff>9525</xdr:rowOff>
    </xdr:to>
    <xdr:pic>
      <xdr:nvPicPr>
        <xdr:cNvPr id="5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71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2893</xdr:row>
      <xdr:rowOff>0</xdr:rowOff>
    </xdr:from>
    <xdr:to>
      <xdr:col>0</xdr:col>
      <xdr:colOff>9525</xdr:colOff>
      <xdr:row>2893</xdr:row>
      <xdr:rowOff>9525</xdr:rowOff>
    </xdr:to>
    <xdr:pic>
      <xdr:nvPicPr>
        <xdr:cNvPr id="5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71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2880</xdr:row>
      <xdr:rowOff>0</xdr:rowOff>
    </xdr:from>
    <xdr:to>
      <xdr:col>0</xdr:col>
      <xdr:colOff>9525</xdr:colOff>
      <xdr:row>2880</xdr:row>
      <xdr:rowOff>9525</xdr:rowOff>
    </xdr:to>
    <xdr:pic>
      <xdr:nvPicPr>
        <xdr:cNvPr id="5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71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2880</xdr:row>
      <xdr:rowOff>0</xdr:rowOff>
    </xdr:from>
    <xdr:to>
      <xdr:col>0</xdr:col>
      <xdr:colOff>9525</xdr:colOff>
      <xdr:row>2880</xdr:row>
      <xdr:rowOff>9525</xdr:rowOff>
    </xdr:to>
    <xdr:pic>
      <xdr:nvPicPr>
        <xdr:cNvPr id="5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71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2898</xdr:row>
      <xdr:rowOff>0</xdr:rowOff>
    </xdr:from>
    <xdr:to>
      <xdr:col>0</xdr:col>
      <xdr:colOff>9525</xdr:colOff>
      <xdr:row>2898</xdr:row>
      <xdr:rowOff>9525</xdr:rowOff>
    </xdr:to>
    <xdr:pic>
      <xdr:nvPicPr>
        <xdr:cNvPr id="5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5764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2898</xdr:row>
      <xdr:rowOff>0</xdr:rowOff>
    </xdr:from>
    <xdr:to>
      <xdr:col>0</xdr:col>
      <xdr:colOff>9525</xdr:colOff>
      <xdr:row>2898</xdr:row>
      <xdr:rowOff>9525</xdr:rowOff>
    </xdr:to>
    <xdr:pic>
      <xdr:nvPicPr>
        <xdr:cNvPr id="5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5764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2905</xdr:row>
      <xdr:rowOff>0</xdr:rowOff>
    </xdr:from>
    <xdr:to>
      <xdr:col>0</xdr:col>
      <xdr:colOff>9525</xdr:colOff>
      <xdr:row>2905</xdr:row>
      <xdr:rowOff>9525</xdr:rowOff>
    </xdr:to>
    <xdr:pic>
      <xdr:nvPicPr>
        <xdr:cNvPr id="5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717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2905</xdr:row>
      <xdr:rowOff>0</xdr:rowOff>
    </xdr:from>
    <xdr:to>
      <xdr:col>0</xdr:col>
      <xdr:colOff>9525</xdr:colOff>
      <xdr:row>2905</xdr:row>
      <xdr:rowOff>9525</xdr:rowOff>
    </xdr:to>
    <xdr:pic>
      <xdr:nvPicPr>
        <xdr:cNvPr id="5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717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2911</xdr:row>
      <xdr:rowOff>0</xdr:rowOff>
    </xdr:from>
    <xdr:to>
      <xdr:col>0</xdr:col>
      <xdr:colOff>9525</xdr:colOff>
      <xdr:row>2911</xdr:row>
      <xdr:rowOff>9525</xdr:rowOff>
    </xdr:to>
    <xdr:pic>
      <xdr:nvPicPr>
        <xdr:cNvPr id="6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717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2911</xdr:row>
      <xdr:rowOff>0</xdr:rowOff>
    </xdr:from>
    <xdr:to>
      <xdr:col>0</xdr:col>
      <xdr:colOff>9525</xdr:colOff>
      <xdr:row>2911</xdr:row>
      <xdr:rowOff>9525</xdr:rowOff>
    </xdr:to>
    <xdr:pic>
      <xdr:nvPicPr>
        <xdr:cNvPr id="6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717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2916</xdr:row>
      <xdr:rowOff>0</xdr:rowOff>
    </xdr:from>
    <xdr:to>
      <xdr:col>0</xdr:col>
      <xdr:colOff>9525</xdr:colOff>
      <xdr:row>2916</xdr:row>
      <xdr:rowOff>9525</xdr:rowOff>
    </xdr:to>
    <xdr:pic>
      <xdr:nvPicPr>
        <xdr:cNvPr id="6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93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2916</xdr:row>
      <xdr:rowOff>0</xdr:rowOff>
    </xdr:from>
    <xdr:to>
      <xdr:col>0</xdr:col>
      <xdr:colOff>9525</xdr:colOff>
      <xdr:row>2916</xdr:row>
      <xdr:rowOff>9525</xdr:rowOff>
    </xdr:to>
    <xdr:pic>
      <xdr:nvPicPr>
        <xdr:cNvPr id="6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93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2919</xdr:row>
      <xdr:rowOff>0</xdr:rowOff>
    </xdr:from>
    <xdr:to>
      <xdr:col>0</xdr:col>
      <xdr:colOff>9525</xdr:colOff>
      <xdr:row>2919</xdr:row>
      <xdr:rowOff>9525</xdr:rowOff>
    </xdr:to>
    <xdr:pic>
      <xdr:nvPicPr>
        <xdr:cNvPr id="6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0146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2919</xdr:row>
      <xdr:rowOff>0</xdr:rowOff>
    </xdr:from>
    <xdr:to>
      <xdr:col>0</xdr:col>
      <xdr:colOff>9525</xdr:colOff>
      <xdr:row>2919</xdr:row>
      <xdr:rowOff>9525</xdr:rowOff>
    </xdr:to>
    <xdr:pic>
      <xdr:nvPicPr>
        <xdr:cNvPr id="6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0146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2937</xdr:row>
      <xdr:rowOff>0</xdr:rowOff>
    </xdr:from>
    <xdr:to>
      <xdr:col>0</xdr:col>
      <xdr:colOff>9525</xdr:colOff>
      <xdr:row>2937</xdr:row>
      <xdr:rowOff>9525</xdr:rowOff>
    </xdr:to>
    <xdr:pic>
      <xdr:nvPicPr>
        <xdr:cNvPr id="6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66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2937</xdr:row>
      <xdr:rowOff>0</xdr:rowOff>
    </xdr:from>
    <xdr:to>
      <xdr:col>0</xdr:col>
      <xdr:colOff>9525</xdr:colOff>
      <xdr:row>2937</xdr:row>
      <xdr:rowOff>9525</xdr:rowOff>
    </xdr:to>
    <xdr:pic>
      <xdr:nvPicPr>
        <xdr:cNvPr id="6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66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2938</xdr:row>
      <xdr:rowOff>0</xdr:rowOff>
    </xdr:from>
    <xdr:to>
      <xdr:col>0</xdr:col>
      <xdr:colOff>9525</xdr:colOff>
      <xdr:row>2938</xdr:row>
      <xdr:rowOff>9525</xdr:rowOff>
    </xdr:to>
    <xdr:pic>
      <xdr:nvPicPr>
        <xdr:cNvPr id="6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66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2938</xdr:row>
      <xdr:rowOff>0</xdr:rowOff>
    </xdr:from>
    <xdr:to>
      <xdr:col>0</xdr:col>
      <xdr:colOff>9525</xdr:colOff>
      <xdr:row>2938</xdr:row>
      <xdr:rowOff>9525</xdr:rowOff>
    </xdr:to>
    <xdr:pic>
      <xdr:nvPicPr>
        <xdr:cNvPr id="6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66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2947</xdr:row>
      <xdr:rowOff>0</xdr:rowOff>
    </xdr:from>
    <xdr:to>
      <xdr:col>0</xdr:col>
      <xdr:colOff>9525</xdr:colOff>
      <xdr:row>2947</xdr:row>
      <xdr:rowOff>9525</xdr:rowOff>
    </xdr:to>
    <xdr:pic>
      <xdr:nvPicPr>
        <xdr:cNvPr id="7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098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2947</xdr:row>
      <xdr:rowOff>0</xdr:rowOff>
    </xdr:from>
    <xdr:to>
      <xdr:col>0</xdr:col>
      <xdr:colOff>9525</xdr:colOff>
      <xdr:row>2947</xdr:row>
      <xdr:rowOff>9525</xdr:rowOff>
    </xdr:to>
    <xdr:pic>
      <xdr:nvPicPr>
        <xdr:cNvPr id="7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098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2953</xdr:row>
      <xdr:rowOff>0</xdr:rowOff>
    </xdr:from>
    <xdr:to>
      <xdr:col>0</xdr:col>
      <xdr:colOff>9525</xdr:colOff>
      <xdr:row>2953</xdr:row>
      <xdr:rowOff>9525</xdr:rowOff>
    </xdr:to>
    <xdr:pic>
      <xdr:nvPicPr>
        <xdr:cNvPr id="7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003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2953</xdr:row>
      <xdr:rowOff>0</xdr:rowOff>
    </xdr:from>
    <xdr:to>
      <xdr:col>0</xdr:col>
      <xdr:colOff>9525</xdr:colOff>
      <xdr:row>2953</xdr:row>
      <xdr:rowOff>9525</xdr:rowOff>
    </xdr:to>
    <xdr:pic>
      <xdr:nvPicPr>
        <xdr:cNvPr id="7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003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2970</xdr:row>
      <xdr:rowOff>0</xdr:rowOff>
    </xdr:from>
    <xdr:to>
      <xdr:col>0</xdr:col>
      <xdr:colOff>9525</xdr:colOff>
      <xdr:row>2970</xdr:row>
      <xdr:rowOff>9525</xdr:rowOff>
    </xdr:to>
    <xdr:pic>
      <xdr:nvPicPr>
        <xdr:cNvPr id="7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414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2970</xdr:row>
      <xdr:rowOff>0</xdr:rowOff>
    </xdr:from>
    <xdr:to>
      <xdr:col>0</xdr:col>
      <xdr:colOff>9525</xdr:colOff>
      <xdr:row>2970</xdr:row>
      <xdr:rowOff>9525</xdr:rowOff>
    </xdr:to>
    <xdr:pic>
      <xdr:nvPicPr>
        <xdr:cNvPr id="7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4146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2983</xdr:row>
      <xdr:rowOff>0</xdr:rowOff>
    </xdr:from>
    <xdr:to>
      <xdr:col>0</xdr:col>
      <xdr:colOff>9525</xdr:colOff>
      <xdr:row>2983</xdr:row>
      <xdr:rowOff>9525</xdr:rowOff>
    </xdr:to>
    <xdr:pic>
      <xdr:nvPicPr>
        <xdr:cNvPr id="7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385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2983</xdr:row>
      <xdr:rowOff>0</xdr:rowOff>
    </xdr:from>
    <xdr:to>
      <xdr:col>0</xdr:col>
      <xdr:colOff>9525</xdr:colOff>
      <xdr:row>2983</xdr:row>
      <xdr:rowOff>9525</xdr:rowOff>
    </xdr:to>
    <xdr:pic>
      <xdr:nvPicPr>
        <xdr:cNvPr id="7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385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2994</xdr:row>
      <xdr:rowOff>0</xdr:rowOff>
    </xdr:from>
    <xdr:to>
      <xdr:col>0</xdr:col>
      <xdr:colOff>9525</xdr:colOff>
      <xdr:row>2994</xdr:row>
      <xdr:rowOff>9525</xdr:rowOff>
    </xdr:to>
    <xdr:pic>
      <xdr:nvPicPr>
        <xdr:cNvPr id="7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86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2994</xdr:row>
      <xdr:rowOff>0</xdr:rowOff>
    </xdr:from>
    <xdr:to>
      <xdr:col>0</xdr:col>
      <xdr:colOff>9525</xdr:colOff>
      <xdr:row>2994</xdr:row>
      <xdr:rowOff>9525</xdr:rowOff>
    </xdr:to>
    <xdr:pic>
      <xdr:nvPicPr>
        <xdr:cNvPr id="7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861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3022</xdr:row>
      <xdr:rowOff>0</xdr:rowOff>
    </xdr:from>
    <xdr:to>
      <xdr:col>0</xdr:col>
      <xdr:colOff>9525</xdr:colOff>
      <xdr:row>3022</xdr:row>
      <xdr:rowOff>9525</xdr:rowOff>
    </xdr:to>
    <xdr:pic>
      <xdr:nvPicPr>
        <xdr:cNvPr id="8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2058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3022</xdr:row>
      <xdr:rowOff>0</xdr:rowOff>
    </xdr:from>
    <xdr:to>
      <xdr:col>0</xdr:col>
      <xdr:colOff>9525</xdr:colOff>
      <xdr:row>3022</xdr:row>
      <xdr:rowOff>9525</xdr:rowOff>
    </xdr:to>
    <xdr:pic>
      <xdr:nvPicPr>
        <xdr:cNvPr id="8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2058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3041</xdr:row>
      <xdr:rowOff>0</xdr:rowOff>
    </xdr:from>
    <xdr:to>
      <xdr:col>0</xdr:col>
      <xdr:colOff>9525</xdr:colOff>
      <xdr:row>3041</xdr:row>
      <xdr:rowOff>9525</xdr:rowOff>
    </xdr:to>
    <xdr:pic>
      <xdr:nvPicPr>
        <xdr:cNvPr id="8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274194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3041</xdr:row>
      <xdr:rowOff>0</xdr:rowOff>
    </xdr:from>
    <xdr:to>
      <xdr:col>0</xdr:col>
      <xdr:colOff>9525</xdr:colOff>
      <xdr:row>3041</xdr:row>
      <xdr:rowOff>9525</xdr:rowOff>
    </xdr:to>
    <xdr:pic>
      <xdr:nvPicPr>
        <xdr:cNvPr id="8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274194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3066</xdr:row>
      <xdr:rowOff>0</xdr:rowOff>
    </xdr:from>
    <xdr:to>
      <xdr:col>0</xdr:col>
      <xdr:colOff>9525</xdr:colOff>
      <xdr:row>3066</xdr:row>
      <xdr:rowOff>9525</xdr:rowOff>
    </xdr:to>
    <xdr:pic>
      <xdr:nvPicPr>
        <xdr:cNvPr id="8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27980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3066</xdr:row>
      <xdr:rowOff>0</xdr:rowOff>
    </xdr:from>
    <xdr:to>
      <xdr:col>0</xdr:col>
      <xdr:colOff>9525</xdr:colOff>
      <xdr:row>3066</xdr:row>
      <xdr:rowOff>9525</xdr:rowOff>
    </xdr:to>
    <xdr:pic>
      <xdr:nvPicPr>
        <xdr:cNvPr id="8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27980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3087</xdr:row>
      <xdr:rowOff>0</xdr:rowOff>
    </xdr:from>
    <xdr:to>
      <xdr:col>0</xdr:col>
      <xdr:colOff>9525</xdr:colOff>
      <xdr:row>3087</xdr:row>
      <xdr:rowOff>9525</xdr:rowOff>
    </xdr:to>
    <xdr:pic>
      <xdr:nvPicPr>
        <xdr:cNvPr id="8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78451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3087</xdr:row>
      <xdr:rowOff>0</xdr:rowOff>
    </xdr:from>
    <xdr:to>
      <xdr:col>0</xdr:col>
      <xdr:colOff>9525</xdr:colOff>
      <xdr:row>3087</xdr:row>
      <xdr:rowOff>9525</xdr:rowOff>
    </xdr:to>
    <xdr:pic>
      <xdr:nvPicPr>
        <xdr:cNvPr id="8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78451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3101</xdr:row>
      <xdr:rowOff>0</xdr:rowOff>
    </xdr:from>
    <xdr:to>
      <xdr:col>0</xdr:col>
      <xdr:colOff>9525</xdr:colOff>
      <xdr:row>3101</xdr:row>
      <xdr:rowOff>9525</xdr:rowOff>
    </xdr:to>
    <xdr:pic>
      <xdr:nvPicPr>
        <xdr:cNvPr id="8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90376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3101</xdr:row>
      <xdr:rowOff>0</xdr:rowOff>
    </xdr:from>
    <xdr:to>
      <xdr:col>0</xdr:col>
      <xdr:colOff>9525</xdr:colOff>
      <xdr:row>3101</xdr:row>
      <xdr:rowOff>9525</xdr:rowOff>
    </xdr:to>
    <xdr:pic>
      <xdr:nvPicPr>
        <xdr:cNvPr id="8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90376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3115</xdr:row>
      <xdr:rowOff>0</xdr:rowOff>
    </xdr:from>
    <xdr:to>
      <xdr:col>0</xdr:col>
      <xdr:colOff>9525</xdr:colOff>
      <xdr:row>3115</xdr:row>
      <xdr:rowOff>9525</xdr:rowOff>
    </xdr:to>
    <xdr:pic>
      <xdr:nvPicPr>
        <xdr:cNvPr id="9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63756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3115</xdr:row>
      <xdr:rowOff>0</xdr:rowOff>
    </xdr:from>
    <xdr:to>
      <xdr:col>0</xdr:col>
      <xdr:colOff>9525</xdr:colOff>
      <xdr:row>3115</xdr:row>
      <xdr:rowOff>9525</xdr:rowOff>
    </xdr:to>
    <xdr:pic>
      <xdr:nvPicPr>
        <xdr:cNvPr id="9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63756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3129</xdr:row>
      <xdr:rowOff>0</xdr:rowOff>
    </xdr:from>
    <xdr:to>
      <xdr:col>0</xdr:col>
      <xdr:colOff>9525</xdr:colOff>
      <xdr:row>3129</xdr:row>
      <xdr:rowOff>9525</xdr:rowOff>
    </xdr:to>
    <xdr:pic>
      <xdr:nvPicPr>
        <xdr:cNvPr id="9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37136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3129</xdr:row>
      <xdr:rowOff>0</xdr:rowOff>
    </xdr:from>
    <xdr:to>
      <xdr:col>0</xdr:col>
      <xdr:colOff>9525</xdr:colOff>
      <xdr:row>3129</xdr:row>
      <xdr:rowOff>9525</xdr:rowOff>
    </xdr:to>
    <xdr:pic>
      <xdr:nvPicPr>
        <xdr:cNvPr id="9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37136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3149</xdr:row>
      <xdr:rowOff>0</xdr:rowOff>
    </xdr:from>
    <xdr:to>
      <xdr:col>0</xdr:col>
      <xdr:colOff>9525</xdr:colOff>
      <xdr:row>3149</xdr:row>
      <xdr:rowOff>9525</xdr:rowOff>
    </xdr:to>
    <xdr:pic>
      <xdr:nvPicPr>
        <xdr:cNvPr id="9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09279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3149</xdr:row>
      <xdr:rowOff>0</xdr:rowOff>
    </xdr:from>
    <xdr:to>
      <xdr:col>0</xdr:col>
      <xdr:colOff>9525</xdr:colOff>
      <xdr:row>3149</xdr:row>
      <xdr:rowOff>9525</xdr:rowOff>
    </xdr:to>
    <xdr:pic>
      <xdr:nvPicPr>
        <xdr:cNvPr id="9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09279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3160</xdr:row>
      <xdr:rowOff>0</xdr:rowOff>
    </xdr:from>
    <xdr:to>
      <xdr:col>0</xdr:col>
      <xdr:colOff>9525</xdr:colOff>
      <xdr:row>3160</xdr:row>
      <xdr:rowOff>9525</xdr:rowOff>
    </xdr:to>
    <xdr:pic>
      <xdr:nvPicPr>
        <xdr:cNvPr id="9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0141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3160</xdr:row>
      <xdr:rowOff>0</xdr:rowOff>
    </xdr:from>
    <xdr:to>
      <xdr:col>0</xdr:col>
      <xdr:colOff>9525</xdr:colOff>
      <xdr:row>3160</xdr:row>
      <xdr:rowOff>9525</xdr:rowOff>
    </xdr:to>
    <xdr:pic>
      <xdr:nvPicPr>
        <xdr:cNvPr id="9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01412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3169</xdr:row>
      <xdr:rowOff>0</xdr:rowOff>
    </xdr:from>
    <xdr:to>
      <xdr:col>0</xdr:col>
      <xdr:colOff>9525</xdr:colOff>
      <xdr:row>3169</xdr:row>
      <xdr:rowOff>9525</xdr:rowOff>
    </xdr:to>
    <xdr:pic>
      <xdr:nvPicPr>
        <xdr:cNvPr id="10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72516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3169</xdr:row>
      <xdr:rowOff>0</xdr:rowOff>
    </xdr:from>
    <xdr:to>
      <xdr:col>0</xdr:col>
      <xdr:colOff>9525</xdr:colOff>
      <xdr:row>3169</xdr:row>
      <xdr:rowOff>9525</xdr:rowOff>
    </xdr:to>
    <xdr:pic>
      <xdr:nvPicPr>
        <xdr:cNvPr id="10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72516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3177</xdr:row>
      <xdr:rowOff>0</xdr:rowOff>
    </xdr:from>
    <xdr:to>
      <xdr:col>0</xdr:col>
      <xdr:colOff>9525</xdr:colOff>
      <xdr:row>3177</xdr:row>
      <xdr:rowOff>9525</xdr:rowOff>
    </xdr:to>
    <xdr:pic>
      <xdr:nvPicPr>
        <xdr:cNvPr id="10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72516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3177</xdr:row>
      <xdr:rowOff>0</xdr:rowOff>
    </xdr:from>
    <xdr:to>
      <xdr:col>0</xdr:col>
      <xdr:colOff>9525</xdr:colOff>
      <xdr:row>3177</xdr:row>
      <xdr:rowOff>9525</xdr:rowOff>
    </xdr:to>
    <xdr:pic>
      <xdr:nvPicPr>
        <xdr:cNvPr id="10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172516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3180</xdr:row>
      <xdr:rowOff>0</xdr:rowOff>
    </xdr:from>
    <xdr:to>
      <xdr:col>0</xdr:col>
      <xdr:colOff>9525</xdr:colOff>
      <xdr:row>3180</xdr:row>
      <xdr:rowOff>9525</xdr:rowOff>
    </xdr:to>
    <xdr:pic>
      <xdr:nvPicPr>
        <xdr:cNvPr id="10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562175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3180</xdr:row>
      <xdr:rowOff>0</xdr:rowOff>
    </xdr:from>
    <xdr:to>
      <xdr:col>0</xdr:col>
      <xdr:colOff>9525</xdr:colOff>
      <xdr:row>3180</xdr:row>
      <xdr:rowOff>9525</xdr:rowOff>
    </xdr:to>
    <xdr:pic>
      <xdr:nvPicPr>
        <xdr:cNvPr id="10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562175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3194</xdr:row>
      <xdr:rowOff>0</xdr:rowOff>
    </xdr:from>
    <xdr:to>
      <xdr:col>0</xdr:col>
      <xdr:colOff>9525</xdr:colOff>
      <xdr:row>3194</xdr:row>
      <xdr:rowOff>9525</xdr:rowOff>
    </xdr:to>
    <xdr:pic>
      <xdr:nvPicPr>
        <xdr:cNvPr id="10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692061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3194</xdr:row>
      <xdr:rowOff>0</xdr:rowOff>
    </xdr:from>
    <xdr:to>
      <xdr:col>0</xdr:col>
      <xdr:colOff>9525</xdr:colOff>
      <xdr:row>3194</xdr:row>
      <xdr:rowOff>9525</xdr:rowOff>
    </xdr:to>
    <xdr:pic>
      <xdr:nvPicPr>
        <xdr:cNvPr id="10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692061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3206</xdr:row>
      <xdr:rowOff>0</xdr:rowOff>
    </xdr:from>
    <xdr:to>
      <xdr:col>0</xdr:col>
      <xdr:colOff>9525</xdr:colOff>
      <xdr:row>3206</xdr:row>
      <xdr:rowOff>9525</xdr:rowOff>
    </xdr:to>
    <xdr:pic>
      <xdr:nvPicPr>
        <xdr:cNvPr id="10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892457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3206</xdr:row>
      <xdr:rowOff>0</xdr:rowOff>
    </xdr:from>
    <xdr:to>
      <xdr:col>0</xdr:col>
      <xdr:colOff>9525</xdr:colOff>
      <xdr:row>3206</xdr:row>
      <xdr:rowOff>9525</xdr:rowOff>
    </xdr:to>
    <xdr:pic>
      <xdr:nvPicPr>
        <xdr:cNvPr id="10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892457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3213</xdr:row>
      <xdr:rowOff>0</xdr:rowOff>
    </xdr:from>
    <xdr:to>
      <xdr:col>0</xdr:col>
      <xdr:colOff>9525</xdr:colOff>
      <xdr:row>3213</xdr:row>
      <xdr:rowOff>9525</xdr:rowOff>
    </xdr:to>
    <xdr:pic>
      <xdr:nvPicPr>
        <xdr:cNvPr id="11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15120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3213</xdr:row>
      <xdr:rowOff>0</xdr:rowOff>
    </xdr:from>
    <xdr:to>
      <xdr:col>0</xdr:col>
      <xdr:colOff>9525</xdr:colOff>
      <xdr:row>3213</xdr:row>
      <xdr:rowOff>9525</xdr:rowOff>
    </xdr:to>
    <xdr:pic>
      <xdr:nvPicPr>
        <xdr:cNvPr id="11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15120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3225</xdr:row>
      <xdr:rowOff>0</xdr:rowOff>
    </xdr:from>
    <xdr:to>
      <xdr:col>0</xdr:col>
      <xdr:colOff>9525</xdr:colOff>
      <xdr:row>3225</xdr:row>
      <xdr:rowOff>9525</xdr:rowOff>
    </xdr:to>
    <xdr:pic>
      <xdr:nvPicPr>
        <xdr:cNvPr id="11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245006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3225</xdr:row>
      <xdr:rowOff>0</xdr:rowOff>
    </xdr:from>
    <xdr:to>
      <xdr:col>0</xdr:col>
      <xdr:colOff>9525</xdr:colOff>
      <xdr:row>3225</xdr:row>
      <xdr:rowOff>9525</xdr:rowOff>
    </xdr:to>
    <xdr:pic>
      <xdr:nvPicPr>
        <xdr:cNvPr id="11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245006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3233</xdr:row>
      <xdr:rowOff>0</xdr:rowOff>
    </xdr:from>
    <xdr:to>
      <xdr:col>0</xdr:col>
      <xdr:colOff>9525</xdr:colOff>
      <xdr:row>3233</xdr:row>
      <xdr:rowOff>9525</xdr:rowOff>
    </xdr:to>
    <xdr:pic>
      <xdr:nvPicPr>
        <xdr:cNvPr id="11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74892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3233</xdr:row>
      <xdr:rowOff>0</xdr:rowOff>
    </xdr:from>
    <xdr:to>
      <xdr:col>0</xdr:col>
      <xdr:colOff>9525</xdr:colOff>
      <xdr:row>3233</xdr:row>
      <xdr:rowOff>9525</xdr:rowOff>
    </xdr:to>
    <xdr:pic>
      <xdr:nvPicPr>
        <xdr:cNvPr id="11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74892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3245</xdr:row>
      <xdr:rowOff>0</xdr:rowOff>
    </xdr:from>
    <xdr:to>
      <xdr:col>0</xdr:col>
      <xdr:colOff>9525</xdr:colOff>
      <xdr:row>3245</xdr:row>
      <xdr:rowOff>9525</xdr:rowOff>
    </xdr:to>
    <xdr:pic>
      <xdr:nvPicPr>
        <xdr:cNvPr id="11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60444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3245</xdr:row>
      <xdr:rowOff>0</xdr:rowOff>
    </xdr:from>
    <xdr:to>
      <xdr:col>0</xdr:col>
      <xdr:colOff>9525</xdr:colOff>
      <xdr:row>3245</xdr:row>
      <xdr:rowOff>9525</xdr:rowOff>
    </xdr:to>
    <xdr:pic>
      <xdr:nvPicPr>
        <xdr:cNvPr id="11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60444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3246</xdr:row>
      <xdr:rowOff>0</xdr:rowOff>
    </xdr:from>
    <xdr:to>
      <xdr:col>0</xdr:col>
      <xdr:colOff>9525</xdr:colOff>
      <xdr:row>3246</xdr:row>
      <xdr:rowOff>9525</xdr:rowOff>
    </xdr:to>
    <xdr:pic>
      <xdr:nvPicPr>
        <xdr:cNvPr id="1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23334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3246</xdr:row>
      <xdr:rowOff>0</xdr:rowOff>
    </xdr:from>
    <xdr:to>
      <xdr:col>0</xdr:col>
      <xdr:colOff>9525</xdr:colOff>
      <xdr:row>3246</xdr:row>
      <xdr:rowOff>9525</xdr:rowOff>
    </xdr:to>
    <xdr:pic>
      <xdr:nvPicPr>
        <xdr:cNvPr id="11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23334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3255</xdr:row>
      <xdr:rowOff>0</xdr:rowOff>
    </xdr:from>
    <xdr:to>
      <xdr:col>0</xdr:col>
      <xdr:colOff>9525</xdr:colOff>
      <xdr:row>3255</xdr:row>
      <xdr:rowOff>9525</xdr:rowOff>
    </xdr:to>
    <xdr:pic>
      <xdr:nvPicPr>
        <xdr:cNvPr id="12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4551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3255</xdr:row>
      <xdr:rowOff>0</xdr:rowOff>
    </xdr:from>
    <xdr:to>
      <xdr:col>0</xdr:col>
      <xdr:colOff>9525</xdr:colOff>
      <xdr:row>3255</xdr:row>
      <xdr:rowOff>9525</xdr:rowOff>
    </xdr:to>
    <xdr:pic>
      <xdr:nvPicPr>
        <xdr:cNvPr id="12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4551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3263</xdr:row>
      <xdr:rowOff>0</xdr:rowOff>
    </xdr:from>
    <xdr:to>
      <xdr:col>0</xdr:col>
      <xdr:colOff>9525</xdr:colOff>
      <xdr:row>3263</xdr:row>
      <xdr:rowOff>9525</xdr:rowOff>
    </xdr:to>
    <xdr:pic>
      <xdr:nvPicPr>
        <xdr:cNvPr id="12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931548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3263</xdr:row>
      <xdr:rowOff>0</xdr:rowOff>
    </xdr:from>
    <xdr:to>
      <xdr:col>0</xdr:col>
      <xdr:colOff>9525</xdr:colOff>
      <xdr:row>3263</xdr:row>
      <xdr:rowOff>9525</xdr:rowOff>
    </xdr:to>
    <xdr:pic>
      <xdr:nvPicPr>
        <xdr:cNvPr id="12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931548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3273</xdr:row>
      <xdr:rowOff>0</xdr:rowOff>
    </xdr:from>
    <xdr:to>
      <xdr:col>0</xdr:col>
      <xdr:colOff>9525</xdr:colOff>
      <xdr:row>3273</xdr:row>
      <xdr:rowOff>9525</xdr:rowOff>
    </xdr:to>
    <xdr:pic>
      <xdr:nvPicPr>
        <xdr:cNvPr id="12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79990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3273</xdr:row>
      <xdr:rowOff>0</xdr:rowOff>
    </xdr:from>
    <xdr:to>
      <xdr:col>0</xdr:col>
      <xdr:colOff>9525</xdr:colOff>
      <xdr:row>3273</xdr:row>
      <xdr:rowOff>9525</xdr:rowOff>
    </xdr:to>
    <xdr:pic>
      <xdr:nvPicPr>
        <xdr:cNvPr id="12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79990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3277</xdr:row>
      <xdr:rowOff>0</xdr:rowOff>
    </xdr:from>
    <xdr:to>
      <xdr:col>0</xdr:col>
      <xdr:colOff>9525</xdr:colOff>
      <xdr:row>3277</xdr:row>
      <xdr:rowOff>9525</xdr:rowOff>
    </xdr:to>
    <xdr:pic>
      <xdr:nvPicPr>
        <xdr:cNvPr id="12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79990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3277</xdr:row>
      <xdr:rowOff>0</xdr:rowOff>
    </xdr:from>
    <xdr:to>
      <xdr:col>0</xdr:col>
      <xdr:colOff>9525</xdr:colOff>
      <xdr:row>3277</xdr:row>
      <xdr:rowOff>9525</xdr:rowOff>
    </xdr:to>
    <xdr:pic>
      <xdr:nvPicPr>
        <xdr:cNvPr id="12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79990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3283</xdr:row>
      <xdr:rowOff>0</xdr:rowOff>
    </xdr:from>
    <xdr:to>
      <xdr:col>0</xdr:col>
      <xdr:colOff>9525</xdr:colOff>
      <xdr:row>3283</xdr:row>
      <xdr:rowOff>9525</xdr:rowOff>
    </xdr:to>
    <xdr:pic>
      <xdr:nvPicPr>
        <xdr:cNvPr id="12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3283</xdr:row>
      <xdr:rowOff>0</xdr:rowOff>
    </xdr:from>
    <xdr:to>
      <xdr:col>0</xdr:col>
      <xdr:colOff>9525</xdr:colOff>
      <xdr:row>3283</xdr:row>
      <xdr:rowOff>9525</xdr:rowOff>
    </xdr:to>
    <xdr:pic>
      <xdr:nvPicPr>
        <xdr:cNvPr id="12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3288</xdr:row>
      <xdr:rowOff>0</xdr:rowOff>
    </xdr:from>
    <xdr:to>
      <xdr:col>0</xdr:col>
      <xdr:colOff>9525</xdr:colOff>
      <xdr:row>3288</xdr:row>
      <xdr:rowOff>9525</xdr:rowOff>
    </xdr:to>
    <xdr:pic>
      <xdr:nvPicPr>
        <xdr:cNvPr id="13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3288</xdr:row>
      <xdr:rowOff>0</xdr:rowOff>
    </xdr:from>
    <xdr:to>
      <xdr:col>0</xdr:col>
      <xdr:colOff>9525</xdr:colOff>
      <xdr:row>3288</xdr:row>
      <xdr:rowOff>9525</xdr:rowOff>
    </xdr:to>
    <xdr:pic>
      <xdr:nvPicPr>
        <xdr:cNvPr id="13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3304</xdr:row>
      <xdr:rowOff>0</xdr:rowOff>
    </xdr:from>
    <xdr:to>
      <xdr:col>0</xdr:col>
      <xdr:colOff>9525</xdr:colOff>
      <xdr:row>3304</xdr:row>
      <xdr:rowOff>9525</xdr:rowOff>
    </xdr:to>
    <xdr:pic>
      <xdr:nvPicPr>
        <xdr:cNvPr id="13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3304</xdr:row>
      <xdr:rowOff>0</xdr:rowOff>
    </xdr:from>
    <xdr:to>
      <xdr:col>0</xdr:col>
      <xdr:colOff>9525</xdr:colOff>
      <xdr:row>3304</xdr:row>
      <xdr:rowOff>9525</xdr:rowOff>
    </xdr:to>
    <xdr:pic>
      <xdr:nvPicPr>
        <xdr:cNvPr id="13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3304</xdr:row>
      <xdr:rowOff>0</xdr:rowOff>
    </xdr:from>
    <xdr:to>
      <xdr:col>0</xdr:col>
      <xdr:colOff>9525</xdr:colOff>
      <xdr:row>3304</xdr:row>
      <xdr:rowOff>9525</xdr:rowOff>
    </xdr:to>
    <xdr:pic>
      <xdr:nvPicPr>
        <xdr:cNvPr id="13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3304</xdr:row>
      <xdr:rowOff>0</xdr:rowOff>
    </xdr:from>
    <xdr:to>
      <xdr:col>0</xdr:col>
      <xdr:colOff>9525</xdr:colOff>
      <xdr:row>3304</xdr:row>
      <xdr:rowOff>9525</xdr:rowOff>
    </xdr:to>
    <xdr:pic>
      <xdr:nvPicPr>
        <xdr:cNvPr id="13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3293</xdr:row>
      <xdr:rowOff>0</xdr:rowOff>
    </xdr:from>
    <xdr:to>
      <xdr:col>0</xdr:col>
      <xdr:colOff>9525</xdr:colOff>
      <xdr:row>3293</xdr:row>
      <xdr:rowOff>9525</xdr:rowOff>
    </xdr:to>
    <xdr:pic>
      <xdr:nvPicPr>
        <xdr:cNvPr id="13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3293</xdr:row>
      <xdr:rowOff>0</xdr:rowOff>
    </xdr:from>
    <xdr:to>
      <xdr:col>0</xdr:col>
      <xdr:colOff>9525</xdr:colOff>
      <xdr:row>3293</xdr:row>
      <xdr:rowOff>9525</xdr:rowOff>
    </xdr:to>
    <xdr:pic>
      <xdr:nvPicPr>
        <xdr:cNvPr id="13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3298</xdr:row>
      <xdr:rowOff>0</xdr:rowOff>
    </xdr:from>
    <xdr:to>
      <xdr:col>0</xdr:col>
      <xdr:colOff>9525</xdr:colOff>
      <xdr:row>3298</xdr:row>
      <xdr:rowOff>9525</xdr:rowOff>
    </xdr:to>
    <xdr:pic>
      <xdr:nvPicPr>
        <xdr:cNvPr id="13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3298</xdr:row>
      <xdr:rowOff>0</xdr:rowOff>
    </xdr:from>
    <xdr:to>
      <xdr:col>0</xdr:col>
      <xdr:colOff>9525</xdr:colOff>
      <xdr:row>3298</xdr:row>
      <xdr:rowOff>9525</xdr:rowOff>
    </xdr:to>
    <xdr:pic>
      <xdr:nvPicPr>
        <xdr:cNvPr id="13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3304</xdr:row>
      <xdr:rowOff>0</xdr:rowOff>
    </xdr:from>
    <xdr:to>
      <xdr:col>0</xdr:col>
      <xdr:colOff>9525</xdr:colOff>
      <xdr:row>3304</xdr:row>
      <xdr:rowOff>9525</xdr:rowOff>
    </xdr:to>
    <xdr:pic>
      <xdr:nvPicPr>
        <xdr:cNvPr id="14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3304</xdr:row>
      <xdr:rowOff>0</xdr:rowOff>
    </xdr:from>
    <xdr:to>
      <xdr:col>0</xdr:col>
      <xdr:colOff>9525</xdr:colOff>
      <xdr:row>3304</xdr:row>
      <xdr:rowOff>9525</xdr:rowOff>
    </xdr:to>
    <xdr:pic>
      <xdr:nvPicPr>
        <xdr:cNvPr id="14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3304</xdr:row>
      <xdr:rowOff>0</xdr:rowOff>
    </xdr:from>
    <xdr:to>
      <xdr:col>0</xdr:col>
      <xdr:colOff>9525</xdr:colOff>
      <xdr:row>3304</xdr:row>
      <xdr:rowOff>9525</xdr:rowOff>
    </xdr:to>
    <xdr:pic>
      <xdr:nvPicPr>
        <xdr:cNvPr id="14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3304</xdr:row>
      <xdr:rowOff>0</xdr:rowOff>
    </xdr:from>
    <xdr:to>
      <xdr:col>0</xdr:col>
      <xdr:colOff>9525</xdr:colOff>
      <xdr:row>3304</xdr:row>
      <xdr:rowOff>9525</xdr:rowOff>
    </xdr:to>
    <xdr:pic>
      <xdr:nvPicPr>
        <xdr:cNvPr id="14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117100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3305</xdr:row>
      <xdr:rowOff>0</xdr:rowOff>
    </xdr:from>
    <xdr:to>
      <xdr:col>0</xdr:col>
      <xdr:colOff>9525</xdr:colOff>
      <xdr:row>3305</xdr:row>
      <xdr:rowOff>9525</xdr:rowOff>
    </xdr:to>
    <xdr:pic>
      <xdr:nvPicPr>
        <xdr:cNvPr id="14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76653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3305</xdr:row>
      <xdr:rowOff>0</xdr:rowOff>
    </xdr:from>
    <xdr:to>
      <xdr:col>0</xdr:col>
      <xdr:colOff>9525</xdr:colOff>
      <xdr:row>3305</xdr:row>
      <xdr:rowOff>9525</xdr:rowOff>
    </xdr:to>
    <xdr:pic>
      <xdr:nvPicPr>
        <xdr:cNvPr id="14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76653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3305</xdr:row>
      <xdr:rowOff>0</xdr:rowOff>
    </xdr:from>
    <xdr:to>
      <xdr:col>0</xdr:col>
      <xdr:colOff>9525</xdr:colOff>
      <xdr:row>3305</xdr:row>
      <xdr:rowOff>9525</xdr:rowOff>
    </xdr:to>
    <xdr:pic>
      <xdr:nvPicPr>
        <xdr:cNvPr id="14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21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3305</xdr:row>
      <xdr:rowOff>0</xdr:rowOff>
    </xdr:from>
    <xdr:to>
      <xdr:col>0</xdr:col>
      <xdr:colOff>9525</xdr:colOff>
      <xdr:row>3305</xdr:row>
      <xdr:rowOff>9525</xdr:rowOff>
    </xdr:to>
    <xdr:pic>
      <xdr:nvPicPr>
        <xdr:cNvPr id="14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21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3305</xdr:row>
      <xdr:rowOff>0</xdr:rowOff>
    </xdr:from>
    <xdr:to>
      <xdr:col>0</xdr:col>
      <xdr:colOff>9525</xdr:colOff>
      <xdr:row>3305</xdr:row>
      <xdr:rowOff>9525</xdr:rowOff>
    </xdr:to>
    <xdr:pic>
      <xdr:nvPicPr>
        <xdr:cNvPr id="14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21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3305</xdr:row>
      <xdr:rowOff>0</xdr:rowOff>
    </xdr:from>
    <xdr:to>
      <xdr:col>0</xdr:col>
      <xdr:colOff>9525</xdr:colOff>
      <xdr:row>3305</xdr:row>
      <xdr:rowOff>9525</xdr:rowOff>
    </xdr:to>
    <xdr:pic>
      <xdr:nvPicPr>
        <xdr:cNvPr id="14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21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3305</xdr:row>
      <xdr:rowOff>0</xdr:rowOff>
    </xdr:from>
    <xdr:to>
      <xdr:col>0</xdr:col>
      <xdr:colOff>9525</xdr:colOff>
      <xdr:row>3305</xdr:row>
      <xdr:rowOff>9525</xdr:rowOff>
    </xdr:to>
    <xdr:pic>
      <xdr:nvPicPr>
        <xdr:cNvPr id="15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21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3305</xdr:row>
      <xdr:rowOff>0</xdr:rowOff>
    </xdr:from>
    <xdr:to>
      <xdr:col>0</xdr:col>
      <xdr:colOff>9525</xdr:colOff>
      <xdr:row>3305</xdr:row>
      <xdr:rowOff>9525</xdr:rowOff>
    </xdr:to>
    <xdr:pic>
      <xdr:nvPicPr>
        <xdr:cNvPr id="15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21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3314</xdr:row>
      <xdr:rowOff>0</xdr:rowOff>
    </xdr:from>
    <xdr:to>
      <xdr:col>0</xdr:col>
      <xdr:colOff>9525</xdr:colOff>
      <xdr:row>3314</xdr:row>
      <xdr:rowOff>9525</xdr:rowOff>
    </xdr:to>
    <xdr:pic>
      <xdr:nvPicPr>
        <xdr:cNvPr id="15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21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3314</xdr:row>
      <xdr:rowOff>0</xdr:rowOff>
    </xdr:from>
    <xdr:to>
      <xdr:col>0</xdr:col>
      <xdr:colOff>9525</xdr:colOff>
      <xdr:row>3314</xdr:row>
      <xdr:rowOff>9525</xdr:rowOff>
    </xdr:to>
    <xdr:pic>
      <xdr:nvPicPr>
        <xdr:cNvPr id="15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21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3323</xdr:row>
      <xdr:rowOff>0</xdr:rowOff>
    </xdr:from>
    <xdr:to>
      <xdr:col>0</xdr:col>
      <xdr:colOff>9525</xdr:colOff>
      <xdr:row>3323</xdr:row>
      <xdr:rowOff>9525</xdr:rowOff>
    </xdr:to>
    <xdr:pic>
      <xdr:nvPicPr>
        <xdr:cNvPr id="15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21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3323</xdr:row>
      <xdr:rowOff>0</xdr:rowOff>
    </xdr:from>
    <xdr:to>
      <xdr:col>0</xdr:col>
      <xdr:colOff>9525</xdr:colOff>
      <xdr:row>3323</xdr:row>
      <xdr:rowOff>9525</xdr:rowOff>
    </xdr:to>
    <xdr:pic>
      <xdr:nvPicPr>
        <xdr:cNvPr id="15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2219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3324</xdr:row>
      <xdr:rowOff>0</xdr:rowOff>
    </xdr:from>
    <xdr:to>
      <xdr:col>0</xdr:col>
      <xdr:colOff>9525</xdr:colOff>
      <xdr:row>3324</xdr:row>
      <xdr:rowOff>9525</xdr:rowOff>
    </xdr:to>
    <xdr:pic>
      <xdr:nvPicPr>
        <xdr:cNvPr id="15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989194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3324</xdr:row>
      <xdr:rowOff>0</xdr:rowOff>
    </xdr:from>
    <xdr:to>
      <xdr:col>0</xdr:col>
      <xdr:colOff>9525</xdr:colOff>
      <xdr:row>3324</xdr:row>
      <xdr:rowOff>9525</xdr:rowOff>
    </xdr:to>
    <xdr:pic>
      <xdr:nvPicPr>
        <xdr:cNvPr id="15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989194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3344</xdr:row>
      <xdr:rowOff>0</xdr:rowOff>
    </xdr:from>
    <xdr:to>
      <xdr:col>0</xdr:col>
      <xdr:colOff>9525</xdr:colOff>
      <xdr:row>3344</xdr:row>
      <xdr:rowOff>9525</xdr:rowOff>
    </xdr:to>
    <xdr:pic>
      <xdr:nvPicPr>
        <xdr:cNvPr id="15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74746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3344</xdr:row>
      <xdr:rowOff>0</xdr:rowOff>
    </xdr:from>
    <xdr:to>
      <xdr:col>0</xdr:col>
      <xdr:colOff>9525</xdr:colOff>
      <xdr:row>3344</xdr:row>
      <xdr:rowOff>9525</xdr:rowOff>
    </xdr:to>
    <xdr:pic>
      <xdr:nvPicPr>
        <xdr:cNvPr id="15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74746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3335</xdr:row>
      <xdr:rowOff>0</xdr:rowOff>
    </xdr:from>
    <xdr:to>
      <xdr:col>0</xdr:col>
      <xdr:colOff>9525</xdr:colOff>
      <xdr:row>3335</xdr:row>
      <xdr:rowOff>9525</xdr:rowOff>
    </xdr:to>
    <xdr:pic>
      <xdr:nvPicPr>
        <xdr:cNvPr id="16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74746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3335</xdr:row>
      <xdr:rowOff>0</xdr:rowOff>
    </xdr:from>
    <xdr:to>
      <xdr:col>0</xdr:col>
      <xdr:colOff>9525</xdr:colOff>
      <xdr:row>3335</xdr:row>
      <xdr:rowOff>9525</xdr:rowOff>
    </xdr:to>
    <xdr:pic>
      <xdr:nvPicPr>
        <xdr:cNvPr id="16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74746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3339</xdr:row>
      <xdr:rowOff>0</xdr:rowOff>
    </xdr:from>
    <xdr:to>
      <xdr:col>0</xdr:col>
      <xdr:colOff>9525</xdr:colOff>
      <xdr:row>3339</xdr:row>
      <xdr:rowOff>9525</xdr:rowOff>
    </xdr:to>
    <xdr:pic>
      <xdr:nvPicPr>
        <xdr:cNvPr id="16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23188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3339</xdr:row>
      <xdr:rowOff>0</xdr:rowOff>
    </xdr:from>
    <xdr:to>
      <xdr:col>0</xdr:col>
      <xdr:colOff>9525</xdr:colOff>
      <xdr:row>3339</xdr:row>
      <xdr:rowOff>9525</xdr:rowOff>
    </xdr:to>
    <xdr:pic>
      <xdr:nvPicPr>
        <xdr:cNvPr id="16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23188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3330</xdr:row>
      <xdr:rowOff>0</xdr:rowOff>
    </xdr:from>
    <xdr:to>
      <xdr:col>0</xdr:col>
      <xdr:colOff>9525</xdr:colOff>
      <xdr:row>3330</xdr:row>
      <xdr:rowOff>9525</xdr:rowOff>
    </xdr:to>
    <xdr:pic>
      <xdr:nvPicPr>
        <xdr:cNvPr id="16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74746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3330</xdr:row>
      <xdr:rowOff>0</xdr:rowOff>
    </xdr:from>
    <xdr:to>
      <xdr:col>0</xdr:col>
      <xdr:colOff>9525</xdr:colOff>
      <xdr:row>3330</xdr:row>
      <xdr:rowOff>9525</xdr:rowOff>
    </xdr:to>
    <xdr:pic>
      <xdr:nvPicPr>
        <xdr:cNvPr id="16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1747468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3351</xdr:row>
      <xdr:rowOff>0</xdr:rowOff>
    </xdr:from>
    <xdr:to>
      <xdr:col>0</xdr:col>
      <xdr:colOff>9525</xdr:colOff>
      <xdr:row>3351</xdr:row>
      <xdr:rowOff>9525</xdr:rowOff>
    </xdr:to>
    <xdr:pic>
      <xdr:nvPicPr>
        <xdr:cNvPr id="16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70777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3351</xdr:row>
      <xdr:rowOff>0</xdr:rowOff>
    </xdr:from>
    <xdr:to>
      <xdr:col>0</xdr:col>
      <xdr:colOff>9525</xdr:colOff>
      <xdr:row>3351</xdr:row>
      <xdr:rowOff>9525</xdr:rowOff>
    </xdr:to>
    <xdr:pic>
      <xdr:nvPicPr>
        <xdr:cNvPr id="16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70777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3358</xdr:row>
      <xdr:rowOff>0</xdr:rowOff>
    </xdr:from>
    <xdr:to>
      <xdr:col>0</xdr:col>
      <xdr:colOff>9525</xdr:colOff>
      <xdr:row>3358</xdr:row>
      <xdr:rowOff>9525</xdr:rowOff>
    </xdr:to>
    <xdr:pic>
      <xdr:nvPicPr>
        <xdr:cNvPr id="16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27352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3358</xdr:row>
      <xdr:rowOff>0</xdr:rowOff>
    </xdr:from>
    <xdr:to>
      <xdr:col>0</xdr:col>
      <xdr:colOff>9525</xdr:colOff>
      <xdr:row>3358</xdr:row>
      <xdr:rowOff>9525</xdr:rowOff>
    </xdr:to>
    <xdr:pic>
      <xdr:nvPicPr>
        <xdr:cNvPr id="16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27352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3365</xdr:row>
      <xdr:rowOff>0</xdr:rowOff>
    </xdr:from>
    <xdr:to>
      <xdr:col>0</xdr:col>
      <xdr:colOff>9525</xdr:colOff>
      <xdr:row>3365</xdr:row>
      <xdr:rowOff>9525</xdr:rowOff>
    </xdr:to>
    <xdr:pic>
      <xdr:nvPicPr>
        <xdr:cNvPr id="17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27352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3365</xdr:row>
      <xdr:rowOff>0</xdr:rowOff>
    </xdr:from>
    <xdr:to>
      <xdr:col>0</xdr:col>
      <xdr:colOff>9525</xdr:colOff>
      <xdr:row>3365</xdr:row>
      <xdr:rowOff>9525</xdr:rowOff>
    </xdr:to>
    <xdr:pic>
      <xdr:nvPicPr>
        <xdr:cNvPr id="17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9273527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6380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6380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848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848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848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848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1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848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1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8483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1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865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1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865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1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6449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1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6449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6449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6449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353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353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2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353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2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353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0258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02584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2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5842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2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58427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2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1427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2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1427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7747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7747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7747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3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77472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1123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3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1123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1123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3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11236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302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9525</xdr:rowOff>
    </xdr:to>
    <xdr:pic>
      <xdr:nvPicPr>
        <xdr:cNvPr id="3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302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3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302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3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302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302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9525</xdr:colOff>
      <xdr:row>109</xdr:row>
      <xdr:rowOff>9525</xdr:rowOff>
    </xdr:to>
    <xdr:pic>
      <xdr:nvPicPr>
        <xdr:cNvPr id="4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30281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99780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4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997809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526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9525</xdr:colOff>
      <xdr:row>118</xdr:row>
      <xdr:rowOff>9525</xdr:rowOff>
    </xdr:to>
    <xdr:pic>
      <xdr:nvPicPr>
        <xdr:cNvPr id="4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526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4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4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0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9525</xdr:colOff>
      <xdr:row>135</xdr:row>
      <xdr:rowOff>9525</xdr:rowOff>
    </xdr:to>
    <xdr:pic>
      <xdr:nvPicPr>
        <xdr:cNvPr id="51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52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9525</xdr:colOff>
      <xdr:row>140</xdr:row>
      <xdr:rowOff>9525</xdr:rowOff>
    </xdr:to>
    <xdr:pic>
      <xdr:nvPicPr>
        <xdr:cNvPr id="53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54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9525</xdr:colOff>
      <xdr:row>146</xdr:row>
      <xdr:rowOff>9525</xdr:rowOff>
    </xdr:to>
    <xdr:pic>
      <xdr:nvPicPr>
        <xdr:cNvPr id="55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56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9525</xdr:colOff>
      <xdr:row>152</xdr:row>
      <xdr:rowOff>9525</xdr:rowOff>
    </xdr:to>
    <xdr:pic>
      <xdr:nvPicPr>
        <xdr:cNvPr id="57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5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59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65000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de%20file%202018/A09%20Grade_March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de Detail"/>
      <sheetName val="Sheet1"/>
      <sheetName val="Sheet2"/>
    </sheetNames>
    <sheetDataSet>
      <sheetData sheetId="0">
        <row r="4">
          <cell r="C4" t="str">
            <v>V02756</v>
          </cell>
          <cell r="D4">
            <v>19</v>
          </cell>
          <cell r="E4">
            <v>1151</v>
          </cell>
          <cell r="F4" t="str">
            <v>A</v>
          </cell>
        </row>
        <row r="5">
          <cell r="C5" t="str">
            <v>V02758</v>
          </cell>
          <cell r="D5">
            <v>6</v>
          </cell>
          <cell r="E5">
            <v>382</v>
          </cell>
          <cell r="F5" t="str">
            <v>A</v>
          </cell>
        </row>
        <row r="6">
          <cell r="C6" t="str">
            <v>V02761</v>
          </cell>
          <cell r="D6">
            <v>4</v>
          </cell>
          <cell r="E6">
            <v>236</v>
          </cell>
          <cell r="F6" t="str">
            <v>A</v>
          </cell>
        </row>
        <row r="7">
          <cell r="C7" t="str">
            <v>V02805</v>
          </cell>
          <cell r="D7">
            <v>11</v>
          </cell>
          <cell r="E7">
            <v>603</v>
          </cell>
          <cell r="F7" t="str">
            <v>A</v>
          </cell>
        </row>
        <row r="8">
          <cell r="C8" t="str">
            <v>V02808</v>
          </cell>
          <cell r="D8">
            <v>17</v>
          </cell>
          <cell r="E8">
            <v>986</v>
          </cell>
          <cell r="F8" t="str">
            <v>A</v>
          </cell>
        </row>
        <row r="9">
          <cell r="C9" t="str">
            <v>V02815</v>
          </cell>
          <cell r="D9">
            <v>30</v>
          </cell>
          <cell r="E9">
            <v>1705</v>
          </cell>
          <cell r="F9" t="str">
            <v>A</v>
          </cell>
        </row>
        <row r="10">
          <cell r="C10" t="str">
            <v>V02824</v>
          </cell>
          <cell r="D10">
            <v>24</v>
          </cell>
          <cell r="E10">
            <v>1494</v>
          </cell>
          <cell r="F10" t="str">
            <v>D</v>
          </cell>
        </row>
        <row r="11">
          <cell r="C11" t="str">
            <v>V02825</v>
          </cell>
          <cell r="D11">
            <v>22</v>
          </cell>
          <cell r="E11">
            <v>673</v>
          </cell>
          <cell r="F11" t="str">
            <v>A</v>
          </cell>
        </row>
        <row r="12">
          <cell r="C12" t="str">
            <v>V02826</v>
          </cell>
          <cell r="D12">
            <v>8</v>
          </cell>
          <cell r="E12">
            <v>499</v>
          </cell>
          <cell r="F12" t="str">
            <v>A</v>
          </cell>
        </row>
        <row r="13">
          <cell r="C13" t="str">
            <v>V02827</v>
          </cell>
          <cell r="D13">
            <v>10</v>
          </cell>
          <cell r="E13">
            <v>616</v>
          </cell>
          <cell r="F13" t="str">
            <v>A</v>
          </cell>
        </row>
        <row r="14">
          <cell r="C14" t="str">
            <v>V02828</v>
          </cell>
          <cell r="D14">
            <v>7</v>
          </cell>
          <cell r="E14">
            <v>436</v>
          </cell>
          <cell r="F14" t="str">
            <v>C</v>
          </cell>
        </row>
        <row r="15">
          <cell r="C15" t="str">
            <v>V02829</v>
          </cell>
          <cell r="D15">
            <v>9</v>
          </cell>
          <cell r="E15">
            <v>595</v>
          </cell>
          <cell r="F15" t="str">
            <v>A</v>
          </cell>
        </row>
        <row r="16">
          <cell r="C16" t="str">
            <v>V02830</v>
          </cell>
          <cell r="D16">
            <v>9</v>
          </cell>
          <cell r="E16">
            <v>543</v>
          </cell>
          <cell r="F16" t="str">
            <v>A</v>
          </cell>
        </row>
        <row r="17">
          <cell r="C17" t="str">
            <v>V02831</v>
          </cell>
          <cell r="D17">
            <v>13</v>
          </cell>
          <cell r="E17">
            <v>183</v>
          </cell>
          <cell r="F17" t="str">
            <v>A</v>
          </cell>
        </row>
        <row r="18">
          <cell r="C18" t="str">
            <v>V02833</v>
          </cell>
          <cell r="D18">
            <v>15</v>
          </cell>
          <cell r="E18">
            <v>890</v>
          </cell>
          <cell r="F18" t="str">
            <v>A</v>
          </cell>
        </row>
        <row r="19">
          <cell r="C19" t="str">
            <v>V02835</v>
          </cell>
          <cell r="D19">
            <v>7</v>
          </cell>
          <cell r="E19">
            <v>432</v>
          </cell>
          <cell r="F19" t="str">
            <v>A</v>
          </cell>
        </row>
        <row r="20">
          <cell r="C20" t="str">
            <v>V02837</v>
          </cell>
          <cell r="D20">
            <v>8</v>
          </cell>
          <cell r="E20">
            <v>481</v>
          </cell>
          <cell r="F20" t="str">
            <v>A</v>
          </cell>
        </row>
        <row r="21">
          <cell r="C21" t="str">
            <v>V02838</v>
          </cell>
          <cell r="D21">
            <v>7</v>
          </cell>
          <cell r="E21">
            <v>397</v>
          </cell>
          <cell r="F21" t="str">
            <v>D</v>
          </cell>
        </row>
        <row r="22">
          <cell r="C22" t="str">
            <v>V02839</v>
          </cell>
          <cell r="D22">
            <v>8</v>
          </cell>
          <cell r="E22">
            <v>500</v>
          </cell>
          <cell r="F22" t="str">
            <v>A</v>
          </cell>
        </row>
        <row r="23">
          <cell r="C23" t="str">
            <v>V02841</v>
          </cell>
          <cell r="D23">
            <v>5</v>
          </cell>
          <cell r="E23">
            <v>279</v>
          </cell>
          <cell r="F23" t="str">
            <v>A</v>
          </cell>
        </row>
        <row r="24">
          <cell r="C24" t="str">
            <v>V02868</v>
          </cell>
          <cell r="D24">
            <v>44</v>
          </cell>
          <cell r="E24">
            <v>2702</v>
          </cell>
          <cell r="F24" t="str">
            <v>C</v>
          </cell>
        </row>
        <row r="25">
          <cell r="C25" t="str">
            <v>V02869</v>
          </cell>
          <cell r="D25">
            <v>12</v>
          </cell>
          <cell r="E25">
            <v>767</v>
          </cell>
          <cell r="F25" t="str">
            <v>A</v>
          </cell>
        </row>
        <row r="26">
          <cell r="C26" t="str">
            <v>V02873</v>
          </cell>
          <cell r="D26">
            <v>13</v>
          </cell>
          <cell r="E26">
            <v>776</v>
          </cell>
          <cell r="F26" t="str">
            <v>A</v>
          </cell>
        </row>
        <row r="27">
          <cell r="C27" t="str">
            <v>V02884</v>
          </cell>
          <cell r="D27">
            <v>13</v>
          </cell>
          <cell r="E27">
            <v>817</v>
          </cell>
          <cell r="F27" t="str">
            <v>B</v>
          </cell>
        </row>
        <row r="28">
          <cell r="C28" t="str">
            <v>V02885</v>
          </cell>
          <cell r="D28">
            <v>20</v>
          </cell>
          <cell r="E28">
            <v>1282</v>
          </cell>
          <cell r="F28" t="str">
            <v>D</v>
          </cell>
        </row>
        <row r="29">
          <cell r="C29" t="str">
            <v>V02886</v>
          </cell>
          <cell r="D29">
            <v>37</v>
          </cell>
          <cell r="E29">
            <v>2312</v>
          </cell>
          <cell r="F29" t="str">
            <v>D</v>
          </cell>
        </row>
        <row r="30">
          <cell r="C30" t="str">
            <v>V02887</v>
          </cell>
          <cell r="D30">
            <v>8</v>
          </cell>
          <cell r="E30">
            <v>506</v>
          </cell>
          <cell r="F30" t="str">
            <v>D</v>
          </cell>
        </row>
        <row r="31">
          <cell r="C31" t="str">
            <v>V02891</v>
          </cell>
          <cell r="D31">
            <v>30</v>
          </cell>
          <cell r="E31">
            <v>1871</v>
          </cell>
          <cell r="F31" t="str">
            <v>A</v>
          </cell>
        </row>
        <row r="32">
          <cell r="C32" t="str">
            <v>V02892</v>
          </cell>
          <cell r="D32">
            <v>34</v>
          </cell>
          <cell r="E32">
            <v>1872</v>
          </cell>
          <cell r="F32" t="str">
            <v>B</v>
          </cell>
        </row>
        <row r="33">
          <cell r="C33" t="str">
            <v>V02894</v>
          </cell>
          <cell r="D33">
            <v>8</v>
          </cell>
          <cell r="E33">
            <v>498</v>
          </cell>
          <cell r="F33" t="str">
            <v>A</v>
          </cell>
        </row>
        <row r="34">
          <cell r="C34" t="str">
            <v>V02895</v>
          </cell>
          <cell r="D34">
            <v>7</v>
          </cell>
          <cell r="E34">
            <v>411</v>
          </cell>
          <cell r="F34" t="str">
            <v>A</v>
          </cell>
        </row>
        <row r="35">
          <cell r="C35" t="str">
            <v>V02896</v>
          </cell>
          <cell r="D35">
            <v>11</v>
          </cell>
          <cell r="E35">
            <v>663</v>
          </cell>
          <cell r="F35" t="str">
            <v>A</v>
          </cell>
        </row>
        <row r="36">
          <cell r="C36" t="str">
            <v>V02925</v>
          </cell>
          <cell r="D36">
            <v>3</v>
          </cell>
          <cell r="E36">
            <v>194</v>
          </cell>
          <cell r="F36" t="str">
            <v>A</v>
          </cell>
        </row>
        <row r="37">
          <cell r="C37" t="str">
            <v>V02926</v>
          </cell>
          <cell r="D37">
            <v>14</v>
          </cell>
          <cell r="E37">
            <v>967</v>
          </cell>
          <cell r="F37" t="str">
            <v>A</v>
          </cell>
        </row>
        <row r="38">
          <cell r="C38" t="str">
            <v>V02927</v>
          </cell>
          <cell r="D38">
            <v>10</v>
          </cell>
          <cell r="E38">
            <v>654</v>
          </cell>
          <cell r="F38" t="str">
            <v>D</v>
          </cell>
        </row>
        <row r="39">
          <cell r="C39" t="str">
            <v>V02928</v>
          </cell>
          <cell r="D39">
            <v>19</v>
          </cell>
          <cell r="E39">
            <v>1359</v>
          </cell>
          <cell r="F39" t="str">
            <v>A</v>
          </cell>
        </row>
        <row r="40">
          <cell r="C40" t="str">
            <v>V02929</v>
          </cell>
          <cell r="D40">
            <v>7</v>
          </cell>
          <cell r="E40">
            <v>510</v>
          </cell>
          <cell r="F40" t="str">
            <v>C</v>
          </cell>
        </row>
        <row r="41">
          <cell r="C41" t="str">
            <v>V02930</v>
          </cell>
          <cell r="D41">
            <v>8</v>
          </cell>
          <cell r="E41">
            <v>571</v>
          </cell>
          <cell r="F41" t="str">
            <v>A</v>
          </cell>
        </row>
        <row r="42">
          <cell r="C42" t="str">
            <v>V02931</v>
          </cell>
          <cell r="D42">
            <v>6</v>
          </cell>
          <cell r="E42">
            <v>379</v>
          </cell>
          <cell r="F42" t="str">
            <v>A</v>
          </cell>
        </row>
        <row r="43">
          <cell r="C43" t="str">
            <v>V02932</v>
          </cell>
          <cell r="D43">
            <v>6</v>
          </cell>
          <cell r="E43">
            <v>388</v>
          </cell>
          <cell r="F43" t="str">
            <v>A</v>
          </cell>
        </row>
        <row r="44">
          <cell r="C44" t="str">
            <v>V02933</v>
          </cell>
          <cell r="D44">
            <v>10</v>
          </cell>
          <cell r="E44">
            <v>696</v>
          </cell>
          <cell r="F44" t="str">
            <v>A</v>
          </cell>
        </row>
        <row r="45">
          <cell r="C45" t="str">
            <v>V02934</v>
          </cell>
          <cell r="D45">
            <v>21</v>
          </cell>
          <cell r="E45">
            <v>1510</v>
          </cell>
          <cell r="F45" t="str">
            <v>A</v>
          </cell>
        </row>
        <row r="46">
          <cell r="C46" t="str">
            <v>V02935</v>
          </cell>
          <cell r="D46">
            <v>11</v>
          </cell>
          <cell r="E46">
            <v>728</v>
          </cell>
          <cell r="F46" t="str">
            <v>A</v>
          </cell>
        </row>
        <row r="47">
          <cell r="C47" t="str">
            <v>V02936</v>
          </cell>
          <cell r="D47">
            <v>6</v>
          </cell>
          <cell r="E47">
            <v>433</v>
          </cell>
          <cell r="F47" t="str">
            <v>A</v>
          </cell>
        </row>
        <row r="48">
          <cell r="C48" t="str">
            <v>V02937</v>
          </cell>
          <cell r="D48">
            <v>4</v>
          </cell>
          <cell r="E48">
            <v>282</v>
          </cell>
          <cell r="F48" t="str">
            <v>B</v>
          </cell>
        </row>
        <row r="49">
          <cell r="C49" t="str">
            <v>V02938</v>
          </cell>
          <cell r="D49">
            <v>8</v>
          </cell>
          <cell r="E49">
            <v>551</v>
          </cell>
          <cell r="F49" t="str">
            <v>B</v>
          </cell>
        </row>
        <row r="50">
          <cell r="C50" t="str">
            <v>V02939</v>
          </cell>
          <cell r="D50">
            <v>1</v>
          </cell>
          <cell r="E50">
            <v>59</v>
          </cell>
          <cell r="F50" t="str">
            <v>A</v>
          </cell>
        </row>
        <row r="51">
          <cell r="C51" t="str">
            <v>V02940</v>
          </cell>
          <cell r="D51">
            <v>11</v>
          </cell>
          <cell r="E51">
            <v>820</v>
          </cell>
          <cell r="F51" t="str">
            <v>A</v>
          </cell>
        </row>
        <row r="52">
          <cell r="C52" t="str">
            <v>V02941</v>
          </cell>
          <cell r="D52">
            <v>3</v>
          </cell>
          <cell r="E52">
            <v>152</v>
          </cell>
          <cell r="F52" t="str">
            <v>A</v>
          </cell>
        </row>
        <row r="53">
          <cell r="C53" t="str">
            <v>V02942</v>
          </cell>
          <cell r="D53">
            <v>1</v>
          </cell>
          <cell r="E53">
            <v>74</v>
          </cell>
          <cell r="F53" t="str">
            <v>A</v>
          </cell>
        </row>
        <row r="54">
          <cell r="C54" t="str">
            <v>V02943</v>
          </cell>
          <cell r="D54">
            <v>12</v>
          </cell>
          <cell r="E54">
            <v>934</v>
          </cell>
          <cell r="F54" t="str">
            <v>A</v>
          </cell>
        </row>
        <row r="55">
          <cell r="C55" t="str">
            <v>V02944</v>
          </cell>
          <cell r="D55">
            <v>6</v>
          </cell>
          <cell r="E55">
            <v>446</v>
          </cell>
          <cell r="F55" t="str">
            <v>A</v>
          </cell>
        </row>
        <row r="56">
          <cell r="C56" t="str">
            <v>V02945</v>
          </cell>
          <cell r="D56">
            <v>9</v>
          </cell>
          <cell r="E56">
            <v>612</v>
          </cell>
          <cell r="F56" t="str">
            <v>A</v>
          </cell>
        </row>
        <row r="57">
          <cell r="C57" t="str">
            <v>V02946</v>
          </cell>
          <cell r="D57">
            <v>13</v>
          </cell>
          <cell r="E57">
            <v>845</v>
          </cell>
          <cell r="F57" t="str">
            <v>A</v>
          </cell>
        </row>
        <row r="58">
          <cell r="C58" t="str">
            <v>V02947</v>
          </cell>
          <cell r="D58">
            <v>12</v>
          </cell>
          <cell r="E58">
            <v>833</v>
          </cell>
          <cell r="F58" t="str">
            <v>A</v>
          </cell>
        </row>
        <row r="59">
          <cell r="C59" t="str">
            <v>V02948</v>
          </cell>
          <cell r="D59">
            <v>27</v>
          </cell>
          <cell r="E59">
            <v>1985</v>
          </cell>
          <cell r="F59" t="str">
            <v>A</v>
          </cell>
        </row>
        <row r="60">
          <cell r="C60" t="str">
            <v>V02949</v>
          </cell>
          <cell r="D60">
            <v>20</v>
          </cell>
          <cell r="E60">
            <v>1443</v>
          </cell>
          <cell r="F60" t="str">
            <v>A</v>
          </cell>
        </row>
        <row r="61">
          <cell r="C61" t="str">
            <v>V02950</v>
          </cell>
          <cell r="D61">
            <v>19</v>
          </cell>
          <cell r="E61">
            <v>1347</v>
          </cell>
          <cell r="F61" t="str">
            <v>A</v>
          </cell>
        </row>
        <row r="62">
          <cell r="C62" t="str">
            <v>V02951</v>
          </cell>
          <cell r="D62">
            <v>14</v>
          </cell>
          <cell r="E62">
            <v>1034</v>
          </cell>
          <cell r="F62" t="str">
            <v>A</v>
          </cell>
        </row>
        <row r="63">
          <cell r="C63" t="str">
            <v>V02953</v>
          </cell>
          <cell r="D63">
            <v>7</v>
          </cell>
          <cell r="E63">
            <v>551</v>
          </cell>
          <cell r="F63" t="str">
            <v>A</v>
          </cell>
        </row>
        <row r="64">
          <cell r="C64" t="str">
            <v>V02954</v>
          </cell>
          <cell r="D64">
            <v>2</v>
          </cell>
          <cell r="E64">
            <v>131</v>
          </cell>
          <cell r="F64" t="str">
            <v>B</v>
          </cell>
        </row>
        <row r="65">
          <cell r="C65" t="str">
            <v>V02955</v>
          </cell>
          <cell r="D65">
            <v>27</v>
          </cell>
          <cell r="E65">
            <v>1950</v>
          </cell>
          <cell r="F65" t="str">
            <v>A</v>
          </cell>
        </row>
        <row r="66">
          <cell r="C66" t="str">
            <v>V02956</v>
          </cell>
          <cell r="D66">
            <v>11</v>
          </cell>
          <cell r="E66">
            <v>767</v>
          </cell>
          <cell r="F66" t="str">
            <v>D</v>
          </cell>
        </row>
        <row r="67">
          <cell r="C67" t="str">
            <v>V02957</v>
          </cell>
          <cell r="D67">
            <v>14</v>
          </cell>
          <cell r="E67">
            <v>844</v>
          </cell>
          <cell r="F67" t="str">
            <v>A</v>
          </cell>
        </row>
        <row r="68">
          <cell r="C68" t="str">
            <v>V02958</v>
          </cell>
          <cell r="D68">
            <v>9</v>
          </cell>
          <cell r="E68">
            <v>649</v>
          </cell>
          <cell r="F68" t="str">
            <v>A</v>
          </cell>
        </row>
        <row r="69">
          <cell r="C69" t="str">
            <v>V02959</v>
          </cell>
          <cell r="D69">
            <v>5</v>
          </cell>
          <cell r="E69">
            <v>325</v>
          </cell>
          <cell r="F69" t="str">
            <v>A</v>
          </cell>
        </row>
        <row r="70">
          <cell r="C70" t="str">
            <v>V02960</v>
          </cell>
          <cell r="D70">
            <v>2</v>
          </cell>
          <cell r="E70">
            <v>128</v>
          </cell>
          <cell r="F70" t="str">
            <v>A</v>
          </cell>
        </row>
        <row r="71">
          <cell r="C71" t="str">
            <v>V02961</v>
          </cell>
          <cell r="D71">
            <v>2</v>
          </cell>
          <cell r="E71">
            <v>73</v>
          </cell>
          <cell r="F71" t="str">
            <v>A</v>
          </cell>
        </row>
        <row r="72">
          <cell r="C72" t="str">
            <v>V02962</v>
          </cell>
          <cell r="D72">
            <v>1</v>
          </cell>
          <cell r="E72">
            <v>59</v>
          </cell>
          <cell r="F72" t="str">
            <v>A</v>
          </cell>
        </row>
        <row r="73">
          <cell r="C73" t="str">
            <v>V02963</v>
          </cell>
          <cell r="D73">
            <v>2</v>
          </cell>
          <cell r="E73">
            <v>91</v>
          </cell>
          <cell r="F73" t="str">
            <v>A</v>
          </cell>
        </row>
        <row r="74">
          <cell r="C74" t="str">
            <v>V02964</v>
          </cell>
          <cell r="D74">
            <v>4</v>
          </cell>
          <cell r="E74">
            <v>260</v>
          </cell>
          <cell r="F74" t="str">
            <v>A</v>
          </cell>
        </row>
        <row r="75">
          <cell r="C75" t="str">
            <v>V02966</v>
          </cell>
          <cell r="D75">
            <v>1</v>
          </cell>
          <cell r="E75">
            <v>36</v>
          </cell>
          <cell r="F75" t="str">
            <v>B</v>
          </cell>
        </row>
        <row r="76">
          <cell r="C76" t="str">
            <v>V02967</v>
          </cell>
          <cell r="D76">
            <v>35</v>
          </cell>
          <cell r="E76">
            <v>2309</v>
          </cell>
          <cell r="F76" t="str">
            <v>A</v>
          </cell>
        </row>
        <row r="77">
          <cell r="C77" t="str">
            <v>V02969</v>
          </cell>
          <cell r="D77">
            <v>22</v>
          </cell>
          <cell r="E77">
            <v>1364</v>
          </cell>
          <cell r="F77" t="str">
            <v>A</v>
          </cell>
        </row>
        <row r="78">
          <cell r="C78" t="str">
            <v>V02970</v>
          </cell>
          <cell r="D78">
            <v>48</v>
          </cell>
          <cell r="E78">
            <v>2975</v>
          </cell>
          <cell r="F78" t="str">
            <v>A</v>
          </cell>
        </row>
        <row r="79">
          <cell r="C79" t="str">
            <v>V02971</v>
          </cell>
          <cell r="D79">
            <v>4</v>
          </cell>
          <cell r="E79">
            <v>211</v>
          </cell>
          <cell r="F79" t="str">
            <v>A</v>
          </cell>
        </row>
        <row r="80">
          <cell r="C80" t="str">
            <v>V02972</v>
          </cell>
          <cell r="D80">
            <v>9</v>
          </cell>
          <cell r="E80">
            <v>551</v>
          </cell>
          <cell r="F80" t="str">
            <v>A</v>
          </cell>
        </row>
        <row r="81">
          <cell r="C81" t="str">
            <v>V02975</v>
          </cell>
          <cell r="D81">
            <v>7</v>
          </cell>
          <cell r="E81">
            <v>439</v>
          </cell>
          <cell r="F81" t="str">
            <v>B</v>
          </cell>
        </row>
        <row r="82">
          <cell r="C82" t="str">
            <v>V02983</v>
          </cell>
          <cell r="D82">
            <v>2</v>
          </cell>
          <cell r="E82">
            <v>98</v>
          </cell>
          <cell r="F82" t="str">
            <v>A</v>
          </cell>
        </row>
        <row r="83">
          <cell r="C83" t="str">
            <v>V02985</v>
          </cell>
          <cell r="D83">
            <v>53</v>
          </cell>
          <cell r="E83">
            <v>3291</v>
          </cell>
          <cell r="F83" t="str">
            <v>A</v>
          </cell>
        </row>
        <row r="84">
          <cell r="C84" t="str">
            <v>V02988</v>
          </cell>
          <cell r="D84">
            <v>12</v>
          </cell>
          <cell r="E84">
            <v>715</v>
          </cell>
          <cell r="F84" t="str">
            <v>A</v>
          </cell>
        </row>
        <row r="85">
          <cell r="C85" t="str">
            <v>V02990</v>
          </cell>
          <cell r="D85">
            <v>62</v>
          </cell>
          <cell r="E85">
            <v>3819</v>
          </cell>
          <cell r="F85" t="str">
            <v>A</v>
          </cell>
        </row>
        <row r="86">
          <cell r="C86" t="str">
            <v>V02993</v>
          </cell>
          <cell r="D86">
            <v>6</v>
          </cell>
          <cell r="E86">
            <v>385</v>
          </cell>
          <cell r="F86" t="str">
            <v>B</v>
          </cell>
        </row>
        <row r="87">
          <cell r="C87" t="str">
            <v>V03000</v>
          </cell>
          <cell r="D87">
            <v>31</v>
          </cell>
          <cell r="E87">
            <v>2021</v>
          </cell>
          <cell r="F87" t="str">
            <v>A</v>
          </cell>
        </row>
        <row r="88">
          <cell r="C88" t="str">
            <v>V03001</v>
          </cell>
          <cell r="D88">
            <v>5</v>
          </cell>
          <cell r="E88">
            <v>259</v>
          </cell>
          <cell r="F88" t="str">
            <v>E</v>
          </cell>
        </row>
        <row r="89">
          <cell r="C89" t="str">
            <v>V03020</v>
          </cell>
          <cell r="D89">
            <v>7</v>
          </cell>
          <cell r="E89">
            <v>453</v>
          </cell>
          <cell r="F89" t="str">
            <v>A</v>
          </cell>
        </row>
        <row r="90">
          <cell r="C90" t="str">
            <v>V03023</v>
          </cell>
          <cell r="D90">
            <v>16</v>
          </cell>
          <cell r="E90">
            <v>982</v>
          </cell>
          <cell r="F90" t="str">
            <v>A</v>
          </cell>
        </row>
        <row r="91">
          <cell r="C91" t="str">
            <v>V03027</v>
          </cell>
          <cell r="D91">
            <v>70</v>
          </cell>
          <cell r="E91">
            <v>4384</v>
          </cell>
          <cell r="F91" t="str">
            <v>A</v>
          </cell>
        </row>
        <row r="92">
          <cell r="C92" t="str">
            <v>V03031</v>
          </cell>
          <cell r="D92">
            <v>8</v>
          </cell>
          <cell r="E92">
            <v>502</v>
          </cell>
          <cell r="F92" t="str">
            <v>A</v>
          </cell>
        </row>
        <row r="93">
          <cell r="C93" t="str">
            <v>V03036</v>
          </cell>
          <cell r="D93">
            <v>9</v>
          </cell>
          <cell r="E93">
            <v>561</v>
          </cell>
          <cell r="F93" t="str">
            <v>A</v>
          </cell>
        </row>
        <row r="94">
          <cell r="C94" t="str">
            <v>V03037</v>
          </cell>
          <cell r="D94">
            <v>14</v>
          </cell>
          <cell r="E94">
            <v>918</v>
          </cell>
          <cell r="F94" t="str">
            <v>A</v>
          </cell>
        </row>
        <row r="95">
          <cell r="C95" t="str">
            <v>V03039</v>
          </cell>
          <cell r="D95">
            <v>3</v>
          </cell>
          <cell r="E95">
            <v>154</v>
          </cell>
          <cell r="F95" t="str">
            <v>A</v>
          </cell>
        </row>
        <row r="96">
          <cell r="C96" t="str">
            <v>V03048</v>
          </cell>
          <cell r="D96">
            <v>3</v>
          </cell>
          <cell r="E96">
            <v>176</v>
          </cell>
          <cell r="F96" t="str">
            <v>A</v>
          </cell>
        </row>
        <row r="97">
          <cell r="C97" t="str">
            <v>V03050</v>
          </cell>
          <cell r="D97">
            <v>8</v>
          </cell>
          <cell r="E97">
            <v>507</v>
          </cell>
          <cell r="F97" t="str">
            <v>A</v>
          </cell>
        </row>
        <row r="98">
          <cell r="C98" t="str">
            <v>V03051</v>
          </cell>
          <cell r="D98">
            <v>8</v>
          </cell>
          <cell r="E98">
            <v>514</v>
          </cell>
          <cell r="F98" t="str">
            <v>A</v>
          </cell>
        </row>
        <row r="99">
          <cell r="C99" t="str">
            <v>V03054</v>
          </cell>
          <cell r="D99">
            <v>41</v>
          </cell>
          <cell r="E99">
            <v>2579</v>
          </cell>
          <cell r="F99" t="str">
            <v>A</v>
          </cell>
        </row>
        <row r="100">
          <cell r="C100" t="str">
            <v>V03055</v>
          </cell>
          <cell r="D100">
            <v>3</v>
          </cell>
          <cell r="E100">
            <v>192</v>
          </cell>
          <cell r="F100" t="str">
            <v>C</v>
          </cell>
        </row>
        <row r="101">
          <cell r="C101" t="str">
            <v>V03061</v>
          </cell>
          <cell r="D101">
            <v>26</v>
          </cell>
          <cell r="E101">
            <v>1613</v>
          </cell>
          <cell r="F101" t="str">
            <v>A</v>
          </cell>
        </row>
        <row r="102">
          <cell r="C102" t="str">
            <v>V03064</v>
          </cell>
          <cell r="D102">
            <v>13</v>
          </cell>
          <cell r="E102">
            <v>805</v>
          </cell>
          <cell r="F102" t="str">
            <v>A</v>
          </cell>
        </row>
        <row r="103">
          <cell r="C103" t="str">
            <v>V03065</v>
          </cell>
          <cell r="D103">
            <v>17</v>
          </cell>
          <cell r="E103">
            <v>1069</v>
          </cell>
          <cell r="F103" t="str">
            <v>A</v>
          </cell>
        </row>
        <row r="104">
          <cell r="C104" t="str">
            <v>V03076</v>
          </cell>
          <cell r="D104">
            <v>15</v>
          </cell>
          <cell r="E104">
            <v>884</v>
          </cell>
          <cell r="F104" t="str">
            <v>A</v>
          </cell>
        </row>
        <row r="105">
          <cell r="C105" t="str">
            <v>V03077</v>
          </cell>
          <cell r="D105">
            <v>36</v>
          </cell>
          <cell r="E105">
            <v>2185</v>
          </cell>
          <cell r="F105" t="str">
            <v>A</v>
          </cell>
        </row>
        <row r="106">
          <cell r="C106" t="str">
            <v>V03082</v>
          </cell>
          <cell r="D106">
            <v>20</v>
          </cell>
          <cell r="E106">
            <v>1275</v>
          </cell>
          <cell r="F106" t="str">
            <v>A</v>
          </cell>
        </row>
        <row r="107">
          <cell r="C107" t="str">
            <v>V03084</v>
          </cell>
          <cell r="D107">
            <v>6</v>
          </cell>
          <cell r="E107">
            <v>367</v>
          </cell>
          <cell r="F107" t="str">
            <v>A</v>
          </cell>
        </row>
        <row r="108">
          <cell r="C108" t="str">
            <v>V03085</v>
          </cell>
          <cell r="D108">
            <v>2</v>
          </cell>
          <cell r="E108">
            <v>146</v>
          </cell>
          <cell r="F108" t="str">
            <v>A</v>
          </cell>
        </row>
        <row r="109">
          <cell r="C109" t="str">
            <v>V03086</v>
          </cell>
          <cell r="D109">
            <v>4</v>
          </cell>
          <cell r="E109">
            <v>219</v>
          </cell>
          <cell r="F109" t="str">
            <v>A</v>
          </cell>
        </row>
        <row r="110">
          <cell r="C110" t="str">
            <v>V03087</v>
          </cell>
          <cell r="D110">
            <v>5</v>
          </cell>
          <cell r="E110">
            <v>281</v>
          </cell>
          <cell r="F110" t="str">
            <v>C</v>
          </cell>
        </row>
        <row r="111">
          <cell r="C111" t="str">
            <v>V03088</v>
          </cell>
          <cell r="D111">
            <v>14</v>
          </cell>
          <cell r="E111">
            <v>853</v>
          </cell>
          <cell r="F111" t="str">
            <v>A</v>
          </cell>
        </row>
        <row r="112">
          <cell r="C112" t="str">
            <v>V03090</v>
          </cell>
          <cell r="D112">
            <v>12</v>
          </cell>
          <cell r="E112">
            <v>726</v>
          </cell>
          <cell r="F112" t="str">
            <v>A</v>
          </cell>
        </row>
        <row r="113">
          <cell r="C113" t="str">
            <v>V03092</v>
          </cell>
          <cell r="D113">
            <v>11</v>
          </cell>
          <cell r="E113">
            <v>717</v>
          </cell>
          <cell r="F113" t="str">
            <v>A</v>
          </cell>
        </row>
        <row r="114">
          <cell r="C114" t="str">
            <v>V03093</v>
          </cell>
          <cell r="D114">
            <v>8</v>
          </cell>
          <cell r="E114">
            <v>523</v>
          </cell>
          <cell r="F114" t="str">
            <v>A</v>
          </cell>
        </row>
        <row r="115">
          <cell r="C115" t="str">
            <v>V03094</v>
          </cell>
          <cell r="D115">
            <v>28</v>
          </cell>
          <cell r="E115">
            <v>1823</v>
          </cell>
          <cell r="F115" t="str">
            <v>A</v>
          </cell>
        </row>
        <row r="116">
          <cell r="C116" t="str">
            <v>V03096</v>
          </cell>
          <cell r="D116">
            <v>3</v>
          </cell>
          <cell r="E116">
            <v>198</v>
          </cell>
          <cell r="F116" t="str">
            <v>A</v>
          </cell>
        </row>
        <row r="117">
          <cell r="C117" t="str">
            <v>V03099</v>
          </cell>
          <cell r="D117">
            <v>5</v>
          </cell>
          <cell r="E117">
            <v>266</v>
          </cell>
          <cell r="F117" t="str">
            <v>A</v>
          </cell>
        </row>
        <row r="118">
          <cell r="C118" t="str">
            <v>V03100</v>
          </cell>
          <cell r="D118">
            <v>12</v>
          </cell>
          <cell r="E118">
            <v>757</v>
          </cell>
          <cell r="F118" t="str">
            <v>A</v>
          </cell>
        </row>
        <row r="119">
          <cell r="C119" t="str">
            <v>V03101</v>
          </cell>
          <cell r="D119">
            <v>7</v>
          </cell>
          <cell r="E119">
            <v>446</v>
          </cell>
          <cell r="F119" t="str">
            <v>A</v>
          </cell>
        </row>
        <row r="120">
          <cell r="C120" t="str">
            <v>V03103</v>
          </cell>
          <cell r="D120">
            <v>5</v>
          </cell>
          <cell r="E120">
            <v>232</v>
          </cell>
          <cell r="F120" t="str">
            <v>A</v>
          </cell>
        </row>
        <row r="121">
          <cell r="C121" t="str">
            <v>V03106</v>
          </cell>
          <cell r="D121">
            <v>6</v>
          </cell>
          <cell r="E121">
            <v>334</v>
          </cell>
          <cell r="F121" t="str">
            <v>A</v>
          </cell>
        </row>
        <row r="122">
          <cell r="C122" t="str">
            <v>V03114</v>
          </cell>
          <cell r="D122">
            <v>21</v>
          </cell>
          <cell r="E122">
            <v>1273</v>
          </cell>
          <cell r="F122" t="str">
            <v>A</v>
          </cell>
        </row>
        <row r="123">
          <cell r="C123" t="str">
            <v>V03118</v>
          </cell>
          <cell r="D123">
            <v>11</v>
          </cell>
          <cell r="E123">
            <v>585</v>
          </cell>
          <cell r="F123" t="str">
            <v>C</v>
          </cell>
        </row>
        <row r="124">
          <cell r="C124" t="str">
            <v>V03119</v>
          </cell>
          <cell r="D124">
            <v>14</v>
          </cell>
          <cell r="E124">
            <v>865</v>
          </cell>
          <cell r="F124" t="str">
            <v>A</v>
          </cell>
        </row>
        <row r="125">
          <cell r="C125" t="str">
            <v>V03135</v>
          </cell>
          <cell r="D125">
            <v>20</v>
          </cell>
          <cell r="E125">
            <v>1130</v>
          </cell>
          <cell r="F125" t="str">
            <v>C</v>
          </cell>
        </row>
        <row r="126">
          <cell r="C126" t="str">
            <v>V03138</v>
          </cell>
          <cell r="D126">
            <v>23</v>
          </cell>
          <cell r="E126">
            <v>1443</v>
          </cell>
          <cell r="F126" t="str">
            <v>A</v>
          </cell>
        </row>
        <row r="127">
          <cell r="C127" t="str">
            <v>V03140</v>
          </cell>
          <cell r="D127">
            <v>5</v>
          </cell>
          <cell r="E127">
            <v>286</v>
          </cell>
          <cell r="F127" t="str">
            <v>C</v>
          </cell>
        </row>
        <row r="128">
          <cell r="C128" t="str">
            <v>V03150</v>
          </cell>
          <cell r="D128">
            <v>35</v>
          </cell>
          <cell r="E128">
            <v>2023</v>
          </cell>
          <cell r="F128" t="str">
            <v>A</v>
          </cell>
        </row>
        <row r="129">
          <cell r="C129" t="str">
            <v>V03153</v>
          </cell>
          <cell r="D129">
            <v>9</v>
          </cell>
          <cell r="E129">
            <v>561</v>
          </cell>
          <cell r="F129" t="str">
            <v>A</v>
          </cell>
        </row>
        <row r="130">
          <cell r="C130" t="str">
            <v>V03154</v>
          </cell>
          <cell r="D130">
            <v>11</v>
          </cell>
          <cell r="E130">
            <v>638</v>
          </cell>
          <cell r="F130" t="str">
            <v>A</v>
          </cell>
        </row>
        <row r="131">
          <cell r="C131" t="str">
            <v>V03161</v>
          </cell>
          <cell r="D131">
            <v>31</v>
          </cell>
          <cell r="E131">
            <v>1871</v>
          </cell>
          <cell r="F131" t="str">
            <v>A</v>
          </cell>
        </row>
        <row r="132">
          <cell r="C132" t="str">
            <v>V03162</v>
          </cell>
          <cell r="D132">
            <v>17</v>
          </cell>
          <cell r="E132">
            <v>1023</v>
          </cell>
          <cell r="F132" t="str">
            <v>A</v>
          </cell>
        </row>
        <row r="133">
          <cell r="C133" t="str">
            <v>V03164</v>
          </cell>
          <cell r="D133">
            <v>19</v>
          </cell>
          <cell r="E133">
            <v>1170</v>
          </cell>
          <cell r="F133" t="str">
            <v>A</v>
          </cell>
        </row>
        <row r="134">
          <cell r="C134" t="str">
            <v>V03165</v>
          </cell>
          <cell r="D134">
            <v>4</v>
          </cell>
          <cell r="E134">
            <v>218</v>
          </cell>
          <cell r="F134" t="str">
            <v>A</v>
          </cell>
        </row>
        <row r="135">
          <cell r="C135" t="str">
            <v>V03166</v>
          </cell>
          <cell r="D135">
            <v>33</v>
          </cell>
          <cell r="E135">
            <v>2077</v>
          </cell>
          <cell r="F135" t="str">
            <v>A</v>
          </cell>
        </row>
        <row r="136">
          <cell r="C136" t="str">
            <v>V03168</v>
          </cell>
          <cell r="D136">
            <v>28</v>
          </cell>
          <cell r="E136">
            <v>1756</v>
          </cell>
          <cell r="F136" t="str">
            <v>A</v>
          </cell>
        </row>
        <row r="137">
          <cell r="C137" t="str">
            <v>V03169</v>
          </cell>
          <cell r="D137">
            <v>20</v>
          </cell>
          <cell r="E137">
            <v>1147</v>
          </cell>
          <cell r="F137" t="str">
            <v>A</v>
          </cell>
        </row>
        <row r="138">
          <cell r="C138" t="str">
            <v>V03171</v>
          </cell>
          <cell r="D138">
            <v>9</v>
          </cell>
          <cell r="E138">
            <v>521</v>
          </cell>
          <cell r="F138" t="str">
            <v>A</v>
          </cell>
        </row>
        <row r="139">
          <cell r="C139" t="str">
            <v>V03172</v>
          </cell>
          <cell r="D139">
            <v>14</v>
          </cell>
          <cell r="E139">
            <v>796</v>
          </cell>
          <cell r="F139" t="str">
            <v>C</v>
          </cell>
        </row>
        <row r="140">
          <cell r="C140" t="str">
            <v>V03173</v>
          </cell>
          <cell r="D140">
            <v>20</v>
          </cell>
          <cell r="E140">
            <v>1183</v>
          </cell>
          <cell r="F140" t="str">
            <v>A</v>
          </cell>
        </row>
        <row r="141">
          <cell r="C141" t="str">
            <v>V03174</v>
          </cell>
          <cell r="D141">
            <v>13</v>
          </cell>
          <cell r="E141">
            <v>772</v>
          </cell>
          <cell r="F141" t="str">
            <v>A</v>
          </cell>
        </row>
        <row r="142">
          <cell r="C142" t="str">
            <v>V03175</v>
          </cell>
          <cell r="D142">
            <v>9</v>
          </cell>
          <cell r="E142">
            <v>588</v>
          </cell>
          <cell r="F142" t="str">
            <v>A</v>
          </cell>
        </row>
        <row r="143">
          <cell r="C143" t="str">
            <v>V03179</v>
          </cell>
          <cell r="D143">
            <v>10</v>
          </cell>
          <cell r="E143">
            <v>504</v>
          </cell>
          <cell r="F143" t="str">
            <v>A</v>
          </cell>
        </row>
        <row r="144">
          <cell r="C144" t="str">
            <v>V03189</v>
          </cell>
          <cell r="D144">
            <v>75</v>
          </cell>
          <cell r="E144">
            <v>5053</v>
          </cell>
          <cell r="F144" t="str">
            <v>B</v>
          </cell>
        </row>
        <row r="145">
          <cell r="C145" t="str">
            <v>V03191</v>
          </cell>
          <cell r="D145">
            <v>58</v>
          </cell>
          <cell r="E145">
            <v>3741</v>
          </cell>
          <cell r="F145" t="str">
            <v>C</v>
          </cell>
        </row>
        <row r="146">
          <cell r="C146" t="str">
            <v>V03192</v>
          </cell>
          <cell r="D146">
            <v>15</v>
          </cell>
          <cell r="E146">
            <v>981</v>
          </cell>
          <cell r="F146" t="str">
            <v>A</v>
          </cell>
        </row>
        <row r="147">
          <cell r="C147" t="str">
            <v>V03193</v>
          </cell>
          <cell r="D147">
            <v>45</v>
          </cell>
          <cell r="E147">
            <v>2801</v>
          </cell>
          <cell r="F147" t="str">
            <v>D</v>
          </cell>
        </row>
        <row r="148">
          <cell r="C148" t="str">
            <v>V03194</v>
          </cell>
          <cell r="D148">
            <v>43</v>
          </cell>
          <cell r="E148">
            <v>2659</v>
          </cell>
          <cell r="F148" t="str">
            <v>B</v>
          </cell>
        </row>
        <row r="149">
          <cell r="C149" t="str">
            <v>V03199</v>
          </cell>
          <cell r="D149">
            <v>35</v>
          </cell>
          <cell r="E149">
            <v>2479</v>
          </cell>
          <cell r="F149" t="str">
            <v>A</v>
          </cell>
        </row>
        <row r="150">
          <cell r="C150" t="str">
            <v>V03200</v>
          </cell>
          <cell r="D150">
            <v>20</v>
          </cell>
          <cell r="E150">
            <v>1227</v>
          </cell>
          <cell r="F150" t="str">
            <v>D</v>
          </cell>
        </row>
        <row r="151">
          <cell r="C151" t="str">
            <v>V03204</v>
          </cell>
          <cell r="D151">
            <v>20</v>
          </cell>
          <cell r="E151">
            <v>1301</v>
          </cell>
          <cell r="F151" t="str">
            <v>A</v>
          </cell>
        </row>
        <row r="152">
          <cell r="C152" t="str">
            <v>V03205</v>
          </cell>
          <cell r="D152">
            <v>9</v>
          </cell>
          <cell r="E152">
            <v>623</v>
          </cell>
          <cell r="F152" t="str">
            <v>A</v>
          </cell>
        </row>
        <row r="153">
          <cell r="C153" t="str">
            <v>V03206</v>
          </cell>
          <cell r="D153">
            <v>7</v>
          </cell>
          <cell r="E153">
            <v>458</v>
          </cell>
          <cell r="F153" t="str">
            <v>D</v>
          </cell>
        </row>
        <row r="154">
          <cell r="C154" t="str">
            <v>V03207</v>
          </cell>
          <cell r="D154">
            <v>8</v>
          </cell>
          <cell r="E154">
            <v>554</v>
          </cell>
          <cell r="F154" t="str">
            <v>A</v>
          </cell>
        </row>
        <row r="155">
          <cell r="C155" t="str">
            <v>V03210</v>
          </cell>
          <cell r="D155">
            <v>21</v>
          </cell>
          <cell r="E155">
            <v>1464</v>
          </cell>
          <cell r="F155" t="str">
            <v>A</v>
          </cell>
        </row>
        <row r="156">
          <cell r="C156" t="str">
            <v>V03213</v>
          </cell>
          <cell r="D156">
            <v>13</v>
          </cell>
          <cell r="E156">
            <v>791</v>
          </cell>
          <cell r="F156" t="str">
            <v>A</v>
          </cell>
        </row>
        <row r="157">
          <cell r="C157" t="str">
            <v>V03215</v>
          </cell>
          <cell r="D157">
            <v>6</v>
          </cell>
          <cell r="E157">
            <v>369</v>
          </cell>
          <cell r="F157" t="str">
            <v>D</v>
          </cell>
        </row>
        <row r="158">
          <cell r="C158" t="str">
            <v>V03216</v>
          </cell>
          <cell r="D158">
            <v>21</v>
          </cell>
          <cell r="E158">
            <v>1420</v>
          </cell>
          <cell r="F158" t="str">
            <v>A</v>
          </cell>
        </row>
        <row r="159">
          <cell r="C159" t="str">
            <v>V03217</v>
          </cell>
          <cell r="D159">
            <v>18</v>
          </cell>
          <cell r="E159">
            <v>1163</v>
          </cell>
          <cell r="F159" t="str">
            <v>A</v>
          </cell>
        </row>
        <row r="160">
          <cell r="C160" t="str">
            <v>V03221</v>
          </cell>
          <cell r="D160">
            <v>29</v>
          </cell>
          <cell r="E160">
            <v>1837</v>
          </cell>
          <cell r="F160" t="str">
            <v>A</v>
          </cell>
        </row>
        <row r="161">
          <cell r="C161" t="str">
            <v>V03222</v>
          </cell>
          <cell r="D161">
            <v>11</v>
          </cell>
          <cell r="E161">
            <v>723</v>
          </cell>
          <cell r="F161" t="str">
            <v>A</v>
          </cell>
        </row>
        <row r="162">
          <cell r="C162" t="str">
            <v>V03230</v>
          </cell>
          <cell r="D162">
            <v>8</v>
          </cell>
          <cell r="E162">
            <v>472</v>
          </cell>
          <cell r="F162" t="str">
            <v>A</v>
          </cell>
        </row>
        <row r="163">
          <cell r="C163" t="str">
            <v>V03231</v>
          </cell>
          <cell r="D163">
            <v>13</v>
          </cell>
          <cell r="E163">
            <v>898</v>
          </cell>
          <cell r="F163" t="str">
            <v>D</v>
          </cell>
        </row>
        <row r="164">
          <cell r="C164" t="str">
            <v>V03245</v>
          </cell>
          <cell r="D164">
            <v>37</v>
          </cell>
          <cell r="E164">
            <v>2208</v>
          </cell>
          <cell r="F164" t="str">
            <v>A</v>
          </cell>
        </row>
        <row r="165">
          <cell r="C165" t="str">
            <v>V03246</v>
          </cell>
          <cell r="D165">
            <v>4</v>
          </cell>
          <cell r="E165">
            <v>219</v>
          </cell>
          <cell r="F165" t="str">
            <v>A</v>
          </cell>
        </row>
        <row r="166">
          <cell r="C166" t="str">
            <v>V03392</v>
          </cell>
          <cell r="D166">
            <v>37</v>
          </cell>
          <cell r="E166">
            <v>2483</v>
          </cell>
          <cell r="F166" t="str">
            <v>B</v>
          </cell>
        </row>
        <row r="167">
          <cell r="C167" t="str">
            <v>V03394</v>
          </cell>
          <cell r="D167">
            <v>32</v>
          </cell>
          <cell r="E167">
            <v>2266</v>
          </cell>
          <cell r="F167" t="str">
            <v>C</v>
          </cell>
        </row>
        <row r="168">
          <cell r="C168" t="str">
            <v>V03397</v>
          </cell>
          <cell r="D168">
            <v>12</v>
          </cell>
          <cell r="E168">
            <v>914</v>
          </cell>
          <cell r="F168" t="str">
            <v>A</v>
          </cell>
        </row>
        <row r="169">
          <cell r="C169" t="str">
            <v>V03398</v>
          </cell>
          <cell r="D169">
            <v>31</v>
          </cell>
          <cell r="E169">
            <v>2041</v>
          </cell>
          <cell r="F169" t="str">
            <v>A</v>
          </cell>
        </row>
        <row r="170">
          <cell r="C170" t="str">
            <v>V03399</v>
          </cell>
          <cell r="D170">
            <v>8</v>
          </cell>
          <cell r="E170">
            <v>521</v>
          </cell>
          <cell r="F170" t="str">
            <v>A</v>
          </cell>
        </row>
        <row r="171">
          <cell r="C171" t="str">
            <v>V03400</v>
          </cell>
          <cell r="D171">
            <v>10</v>
          </cell>
          <cell r="E171">
            <v>661</v>
          </cell>
          <cell r="F171" t="str">
            <v>A</v>
          </cell>
        </row>
        <row r="172">
          <cell r="C172" t="str">
            <v>V03401</v>
          </cell>
          <cell r="D172">
            <v>22</v>
          </cell>
          <cell r="E172">
            <v>1315</v>
          </cell>
          <cell r="F172" t="str">
            <v>D</v>
          </cell>
        </row>
        <row r="173">
          <cell r="C173" t="str">
            <v>V03402</v>
          </cell>
          <cell r="D173">
            <v>9</v>
          </cell>
          <cell r="E173">
            <v>632</v>
          </cell>
          <cell r="F173" t="str">
            <v>A</v>
          </cell>
        </row>
        <row r="174">
          <cell r="C174" t="str">
            <v>V03406</v>
          </cell>
          <cell r="D174">
            <v>26</v>
          </cell>
          <cell r="E174">
            <v>1708</v>
          </cell>
          <cell r="F174" t="str">
            <v>A</v>
          </cell>
        </row>
        <row r="175">
          <cell r="C175" t="str">
            <v>V03416</v>
          </cell>
          <cell r="D175">
            <v>53</v>
          </cell>
          <cell r="E175">
            <v>3690</v>
          </cell>
          <cell r="F175" t="str">
            <v>A</v>
          </cell>
        </row>
        <row r="176">
          <cell r="C176" t="str">
            <v>V03417</v>
          </cell>
          <cell r="D176">
            <v>23</v>
          </cell>
          <cell r="E176">
            <v>1587</v>
          </cell>
          <cell r="F176" t="str">
            <v>A</v>
          </cell>
        </row>
        <row r="177">
          <cell r="C177" t="str">
            <v>V03418</v>
          </cell>
          <cell r="D177">
            <v>10</v>
          </cell>
          <cell r="E177">
            <v>575</v>
          </cell>
          <cell r="F177" t="str">
            <v>A</v>
          </cell>
        </row>
        <row r="178">
          <cell r="C178" t="str">
            <v>V03422</v>
          </cell>
          <cell r="D178">
            <v>8</v>
          </cell>
          <cell r="E178">
            <v>436</v>
          </cell>
          <cell r="F178" t="str">
            <v>A</v>
          </cell>
        </row>
        <row r="179">
          <cell r="C179" t="str">
            <v>V03431</v>
          </cell>
          <cell r="D179">
            <v>40</v>
          </cell>
          <cell r="E179">
            <v>2406</v>
          </cell>
          <cell r="F179" t="str">
            <v>A</v>
          </cell>
        </row>
        <row r="180">
          <cell r="C180" t="str">
            <v>V03434</v>
          </cell>
          <cell r="D180">
            <v>48</v>
          </cell>
          <cell r="E180">
            <v>2980</v>
          </cell>
          <cell r="F180" t="str">
            <v>A</v>
          </cell>
        </row>
        <row r="181">
          <cell r="C181" t="str">
            <v>V03436</v>
          </cell>
          <cell r="D181">
            <v>39</v>
          </cell>
          <cell r="E181">
            <v>2274</v>
          </cell>
          <cell r="F181" t="str">
            <v>A</v>
          </cell>
        </row>
        <row r="182">
          <cell r="C182" t="str">
            <v>V03439</v>
          </cell>
          <cell r="D182">
            <v>17</v>
          </cell>
          <cell r="E182">
            <v>975</v>
          </cell>
          <cell r="F182" t="str">
            <v>A</v>
          </cell>
        </row>
        <row r="183">
          <cell r="C183" t="str">
            <v>V03440</v>
          </cell>
          <cell r="D183">
            <v>57</v>
          </cell>
          <cell r="E183">
            <v>3040</v>
          </cell>
          <cell r="F183" t="str">
            <v>A</v>
          </cell>
        </row>
        <row r="184">
          <cell r="C184" t="str">
            <v>V03443</v>
          </cell>
          <cell r="D184">
            <v>19</v>
          </cell>
          <cell r="E184">
            <v>1210</v>
          </cell>
          <cell r="F184" t="str">
            <v>A</v>
          </cell>
        </row>
        <row r="185">
          <cell r="C185" t="str">
            <v>V03444</v>
          </cell>
          <cell r="D185">
            <v>19</v>
          </cell>
          <cell r="E185">
            <v>1194</v>
          </cell>
          <cell r="F185" t="str">
            <v>C</v>
          </cell>
        </row>
        <row r="186">
          <cell r="C186" t="str">
            <v>V03445</v>
          </cell>
          <cell r="D186">
            <v>10</v>
          </cell>
          <cell r="E186">
            <v>564</v>
          </cell>
          <cell r="F186" t="str">
            <v>D</v>
          </cell>
        </row>
        <row r="187">
          <cell r="C187" t="str">
            <v>V03446</v>
          </cell>
          <cell r="D187">
            <v>16</v>
          </cell>
          <cell r="E187">
            <v>960</v>
          </cell>
          <cell r="F187" t="str">
            <v>A</v>
          </cell>
        </row>
        <row r="188">
          <cell r="C188" t="str">
            <v>V03447</v>
          </cell>
          <cell r="D188">
            <v>32</v>
          </cell>
          <cell r="E188">
            <v>1849</v>
          </cell>
          <cell r="F188" t="str">
            <v>A</v>
          </cell>
        </row>
        <row r="189">
          <cell r="C189" t="str">
            <v>V03448</v>
          </cell>
          <cell r="D189">
            <v>12</v>
          </cell>
          <cell r="E189">
            <v>738</v>
          </cell>
          <cell r="F189" t="str">
            <v>A</v>
          </cell>
        </row>
        <row r="190">
          <cell r="C190" t="str">
            <v>V03449</v>
          </cell>
          <cell r="D190">
            <v>2</v>
          </cell>
          <cell r="E190">
            <v>91</v>
          </cell>
          <cell r="F190" t="str">
            <v>A</v>
          </cell>
        </row>
        <row r="191">
          <cell r="C191" t="str">
            <v>V03452</v>
          </cell>
          <cell r="D191">
            <v>22</v>
          </cell>
          <cell r="E191">
            <v>1269</v>
          </cell>
          <cell r="F191" t="str">
            <v>D</v>
          </cell>
        </row>
        <row r="192">
          <cell r="C192" t="str">
            <v>V03455</v>
          </cell>
          <cell r="D192">
            <v>10</v>
          </cell>
          <cell r="E192">
            <v>454</v>
          </cell>
          <cell r="F192" t="str">
            <v>A</v>
          </cell>
        </row>
        <row r="193">
          <cell r="C193" t="str">
            <v>V03463</v>
          </cell>
          <cell r="D193">
            <v>11</v>
          </cell>
          <cell r="E193">
            <v>594</v>
          </cell>
          <cell r="F193" t="str">
            <v>A</v>
          </cell>
        </row>
        <row r="194">
          <cell r="C194" t="str">
            <v>V03464</v>
          </cell>
          <cell r="D194">
            <v>10</v>
          </cell>
          <cell r="E194">
            <v>640</v>
          </cell>
          <cell r="F194" t="str">
            <v>A</v>
          </cell>
        </row>
        <row r="195">
          <cell r="C195" t="str">
            <v>V03467</v>
          </cell>
          <cell r="D195">
            <v>20</v>
          </cell>
          <cell r="E195">
            <v>1070</v>
          </cell>
          <cell r="F195" t="str">
            <v>A</v>
          </cell>
        </row>
        <row r="196">
          <cell r="C196" t="str">
            <v>V03469</v>
          </cell>
          <cell r="D196">
            <v>43</v>
          </cell>
          <cell r="E196">
            <v>2368</v>
          </cell>
          <cell r="F196" t="str">
            <v>A</v>
          </cell>
        </row>
        <row r="197">
          <cell r="C197" t="str">
            <v>V03470</v>
          </cell>
          <cell r="D197">
            <v>20</v>
          </cell>
          <cell r="E197">
            <v>1293</v>
          </cell>
          <cell r="F197" t="str">
            <v>A</v>
          </cell>
        </row>
        <row r="198">
          <cell r="C198" t="str">
            <v>V03472</v>
          </cell>
          <cell r="D198">
            <v>12</v>
          </cell>
          <cell r="E198">
            <v>698</v>
          </cell>
          <cell r="F198" t="str">
            <v>A</v>
          </cell>
        </row>
        <row r="199">
          <cell r="C199" t="str">
            <v>V03473</v>
          </cell>
          <cell r="D199">
            <v>7</v>
          </cell>
          <cell r="E199">
            <v>447</v>
          </cell>
          <cell r="F199" t="str">
            <v>A</v>
          </cell>
        </row>
        <row r="200">
          <cell r="C200" t="str">
            <v>V03511</v>
          </cell>
          <cell r="D200">
            <v>3</v>
          </cell>
          <cell r="E200">
            <v>182</v>
          </cell>
          <cell r="F200" t="str">
            <v>A</v>
          </cell>
        </row>
        <row r="201">
          <cell r="C201" t="str">
            <v>V03514</v>
          </cell>
          <cell r="D201">
            <v>2</v>
          </cell>
          <cell r="E201">
            <v>126</v>
          </cell>
          <cell r="F201" t="str">
            <v>A</v>
          </cell>
        </row>
        <row r="202">
          <cell r="C202" t="str">
            <v>V03515</v>
          </cell>
          <cell r="D202">
            <v>5</v>
          </cell>
          <cell r="E202">
            <v>295</v>
          </cell>
          <cell r="F202" t="str">
            <v>A</v>
          </cell>
        </row>
        <row r="203">
          <cell r="C203" t="str">
            <v>V03517</v>
          </cell>
          <cell r="D203">
            <v>2</v>
          </cell>
          <cell r="E203">
            <v>116</v>
          </cell>
          <cell r="F203" t="str">
            <v>D</v>
          </cell>
        </row>
        <row r="204">
          <cell r="C204" t="str">
            <v>V03520</v>
          </cell>
          <cell r="D204">
            <v>25</v>
          </cell>
          <cell r="E204">
            <v>1535</v>
          </cell>
          <cell r="F204" t="str">
            <v>A</v>
          </cell>
        </row>
        <row r="205">
          <cell r="C205" t="str">
            <v>V03532</v>
          </cell>
          <cell r="D205">
            <v>6</v>
          </cell>
          <cell r="E205">
            <v>417</v>
          </cell>
          <cell r="F205" t="str">
            <v>A</v>
          </cell>
        </row>
        <row r="206">
          <cell r="C206" t="str">
            <v>V03536</v>
          </cell>
          <cell r="D206">
            <v>14</v>
          </cell>
          <cell r="E206">
            <v>786</v>
          </cell>
          <cell r="F206" t="str">
            <v>A</v>
          </cell>
        </row>
        <row r="207">
          <cell r="C207" t="str">
            <v>V03537</v>
          </cell>
          <cell r="D207">
            <v>27</v>
          </cell>
          <cell r="E207">
            <v>1591</v>
          </cell>
          <cell r="F207" t="str">
            <v>B</v>
          </cell>
        </row>
        <row r="208">
          <cell r="C208" t="str">
            <v>V03541</v>
          </cell>
          <cell r="D208">
            <v>57</v>
          </cell>
          <cell r="E208">
            <v>4046</v>
          </cell>
          <cell r="F208" t="str">
            <v>A</v>
          </cell>
        </row>
        <row r="209">
          <cell r="C209" t="str">
            <v>V03542</v>
          </cell>
          <cell r="D209">
            <v>22</v>
          </cell>
          <cell r="E209">
            <v>1458</v>
          </cell>
          <cell r="F209" t="str">
            <v>A</v>
          </cell>
        </row>
        <row r="210">
          <cell r="C210" t="str">
            <v>V03543</v>
          </cell>
          <cell r="D210">
            <v>23</v>
          </cell>
          <cell r="E210">
            <v>1491</v>
          </cell>
          <cell r="F210" t="str">
            <v>A</v>
          </cell>
        </row>
        <row r="211">
          <cell r="C211" t="str">
            <v>V03548</v>
          </cell>
          <cell r="D211">
            <v>39</v>
          </cell>
          <cell r="E211">
            <v>2655</v>
          </cell>
          <cell r="F211" t="str">
            <v>A</v>
          </cell>
        </row>
        <row r="212">
          <cell r="C212" t="str">
            <v>V03549</v>
          </cell>
          <cell r="D212">
            <v>33</v>
          </cell>
          <cell r="E212">
            <v>2149</v>
          </cell>
          <cell r="F212" t="str">
            <v>A</v>
          </cell>
        </row>
        <row r="213">
          <cell r="C213" t="str">
            <v>V03550</v>
          </cell>
          <cell r="D213">
            <v>34</v>
          </cell>
          <cell r="E213">
            <v>2119</v>
          </cell>
          <cell r="F213" t="str">
            <v>A</v>
          </cell>
        </row>
        <row r="214">
          <cell r="C214" t="str">
            <v>V03551</v>
          </cell>
          <cell r="D214">
            <v>13</v>
          </cell>
          <cell r="E214">
            <v>984</v>
          </cell>
          <cell r="F214" t="str">
            <v>A</v>
          </cell>
        </row>
        <row r="215">
          <cell r="C215" t="str">
            <v>V03553</v>
          </cell>
          <cell r="D215">
            <v>4</v>
          </cell>
          <cell r="E215">
            <v>248</v>
          </cell>
          <cell r="F215" t="str">
            <v>A</v>
          </cell>
        </row>
        <row r="216">
          <cell r="C216" t="str">
            <v>V03556</v>
          </cell>
          <cell r="D216">
            <v>35</v>
          </cell>
          <cell r="E216">
            <v>2264</v>
          </cell>
          <cell r="F216" t="str">
            <v>A</v>
          </cell>
        </row>
        <row r="217">
          <cell r="C217" t="str">
            <v>V03557</v>
          </cell>
          <cell r="D217">
            <v>20</v>
          </cell>
          <cell r="E217">
            <v>1228</v>
          </cell>
          <cell r="F217" t="str">
            <v>A</v>
          </cell>
        </row>
        <row r="218">
          <cell r="C218" t="str">
            <v>V03558</v>
          </cell>
          <cell r="D218">
            <v>21</v>
          </cell>
          <cell r="E218">
            <v>1426</v>
          </cell>
          <cell r="F218" t="str">
            <v>A</v>
          </cell>
        </row>
        <row r="219">
          <cell r="C219" t="str">
            <v>V03559</v>
          </cell>
          <cell r="D219">
            <v>18</v>
          </cell>
          <cell r="E219">
            <v>1261</v>
          </cell>
          <cell r="F219" t="str">
            <v>A</v>
          </cell>
        </row>
        <row r="220">
          <cell r="C220" t="str">
            <v>V03562</v>
          </cell>
          <cell r="D220">
            <v>9</v>
          </cell>
          <cell r="E220">
            <v>538</v>
          </cell>
          <cell r="F220" t="str">
            <v>A</v>
          </cell>
        </row>
        <row r="221">
          <cell r="C221" t="str">
            <v>V03605</v>
          </cell>
          <cell r="D221">
            <v>10</v>
          </cell>
          <cell r="E221">
            <v>611</v>
          </cell>
          <cell r="F221" t="str">
            <v>A</v>
          </cell>
        </row>
        <row r="222">
          <cell r="C222" t="str">
            <v>V03606</v>
          </cell>
          <cell r="D222">
            <v>35</v>
          </cell>
          <cell r="E222">
            <v>2270</v>
          </cell>
          <cell r="F222" t="str">
            <v>A</v>
          </cell>
        </row>
        <row r="223">
          <cell r="C223" t="str">
            <v>V03607</v>
          </cell>
          <cell r="D223">
            <v>14</v>
          </cell>
          <cell r="E223">
            <v>901</v>
          </cell>
          <cell r="F223" t="str">
            <v>A</v>
          </cell>
        </row>
        <row r="224">
          <cell r="C224" t="str">
            <v>V03608</v>
          </cell>
          <cell r="D224">
            <v>12</v>
          </cell>
          <cell r="E224">
            <v>772</v>
          </cell>
          <cell r="F224" t="str">
            <v>A</v>
          </cell>
        </row>
        <row r="225">
          <cell r="C225" t="str">
            <v>V03609</v>
          </cell>
          <cell r="D225">
            <v>29</v>
          </cell>
          <cell r="E225">
            <v>1831</v>
          </cell>
          <cell r="F225" t="str">
            <v>A</v>
          </cell>
        </row>
        <row r="226">
          <cell r="C226" t="str">
            <v>V03610</v>
          </cell>
          <cell r="D226">
            <v>15</v>
          </cell>
          <cell r="E226">
            <v>928</v>
          </cell>
          <cell r="F226" t="str">
            <v>A</v>
          </cell>
        </row>
        <row r="227">
          <cell r="C227" t="str">
            <v>V03611</v>
          </cell>
          <cell r="D227">
            <v>4</v>
          </cell>
          <cell r="E227">
            <v>250</v>
          </cell>
          <cell r="F227" t="str">
            <v>A</v>
          </cell>
        </row>
        <row r="228">
          <cell r="C228" t="str">
            <v>V03612</v>
          </cell>
          <cell r="D228">
            <v>23</v>
          </cell>
          <cell r="E228">
            <v>1402</v>
          </cell>
          <cell r="F228" t="str">
            <v>A</v>
          </cell>
        </row>
        <row r="229">
          <cell r="C229" t="str">
            <v>V03613</v>
          </cell>
          <cell r="D229">
            <v>11</v>
          </cell>
          <cell r="E229">
            <v>645</v>
          </cell>
          <cell r="F229" t="str">
            <v>A</v>
          </cell>
        </row>
        <row r="230">
          <cell r="C230" t="str">
            <v>V03614</v>
          </cell>
          <cell r="D230">
            <v>15</v>
          </cell>
          <cell r="E230">
            <v>895</v>
          </cell>
          <cell r="F230" t="str">
            <v>A</v>
          </cell>
        </row>
        <row r="231">
          <cell r="C231" t="str">
            <v>V03615</v>
          </cell>
          <cell r="D231">
            <v>9</v>
          </cell>
          <cell r="E231">
            <v>558</v>
          </cell>
          <cell r="F231" t="str">
            <v>A</v>
          </cell>
        </row>
        <row r="232">
          <cell r="C232" t="str">
            <v>V03616</v>
          </cell>
          <cell r="D232">
            <v>35</v>
          </cell>
          <cell r="E232">
            <v>2161</v>
          </cell>
          <cell r="F232" t="str">
            <v>A</v>
          </cell>
        </row>
        <row r="233">
          <cell r="C233" t="str">
            <v>V03617</v>
          </cell>
          <cell r="D233">
            <v>13</v>
          </cell>
          <cell r="E233">
            <v>809</v>
          </cell>
          <cell r="F233" t="str">
            <v>A</v>
          </cell>
        </row>
        <row r="234">
          <cell r="C234" t="str">
            <v>V03618</v>
          </cell>
          <cell r="D234">
            <v>2</v>
          </cell>
          <cell r="E234">
            <v>123</v>
          </cell>
          <cell r="F234" t="str">
            <v>A</v>
          </cell>
        </row>
        <row r="235">
          <cell r="C235" t="str">
            <v>V03619</v>
          </cell>
          <cell r="D235">
            <v>5</v>
          </cell>
          <cell r="E235">
            <v>288</v>
          </cell>
          <cell r="F235" t="str">
            <v>A</v>
          </cell>
        </row>
        <row r="236">
          <cell r="C236" t="str">
            <v>V03620</v>
          </cell>
          <cell r="D236">
            <v>17</v>
          </cell>
          <cell r="E236">
            <v>1104</v>
          </cell>
          <cell r="F236" t="str">
            <v>A</v>
          </cell>
        </row>
        <row r="237">
          <cell r="C237" t="str">
            <v>V03636</v>
          </cell>
          <cell r="D237">
            <v>14</v>
          </cell>
          <cell r="E237">
            <v>798</v>
          </cell>
          <cell r="F237" t="str">
            <v>A</v>
          </cell>
        </row>
        <row r="238">
          <cell r="C238" t="str">
            <v>V03638</v>
          </cell>
          <cell r="D238">
            <v>60</v>
          </cell>
          <cell r="E238">
            <v>3587</v>
          </cell>
          <cell r="F238" t="str">
            <v>A</v>
          </cell>
        </row>
        <row r="239">
          <cell r="C239" t="str">
            <v>V03639</v>
          </cell>
          <cell r="D239">
            <v>10</v>
          </cell>
          <cell r="E239">
            <v>553</v>
          </cell>
          <cell r="F239" t="str">
            <v>A</v>
          </cell>
        </row>
        <row r="240">
          <cell r="C240" t="str">
            <v>V03640</v>
          </cell>
          <cell r="D240">
            <v>40</v>
          </cell>
          <cell r="E240">
            <v>1967</v>
          </cell>
          <cell r="F240" t="str">
            <v>A</v>
          </cell>
        </row>
        <row r="241">
          <cell r="C241" t="str">
            <v>V03641</v>
          </cell>
          <cell r="D241">
            <v>4</v>
          </cell>
          <cell r="E241">
            <v>228</v>
          </cell>
          <cell r="F241" t="str">
            <v>A</v>
          </cell>
        </row>
        <row r="242">
          <cell r="C242" t="str">
            <v>V03642</v>
          </cell>
          <cell r="D242">
            <v>10</v>
          </cell>
          <cell r="E242">
            <v>595</v>
          </cell>
          <cell r="F242" t="str">
            <v>A</v>
          </cell>
        </row>
        <row r="243">
          <cell r="C243" t="str">
            <v>V03643</v>
          </cell>
          <cell r="D243">
            <v>12</v>
          </cell>
          <cell r="E243">
            <v>689</v>
          </cell>
          <cell r="F243" t="str">
            <v>A</v>
          </cell>
        </row>
        <row r="244">
          <cell r="C244" t="str">
            <v>V03644</v>
          </cell>
          <cell r="D244">
            <v>16</v>
          </cell>
          <cell r="E244">
            <v>1009</v>
          </cell>
          <cell r="F244" t="str">
            <v>A</v>
          </cell>
        </row>
        <row r="245">
          <cell r="C245" t="str">
            <v>V03645</v>
          </cell>
          <cell r="D245">
            <v>16</v>
          </cell>
          <cell r="E245">
            <v>970</v>
          </cell>
          <cell r="F245" t="str">
            <v>A</v>
          </cell>
        </row>
        <row r="246">
          <cell r="C246" t="str">
            <v>V03646</v>
          </cell>
          <cell r="D246">
            <v>48</v>
          </cell>
          <cell r="E246">
            <v>2655</v>
          </cell>
          <cell r="F246" t="str">
            <v>A</v>
          </cell>
        </row>
        <row r="247">
          <cell r="C247" t="str">
            <v>V03647</v>
          </cell>
          <cell r="D247">
            <v>30</v>
          </cell>
          <cell r="E247">
            <v>1733</v>
          </cell>
          <cell r="F247" t="str">
            <v>A</v>
          </cell>
        </row>
        <row r="248">
          <cell r="C248" t="str">
            <v>V03648</v>
          </cell>
          <cell r="D248">
            <v>11</v>
          </cell>
          <cell r="E248">
            <v>631</v>
          </cell>
          <cell r="F248" t="str">
            <v>A</v>
          </cell>
        </row>
        <row r="249">
          <cell r="C249" t="str">
            <v>V03649</v>
          </cell>
          <cell r="D249">
            <v>41</v>
          </cell>
          <cell r="E249">
            <v>2674</v>
          </cell>
          <cell r="F249" t="str">
            <v>A</v>
          </cell>
        </row>
        <row r="250">
          <cell r="C250" t="str">
            <v>V03650</v>
          </cell>
          <cell r="D250">
            <v>11</v>
          </cell>
          <cell r="E250">
            <v>669</v>
          </cell>
          <cell r="F250" t="str">
            <v>A</v>
          </cell>
        </row>
        <row r="251">
          <cell r="C251" t="str">
            <v>V03651</v>
          </cell>
          <cell r="D251">
            <v>10</v>
          </cell>
          <cell r="E251">
            <v>616</v>
          </cell>
          <cell r="F251" t="str">
            <v>A</v>
          </cell>
        </row>
        <row r="252">
          <cell r="C252" t="str">
            <v>V03652</v>
          </cell>
          <cell r="D252">
            <v>20</v>
          </cell>
          <cell r="E252">
            <v>1080</v>
          </cell>
          <cell r="F252" t="str">
            <v>A</v>
          </cell>
        </row>
        <row r="253">
          <cell r="C253" t="str">
            <v>V03653</v>
          </cell>
          <cell r="D253">
            <v>45</v>
          </cell>
          <cell r="E253">
            <v>2840</v>
          </cell>
          <cell r="F253" t="str">
            <v>A</v>
          </cell>
        </row>
        <row r="254">
          <cell r="C254" t="str">
            <v>V03654</v>
          </cell>
          <cell r="D254">
            <v>26</v>
          </cell>
          <cell r="E254">
            <v>1488</v>
          </cell>
          <cell r="F254" t="str">
            <v>A</v>
          </cell>
        </row>
        <row r="255">
          <cell r="C255" t="str">
            <v>V03657</v>
          </cell>
          <cell r="D255">
            <v>12</v>
          </cell>
          <cell r="E255">
            <v>709</v>
          </cell>
          <cell r="F255" t="str">
            <v>A</v>
          </cell>
        </row>
        <row r="256">
          <cell r="C256" t="str">
            <v>V03658</v>
          </cell>
          <cell r="D256">
            <v>18</v>
          </cell>
          <cell r="E256">
            <v>1091</v>
          </cell>
          <cell r="F256" t="str">
            <v>B</v>
          </cell>
        </row>
        <row r="257">
          <cell r="C257" t="str">
            <v>V03659</v>
          </cell>
          <cell r="D257">
            <v>22</v>
          </cell>
          <cell r="E257">
            <v>1340</v>
          </cell>
          <cell r="F257" t="str">
            <v>A</v>
          </cell>
        </row>
        <row r="258">
          <cell r="C258" t="str">
            <v>V03660</v>
          </cell>
          <cell r="D258">
            <v>12</v>
          </cell>
          <cell r="E258">
            <v>680</v>
          </cell>
          <cell r="F258" t="str">
            <v>A</v>
          </cell>
        </row>
        <row r="259">
          <cell r="C259" t="str">
            <v>V03661</v>
          </cell>
          <cell r="D259">
            <v>18</v>
          </cell>
          <cell r="E259">
            <v>1129</v>
          </cell>
          <cell r="F259" t="str">
            <v>A</v>
          </cell>
        </row>
        <row r="260">
          <cell r="C260" t="str">
            <v>V03662</v>
          </cell>
          <cell r="D260">
            <v>36</v>
          </cell>
          <cell r="E260">
            <v>2108</v>
          </cell>
          <cell r="F260" t="str">
            <v>A</v>
          </cell>
        </row>
        <row r="261">
          <cell r="C261" t="str">
            <v>V03663</v>
          </cell>
          <cell r="D261">
            <v>18</v>
          </cell>
          <cell r="E261">
            <v>1003</v>
          </cell>
          <cell r="F261" t="str">
            <v>A</v>
          </cell>
        </row>
        <row r="262">
          <cell r="C262" t="str">
            <v>V03664</v>
          </cell>
          <cell r="D262">
            <v>22</v>
          </cell>
          <cell r="E262">
            <v>1245</v>
          </cell>
          <cell r="F262" t="str">
            <v>A</v>
          </cell>
        </row>
        <row r="263">
          <cell r="C263" t="str">
            <v>V03665</v>
          </cell>
          <cell r="D263">
            <v>29</v>
          </cell>
          <cell r="E263">
            <v>1627</v>
          </cell>
          <cell r="F263" t="str">
            <v>A</v>
          </cell>
        </row>
        <row r="264">
          <cell r="C264" t="str">
            <v>V03669</v>
          </cell>
          <cell r="D264">
            <v>20</v>
          </cell>
          <cell r="E264">
            <v>1227</v>
          </cell>
          <cell r="F264" t="str">
            <v>A</v>
          </cell>
        </row>
        <row r="265">
          <cell r="C265" t="str">
            <v>V03671</v>
          </cell>
          <cell r="D265">
            <v>25</v>
          </cell>
          <cell r="E265">
            <v>1374</v>
          </cell>
          <cell r="F265" t="str">
            <v>A</v>
          </cell>
        </row>
        <row r="266">
          <cell r="C266" t="str">
            <v>V03672</v>
          </cell>
          <cell r="D266">
            <v>22</v>
          </cell>
          <cell r="E266">
            <v>1264</v>
          </cell>
          <cell r="F266" t="str">
            <v>A</v>
          </cell>
        </row>
        <row r="267">
          <cell r="C267" t="str">
            <v>V03673</v>
          </cell>
          <cell r="D267">
            <v>18</v>
          </cell>
          <cell r="E267">
            <v>1012</v>
          </cell>
          <cell r="F267" t="str">
            <v>A</v>
          </cell>
        </row>
        <row r="268">
          <cell r="C268" t="str">
            <v>V03674</v>
          </cell>
          <cell r="D268">
            <v>19</v>
          </cell>
          <cell r="E268">
            <v>1074</v>
          </cell>
          <cell r="F268" t="str">
            <v>A</v>
          </cell>
        </row>
        <row r="269">
          <cell r="C269" t="str">
            <v>V03675</v>
          </cell>
          <cell r="D269">
            <v>14</v>
          </cell>
          <cell r="E269">
            <v>833</v>
          </cell>
          <cell r="F269" t="str">
            <v>A</v>
          </cell>
        </row>
        <row r="270">
          <cell r="C270" t="str">
            <v>V03676</v>
          </cell>
          <cell r="D270">
            <v>13</v>
          </cell>
          <cell r="E270">
            <v>737</v>
          </cell>
          <cell r="F270" t="str">
            <v>A</v>
          </cell>
        </row>
        <row r="271">
          <cell r="C271" t="str">
            <v>V03678</v>
          </cell>
          <cell r="D271">
            <v>10</v>
          </cell>
          <cell r="E271">
            <v>523</v>
          </cell>
          <cell r="F271" t="str">
            <v>A</v>
          </cell>
        </row>
        <row r="272">
          <cell r="C272" t="str">
            <v>V03679</v>
          </cell>
          <cell r="D272">
            <v>14</v>
          </cell>
          <cell r="E272">
            <v>915</v>
          </cell>
          <cell r="F272" t="str">
            <v>A</v>
          </cell>
        </row>
        <row r="273">
          <cell r="C273" t="str">
            <v>V03681</v>
          </cell>
          <cell r="D273">
            <v>17</v>
          </cell>
          <cell r="E273">
            <v>1050</v>
          </cell>
          <cell r="F273" t="str">
            <v>A</v>
          </cell>
        </row>
        <row r="274">
          <cell r="C274" t="str">
            <v>V03682</v>
          </cell>
          <cell r="D274">
            <v>4</v>
          </cell>
          <cell r="E274">
            <v>191</v>
          </cell>
          <cell r="F274" t="str">
            <v>A</v>
          </cell>
        </row>
        <row r="275">
          <cell r="C275" t="str">
            <v>V03683</v>
          </cell>
          <cell r="D275">
            <v>10</v>
          </cell>
          <cell r="E275">
            <v>587</v>
          </cell>
          <cell r="F275" t="str">
            <v>A</v>
          </cell>
        </row>
        <row r="276">
          <cell r="C276" t="str">
            <v>V03684</v>
          </cell>
          <cell r="D276">
            <v>23</v>
          </cell>
          <cell r="E276">
            <v>1291</v>
          </cell>
          <cell r="F276" t="str">
            <v>A</v>
          </cell>
        </row>
        <row r="277">
          <cell r="C277" t="str">
            <v>V03685</v>
          </cell>
          <cell r="D277">
            <v>31</v>
          </cell>
          <cell r="E277">
            <v>1837</v>
          </cell>
          <cell r="F277" t="str">
            <v>A</v>
          </cell>
        </row>
        <row r="278">
          <cell r="C278" t="str">
            <v>V03686</v>
          </cell>
          <cell r="D278">
            <v>49</v>
          </cell>
          <cell r="E278">
            <v>2858</v>
          </cell>
          <cell r="F278" t="str">
            <v>A</v>
          </cell>
        </row>
        <row r="279">
          <cell r="C279" t="str">
            <v>V03687</v>
          </cell>
          <cell r="D279">
            <v>56</v>
          </cell>
          <cell r="E279">
            <v>3243</v>
          </cell>
          <cell r="F279" t="str">
            <v>A</v>
          </cell>
        </row>
        <row r="280">
          <cell r="C280" t="str">
            <v>V03688</v>
          </cell>
          <cell r="D280">
            <v>55</v>
          </cell>
          <cell r="E280">
            <v>3631</v>
          </cell>
          <cell r="F280" t="str">
            <v>A</v>
          </cell>
        </row>
        <row r="281">
          <cell r="C281" t="str">
            <v>V03689</v>
          </cell>
          <cell r="D281">
            <v>40</v>
          </cell>
          <cell r="E281">
            <v>2332</v>
          </cell>
          <cell r="F281" t="str">
            <v>A</v>
          </cell>
        </row>
        <row r="282">
          <cell r="C282" t="str">
            <v>V03690</v>
          </cell>
          <cell r="D282">
            <v>11</v>
          </cell>
          <cell r="E282">
            <v>603</v>
          </cell>
          <cell r="F282" t="str">
            <v>A</v>
          </cell>
        </row>
        <row r="283">
          <cell r="C283" t="str">
            <v>V03692</v>
          </cell>
          <cell r="D283">
            <v>16</v>
          </cell>
          <cell r="E283">
            <v>1125</v>
          </cell>
          <cell r="F283" t="str">
            <v>A</v>
          </cell>
        </row>
        <row r="284">
          <cell r="C284" t="str">
            <v>V03695</v>
          </cell>
          <cell r="D284">
            <v>24</v>
          </cell>
          <cell r="E284">
            <v>1498</v>
          </cell>
          <cell r="F284" t="str">
            <v>A</v>
          </cell>
        </row>
        <row r="285">
          <cell r="C285" t="str">
            <v>V03697</v>
          </cell>
          <cell r="D285">
            <v>12</v>
          </cell>
          <cell r="E285">
            <v>673</v>
          </cell>
          <cell r="F285" t="str">
            <v>A</v>
          </cell>
        </row>
        <row r="286">
          <cell r="C286" t="str">
            <v>V03699</v>
          </cell>
          <cell r="D286">
            <v>6</v>
          </cell>
          <cell r="E286">
            <v>326</v>
          </cell>
          <cell r="F286" t="str">
            <v>A</v>
          </cell>
        </row>
        <row r="287">
          <cell r="C287" t="str">
            <v>V03701</v>
          </cell>
          <cell r="D287">
            <v>32</v>
          </cell>
          <cell r="E287">
            <v>1959</v>
          </cell>
          <cell r="F287" t="str">
            <v>A</v>
          </cell>
        </row>
        <row r="288">
          <cell r="C288" t="str">
            <v>V03704</v>
          </cell>
          <cell r="D288">
            <v>14</v>
          </cell>
          <cell r="E288">
            <v>749</v>
          </cell>
          <cell r="F288" t="str">
            <v>A</v>
          </cell>
        </row>
        <row r="289">
          <cell r="C289" t="str">
            <v>V03706</v>
          </cell>
          <cell r="D289">
            <v>12</v>
          </cell>
          <cell r="E289">
            <v>694</v>
          </cell>
          <cell r="F289" t="str">
            <v>A</v>
          </cell>
        </row>
        <row r="290">
          <cell r="C290" t="str">
            <v>V03709</v>
          </cell>
          <cell r="D290">
            <v>9</v>
          </cell>
          <cell r="E290">
            <v>594</v>
          </cell>
          <cell r="F290" t="str">
            <v>D</v>
          </cell>
        </row>
        <row r="291">
          <cell r="C291" t="str">
            <v>V03725</v>
          </cell>
          <cell r="D291">
            <v>12</v>
          </cell>
          <cell r="E291">
            <v>605</v>
          </cell>
          <cell r="F291" t="str">
            <v>A</v>
          </cell>
        </row>
        <row r="292">
          <cell r="C292" t="str">
            <v>V03726</v>
          </cell>
          <cell r="D292">
            <v>16</v>
          </cell>
          <cell r="E292">
            <v>976</v>
          </cell>
          <cell r="F292" t="str">
            <v>A</v>
          </cell>
        </row>
        <row r="293">
          <cell r="C293" t="str">
            <v>V03727</v>
          </cell>
          <cell r="D293">
            <v>7</v>
          </cell>
          <cell r="E293">
            <v>388</v>
          </cell>
          <cell r="F293" t="str">
            <v>A</v>
          </cell>
        </row>
        <row r="294">
          <cell r="C294" t="str">
            <v>V03730</v>
          </cell>
          <cell r="D294">
            <v>11</v>
          </cell>
          <cell r="E294">
            <v>639</v>
          </cell>
          <cell r="F294" t="str">
            <v>A</v>
          </cell>
        </row>
        <row r="295">
          <cell r="C295" t="str">
            <v>V03731</v>
          </cell>
          <cell r="D295">
            <v>25</v>
          </cell>
          <cell r="E295">
            <v>1490</v>
          </cell>
          <cell r="F295" t="str">
            <v>A</v>
          </cell>
        </row>
        <row r="296">
          <cell r="C296" t="str">
            <v>V03732</v>
          </cell>
          <cell r="D296">
            <v>5</v>
          </cell>
          <cell r="E296">
            <v>275</v>
          </cell>
          <cell r="F296" t="str">
            <v>B</v>
          </cell>
        </row>
        <row r="297">
          <cell r="C297" t="str">
            <v>V03733</v>
          </cell>
          <cell r="D297">
            <v>14</v>
          </cell>
          <cell r="E297">
            <v>849</v>
          </cell>
          <cell r="F297" t="str">
            <v>B</v>
          </cell>
        </row>
        <row r="298">
          <cell r="C298" t="str">
            <v>V03734</v>
          </cell>
          <cell r="D298">
            <v>6</v>
          </cell>
          <cell r="E298">
            <v>302</v>
          </cell>
          <cell r="F298" t="str">
            <v>B</v>
          </cell>
        </row>
        <row r="299">
          <cell r="C299" t="str">
            <v>V03735</v>
          </cell>
          <cell r="D299">
            <v>10</v>
          </cell>
          <cell r="E299">
            <v>595</v>
          </cell>
          <cell r="F299" t="str">
            <v>A</v>
          </cell>
        </row>
        <row r="300">
          <cell r="C300" t="str">
            <v>V03737</v>
          </cell>
          <cell r="D300">
            <v>42</v>
          </cell>
          <cell r="E300">
            <v>2521</v>
          </cell>
          <cell r="F300" t="str">
            <v>A</v>
          </cell>
        </row>
        <row r="301">
          <cell r="C301" t="str">
            <v>V03738</v>
          </cell>
          <cell r="D301">
            <v>37</v>
          </cell>
          <cell r="E301">
            <v>1875</v>
          </cell>
          <cell r="F301" t="str">
            <v>A</v>
          </cell>
        </row>
        <row r="302">
          <cell r="C302" t="str">
            <v>V03739</v>
          </cell>
          <cell r="D302">
            <v>25</v>
          </cell>
          <cell r="E302">
            <v>1434</v>
          </cell>
          <cell r="F302" t="str">
            <v>A</v>
          </cell>
        </row>
        <row r="303">
          <cell r="C303" t="str">
            <v>V03740</v>
          </cell>
          <cell r="D303">
            <v>11</v>
          </cell>
          <cell r="E303">
            <v>458</v>
          </cell>
          <cell r="F303" t="str">
            <v>A</v>
          </cell>
        </row>
        <row r="304">
          <cell r="C304" t="str">
            <v>V03741</v>
          </cell>
          <cell r="D304">
            <v>4</v>
          </cell>
          <cell r="E304">
            <v>209</v>
          </cell>
          <cell r="F304" t="str">
            <v>A</v>
          </cell>
        </row>
        <row r="305">
          <cell r="C305" t="str">
            <v>V03751</v>
          </cell>
          <cell r="D305">
            <v>12</v>
          </cell>
          <cell r="E305">
            <v>737</v>
          </cell>
          <cell r="F305" t="str">
            <v>A</v>
          </cell>
        </row>
        <row r="306">
          <cell r="C306" t="str">
            <v>V03768</v>
          </cell>
          <cell r="D306">
            <v>6</v>
          </cell>
          <cell r="E306">
            <v>353</v>
          </cell>
          <cell r="F306" t="str">
            <v>A</v>
          </cell>
        </row>
        <row r="307">
          <cell r="C307" t="str">
            <v>V03772</v>
          </cell>
          <cell r="D307">
            <v>8</v>
          </cell>
          <cell r="E307">
            <v>482</v>
          </cell>
          <cell r="F307" t="str">
            <v>A</v>
          </cell>
        </row>
        <row r="308">
          <cell r="C308" t="str">
            <v>V03773</v>
          </cell>
          <cell r="D308">
            <v>10</v>
          </cell>
          <cell r="E308">
            <v>595</v>
          </cell>
          <cell r="F308" t="str">
            <v>C</v>
          </cell>
        </row>
        <row r="309">
          <cell r="C309" t="str">
            <v>V03782</v>
          </cell>
          <cell r="D309">
            <v>7</v>
          </cell>
          <cell r="E309">
            <v>376</v>
          </cell>
          <cell r="F309" t="str">
            <v>A</v>
          </cell>
        </row>
        <row r="310">
          <cell r="C310" t="str">
            <v>V03784</v>
          </cell>
          <cell r="D310">
            <v>6</v>
          </cell>
          <cell r="E310">
            <v>396</v>
          </cell>
          <cell r="F310" t="str">
            <v>A</v>
          </cell>
        </row>
        <row r="311">
          <cell r="C311" t="str">
            <v>V03785</v>
          </cell>
          <cell r="D311">
            <v>5</v>
          </cell>
          <cell r="E311">
            <v>310</v>
          </cell>
          <cell r="F311" t="str">
            <v>B</v>
          </cell>
        </row>
        <row r="312">
          <cell r="C312" t="str">
            <v>V03804</v>
          </cell>
          <cell r="D312">
            <v>6</v>
          </cell>
          <cell r="E312">
            <v>386</v>
          </cell>
          <cell r="F312" t="str">
            <v>A</v>
          </cell>
        </row>
        <row r="313">
          <cell r="C313" t="str">
            <v>V03805</v>
          </cell>
          <cell r="D313">
            <v>8</v>
          </cell>
          <cell r="E313">
            <v>491</v>
          </cell>
          <cell r="F313" t="str">
            <v>A</v>
          </cell>
        </row>
        <row r="314">
          <cell r="C314" t="str">
            <v>V03806</v>
          </cell>
          <cell r="D314">
            <v>3</v>
          </cell>
          <cell r="E314">
            <v>145</v>
          </cell>
          <cell r="F314" t="str">
            <v>A</v>
          </cell>
        </row>
        <row r="315">
          <cell r="C315" t="str">
            <v>V03810</v>
          </cell>
          <cell r="D315">
            <v>4</v>
          </cell>
          <cell r="E315">
            <v>247</v>
          </cell>
          <cell r="F315" t="str">
            <v>A</v>
          </cell>
        </row>
        <row r="316">
          <cell r="C316" t="str">
            <v>V03835</v>
          </cell>
          <cell r="D316">
            <v>29</v>
          </cell>
          <cell r="E316">
            <v>1824</v>
          </cell>
          <cell r="F316" t="str">
            <v>A</v>
          </cell>
        </row>
        <row r="317">
          <cell r="C317" t="str">
            <v>V03836</v>
          </cell>
          <cell r="D317">
            <v>2</v>
          </cell>
          <cell r="E317">
            <v>100</v>
          </cell>
          <cell r="F317" t="str">
            <v>A</v>
          </cell>
        </row>
        <row r="318">
          <cell r="C318" t="str">
            <v>V03838</v>
          </cell>
          <cell r="D318">
            <v>3</v>
          </cell>
          <cell r="E318">
            <v>164</v>
          </cell>
          <cell r="F318" t="str">
            <v>A</v>
          </cell>
        </row>
        <row r="319">
          <cell r="C319" t="str">
            <v>V03839</v>
          </cell>
          <cell r="D319">
            <v>4</v>
          </cell>
          <cell r="E319">
            <v>222</v>
          </cell>
          <cell r="F319" t="str">
            <v>A</v>
          </cell>
        </row>
        <row r="320">
          <cell r="C320" t="str">
            <v>V03853</v>
          </cell>
          <cell r="D320">
            <v>31</v>
          </cell>
          <cell r="E320">
            <v>2023</v>
          </cell>
          <cell r="F320" t="str">
            <v>A</v>
          </cell>
        </row>
        <row r="321">
          <cell r="C321" t="str">
            <v>V03854</v>
          </cell>
          <cell r="D321">
            <v>19</v>
          </cell>
          <cell r="E321">
            <v>1144</v>
          </cell>
          <cell r="F321" t="str">
            <v>A</v>
          </cell>
        </row>
        <row r="322">
          <cell r="C322" t="str">
            <v>V03855</v>
          </cell>
          <cell r="D322">
            <v>41</v>
          </cell>
          <cell r="E322">
            <v>2564</v>
          </cell>
          <cell r="F322" t="str">
            <v>A</v>
          </cell>
        </row>
        <row r="323">
          <cell r="C323" t="str">
            <v>V03856</v>
          </cell>
          <cell r="D323">
            <v>39</v>
          </cell>
          <cell r="E323">
            <v>2912</v>
          </cell>
          <cell r="F323" t="str">
            <v>A</v>
          </cell>
        </row>
        <row r="324">
          <cell r="C324" t="str">
            <v>V03858</v>
          </cell>
          <cell r="D324">
            <v>17</v>
          </cell>
          <cell r="E324">
            <v>1068</v>
          </cell>
          <cell r="F324" t="str">
            <v>A</v>
          </cell>
        </row>
        <row r="325">
          <cell r="C325" t="str">
            <v>V03859</v>
          </cell>
          <cell r="D325">
            <v>19</v>
          </cell>
          <cell r="E325">
            <v>1184</v>
          </cell>
          <cell r="F325" t="str">
            <v>A</v>
          </cell>
        </row>
        <row r="326">
          <cell r="C326" t="str">
            <v>V03860</v>
          </cell>
          <cell r="D326">
            <v>46</v>
          </cell>
          <cell r="E326">
            <v>2742</v>
          </cell>
          <cell r="F326" t="str">
            <v>A</v>
          </cell>
        </row>
        <row r="327">
          <cell r="C327" t="str">
            <v>V03861</v>
          </cell>
          <cell r="D327">
            <v>14</v>
          </cell>
          <cell r="E327">
            <v>816</v>
          </cell>
          <cell r="F327" t="str">
            <v>A</v>
          </cell>
        </row>
        <row r="328">
          <cell r="C328" t="str">
            <v>V03863</v>
          </cell>
          <cell r="D328">
            <v>34</v>
          </cell>
          <cell r="E328">
            <v>2073</v>
          </cell>
          <cell r="F328" t="str">
            <v>A</v>
          </cell>
        </row>
        <row r="329">
          <cell r="C329" t="str">
            <v>V03864</v>
          </cell>
          <cell r="D329">
            <v>20</v>
          </cell>
          <cell r="E329">
            <v>1134</v>
          </cell>
          <cell r="F329" t="str">
            <v>A</v>
          </cell>
        </row>
        <row r="330">
          <cell r="C330" t="str">
            <v>V03865</v>
          </cell>
          <cell r="D330">
            <v>49</v>
          </cell>
          <cell r="E330">
            <v>2861</v>
          </cell>
          <cell r="F330" t="str">
            <v>A</v>
          </cell>
        </row>
        <row r="331">
          <cell r="C331" t="str">
            <v>V03866</v>
          </cell>
          <cell r="D331">
            <v>12</v>
          </cell>
          <cell r="E331">
            <v>710</v>
          </cell>
          <cell r="F331" t="str">
            <v>A</v>
          </cell>
        </row>
        <row r="332">
          <cell r="C332" t="str">
            <v>V03867</v>
          </cell>
          <cell r="D332">
            <v>18</v>
          </cell>
          <cell r="E332">
            <v>1093</v>
          </cell>
          <cell r="F332" t="str">
            <v>A</v>
          </cell>
        </row>
        <row r="333">
          <cell r="C333" t="str">
            <v>V03868</v>
          </cell>
          <cell r="D333">
            <v>14</v>
          </cell>
          <cell r="E333">
            <v>759</v>
          </cell>
          <cell r="F333" t="str">
            <v>A</v>
          </cell>
        </row>
        <row r="334">
          <cell r="C334" t="str">
            <v>V03873</v>
          </cell>
          <cell r="D334">
            <v>25</v>
          </cell>
          <cell r="E334">
            <v>1393</v>
          </cell>
          <cell r="F334" t="str">
            <v>A</v>
          </cell>
        </row>
        <row r="335">
          <cell r="C335" t="str">
            <v>V03874</v>
          </cell>
          <cell r="D335">
            <v>18</v>
          </cell>
          <cell r="E335">
            <v>1076</v>
          </cell>
          <cell r="F335" t="str">
            <v>B</v>
          </cell>
        </row>
        <row r="336">
          <cell r="C336" t="str">
            <v>V03985</v>
          </cell>
          <cell r="D336">
            <v>11</v>
          </cell>
          <cell r="E336">
            <v>822</v>
          </cell>
          <cell r="F336" t="str">
            <v>D</v>
          </cell>
        </row>
        <row r="337">
          <cell r="C337" t="str">
            <v>V03989</v>
          </cell>
          <cell r="D337">
            <v>16</v>
          </cell>
          <cell r="E337">
            <v>1115</v>
          </cell>
          <cell r="F337" t="str">
            <v>E</v>
          </cell>
        </row>
        <row r="338">
          <cell r="C338" t="str">
            <v>V03991</v>
          </cell>
          <cell r="D338">
            <v>15</v>
          </cell>
          <cell r="E338">
            <v>866</v>
          </cell>
          <cell r="F338" t="str">
            <v>A</v>
          </cell>
        </row>
        <row r="339">
          <cell r="C339" t="str">
            <v>V03996</v>
          </cell>
          <cell r="D339">
            <v>12</v>
          </cell>
          <cell r="E339">
            <v>807</v>
          </cell>
          <cell r="F339" t="str">
            <v>C</v>
          </cell>
        </row>
        <row r="340">
          <cell r="C340" t="str">
            <v>V03998</v>
          </cell>
          <cell r="D340">
            <v>27</v>
          </cell>
          <cell r="E340">
            <v>1542</v>
          </cell>
          <cell r="F340" t="str">
            <v>C</v>
          </cell>
        </row>
        <row r="341">
          <cell r="C341" t="str">
            <v>V03999</v>
          </cell>
          <cell r="D341">
            <v>9</v>
          </cell>
          <cell r="E341">
            <v>575</v>
          </cell>
          <cell r="F341" t="str">
            <v>A</v>
          </cell>
        </row>
        <row r="342">
          <cell r="C342" t="str">
            <v>V04001</v>
          </cell>
          <cell r="D342">
            <v>5</v>
          </cell>
          <cell r="E342">
            <v>310</v>
          </cell>
          <cell r="F342" t="str">
            <v>A</v>
          </cell>
        </row>
        <row r="343">
          <cell r="C343" t="str">
            <v>V04005</v>
          </cell>
          <cell r="D343">
            <v>16</v>
          </cell>
          <cell r="E343">
            <v>1121</v>
          </cell>
          <cell r="F343" t="str">
            <v>A</v>
          </cell>
        </row>
        <row r="344">
          <cell r="C344" t="str">
            <v>V04007</v>
          </cell>
          <cell r="D344">
            <v>9</v>
          </cell>
          <cell r="E344">
            <v>611</v>
          </cell>
          <cell r="F344" t="str">
            <v>C</v>
          </cell>
        </row>
        <row r="345">
          <cell r="C345" t="str">
            <v>V04008</v>
          </cell>
          <cell r="D345">
            <v>30</v>
          </cell>
          <cell r="E345">
            <v>2148</v>
          </cell>
          <cell r="F345" t="str">
            <v>A</v>
          </cell>
        </row>
        <row r="346">
          <cell r="C346" t="str">
            <v>V04010</v>
          </cell>
          <cell r="D346">
            <v>1</v>
          </cell>
          <cell r="E346">
            <v>69</v>
          </cell>
          <cell r="F346" t="str">
            <v>A</v>
          </cell>
        </row>
        <row r="347">
          <cell r="C347" t="str">
            <v>V04011</v>
          </cell>
          <cell r="D347">
            <v>1</v>
          </cell>
          <cell r="E347">
            <v>22</v>
          </cell>
          <cell r="F347" t="str">
            <v>A</v>
          </cell>
        </row>
        <row r="348">
          <cell r="C348" t="str">
            <v>V04014</v>
          </cell>
          <cell r="D348">
            <v>17</v>
          </cell>
          <cell r="E348">
            <v>1199</v>
          </cell>
          <cell r="F348" t="str">
            <v>A</v>
          </cell>
        </row>
        <row r="349">
          <cell r="C349" t="str">
            <v>V04015</v>
          </cell>
          <cell r="D349">
            <v>1</v>
          </cell>
          <cell r="E349">
            <v>69</v>
          </cell>
          <cell r="F349" t="str">
            <v>A</v>
          </cell>
        </row>
        <row r="350">
          <cell r="C350" t="str">
            <v>V04016</v>
          </cell>
          <cell r="D350">
            <v>6</v>
          </cell>
          <cell r="E350">
            <v>394</v>
          </cell>
          <cell r="F350" t="str">
            <v>A</v>
          </cell>
        </row>
        <row r="351">
          <cell r="C351" t="str">
            <v>V04022</v>
          </cell>
          <cell r="D351">
            <v>2</v>
          </cell>
          <cell r="E351">
            <v>115</v>
          </cell>
          <cell r="F351" t="str">
            <v>A</v>
          </cell>
        </row>
        <row r="352">
          <cell r="C352" t="str">
            <v>V04024</v>
          </cell>
          <cell r="D352">
            <v>5</v>
          </cell>
          <cell r="E352">
            <v>364</v>
          </cell>
          <cell r="F352" t="str">
            <v>A</v>
          </cell>
        </row>
        <row r="353">
          <cell r="C353" t="str">
            <v>V04025</v>
          </cell>
          <cell r="D353">
            <v>6</v>
          </cell>
          <cell r="E353">
            <v>385</v>
          </cell>
          <cell r="F353" t="str">
            <v>A</v>
          </cell>
        </row>
        <row r="354">
          <cell r="C354" t="str">
            <v>V04026</v>
          </cell>
          <cell r="D354">
            <v>21</v>
          </cell>
          <cell r="E354">
            <v>1407</v>
          </cell>
          <cell r="F354" t="str">
            <v>C</v>
          </cell>
        </row>
        <row r="355">
          <cell r="C355" t="str">
            <v>V04027</v>
          </cell>
          <cell r="D355">
            <v>8</v>
          </cell>
          <cell r="E355">
            <v>519</v>
          </cell>
          <cell r="F355" t="str">
            <v>A</v>
          </cell>
        </row>
        <row r="356">
          <cell r="C356" t="str">
            <v>V04031</v>
          </cell>
          <cell r="D356">
            <v>10</v>
          </cell>
          <cell r="E356">
            <v>722</v>
          </cell>
          <cell r="F356" t="str">
            <v>A</v>
          </cell>
        </row>
        <row r="357">
          <cell r="C357" t="str">
            <v>V04036</v>
          </cell>
          <cell r="D357">
            <v>21</v>
          </cell>
          <cell r="E357">
            <v>1553</v>
          </cell>
          <cell r="F357" t="str">
            <v>A</v>
          </cell>
        </row>
        <row r="358">
          <cell r="C358" t="str">
            <v>V04037</v>
          </cell>
          <cell r="D358">
            <v>20</v>
          </cell>
          <cell r="E358">
            <v>1466</v>
          </cell>
          <cell r="F358" t="str">
            <v>A</v>
          </cell>
        </row>
        <row r="359">
          <cell r="C359" t="str">
            <v>V04038</v>
          </cell>
          <cell r="D359">
            <v>22</v>
          </cell>
          <cell r="E359">
            <v>1551</v>
          </cell>
          <cell r="F359" t="str">
            <v>A</v>
          </cell>
        </row>
        <row r="360">
          <cell r="C360" t="str">
            <v>V04039</v>
          </cell>
          <cell r="D360">
            <v>20</v>
          </cell>
          <cell r="E360">
            <v>1406</v>
          </cell>
          <cell r="F360" t="str">
            <v>C</v>
          </cell>
        </row>
        <row r="361">
          <cell r="C361" t="str">
            <v>V04040</v>
          </cell>
          <cell r="D361">
            <v>10</v>
          </cell>
          <cell r="E361">
            <v>716</v>
          </cell>
          <cell r="F361" t="str">
            <v>A</v>
          </cell>
        </row>
        <row r="362">
          <cell r="C362" t="str">
            <v>V04041</v>
          </cell>
          <cell r="D362">
            <v>34</v>
          </cell>
          <cell r="E362">
            <v>2392</v>
          </cell>
          <cell r="F362" t="str">
            <v>A</v>
          </cell>
        </row>
        <row r="363">
          <cell r="C363" t="str">
            <v>V04042</v>
          </cell>
          <cell r="D363">
            <v>40</v>
          </cell>
          <cell r="E363">
            <v>2713</v>
          </cell>
          <cell r="F363" t="str">
            <v>A</v>
          </cell>
        </row>
        <row r="364">
          <cell r="C364" t="str">
            <v>V04043</v>
          </cell>
          <cell r="D364">
            <v>14</v>
          </cell>
          <cell r="E364">
            <v>1015</v>
          </cell>
          <cell r="F364" t="str">
            <v>A</v>
          </cell>
        </row>
        <row r="365">
          <cell r="C365" t="str">
            <v>V04044</v>
          </cell>
          <cell r="D365">
            <v>19</v>
          </cell>
          <cell r="E365">
            <v>1289</v>
          </cell>
          <cell r="F365" t="str">
            <v>A</v>
          </cell>
        </row>
        <row r="366">
          <cell r="C366" t="str">
            <v>V04045</v>
          </cell>
          <cell r="D366">
            <v>19</v>
          </cell>
          <cell r="E366">
            <v>1382</v>
          </cell>
          <cell r="F366" t="str">
            <v>A</v>
          </cell>
        </row>
        <row r="367">
          <cell r="C367" t="str">
            <v>V04046</v>
          </cell>
          <cell r="D367">
            <v>20</v>
          </cell>
          <cell r="E367">
            <v>1382</v>
          </cell>
          <cell r="F367" t="str">
            <v>A</v>
          </cell>
        </row>
        <row r="368">
          <cell r="C368" t="str">
            <v>V04047</v>
          </cell>
          <cell r="D368">
            <v>16</v>
          </cell>
          <cell r="E368">
            <v>1116</v>
          </cell>
          <cell r="F368" t="str">
            <v>A</v>
          </cell>
        </row>
        <row r="369">
          <cell r="C369" t="str">
            <v>V04066</v>
          </cell>
          <cell r="D369">
            <v>13</v>
          </cell>
          <cell r="E369">
            <v>784</v>
          </cell>
          <cell r="F369" t="str">
            <v>E</v>
          </cell>
        </row>
        <row r="370">
          <cell r="C370" t="str">
            <v>V04264</v>
          </cell>
          <cell r="D370">
            <v>39</v>
          </cell>
          <cell r="E370">
            <v>2826</v>
          </cell>
          <cell r="F370" t="str">
            <v>A</v>
          </cell>
        </row>
        <row r="371">
          <cell r="C371" t="str">
            <v>V04265</v>
          </cell>
          <cell r="D371">
            <v>7</v>
          </cell>
          <cell r="E371">
            <v>477</v>
          </cell>
          <cell r="F371" t="str">
            <v>A</v>
          </cell>
        </row>
        <row r="372">
          <cell r="C372" t="str">
            <v>V04267</v>
          </cell>
          <cell r="D372">
            <v>32</v>
          </cell>
          <cell r="E372">
            <v>2020</v>
          </cell>
          <cell r="F372" t="str">
            <v>A</v>
          </cell>
        </row>
        <row r="373">
          <cell r="C373" t="str">
            <v>V04268</v>
          </cell>
          <cell r="D373">
            <v>21</v>
          </cell>
          <cell r="E373">
            <v>1391</v>
          </cell>
          <cell r="F373" t="str">
            <v>A</v>
          </cell>
        </row>
        <row r="374">
          <cell r="C374" t="str">
            <v>V04269</v>
          </cell>
          <cell r="D374">
            <v>17</v>
          </cell>
          <cell r="E374">
            <v>998</v>
          </cell>
          <cell r="F374" t="str">
            <v>A</v>
          </cell>
        </row>
        <row r="375">
          <cell r="C375" t="str">
            <v>V04271</v>
          </cell>
          <cell r="D375">
            <v>12</v>
          </cell>
          <cell r="E375">
            <v>770</v>
          </cell>
          <cell r="F375" t="str">
            <v>A</v>
          </cell>
        </row>
        <row r="376">
          <cell r="C376" t="str">
            <v>V04272</v>
          </cell>
          <cell r="D376">
            <v>10</v>
          </cell>
          <cell r="E376">
            <v>616</v>
          </cell>
          <cell r="F376" t="str">
            <v>A</v>
          </cell>
        </row>
        <row r="377">
          <cell r="C377" t="str">
            <v>V04274</v>
          </cell>
          <cell r="D377">
            <v>18</v>
          </cell>
          <cell r="E377">
            <v>1329</v>
          </cell>
          <cell r="F377" t="str">
            <v>A</v>
          </cell>
        </row>
        <row r="378">
          <cell r="C378" t="str">
            <v>V04277</v>
          </cell>
          <cell r="D378">
            <v>22</v>
          </cell>
          <cell r="E378">
            <v>1474</v>
          </cell>
          <cell r="F378" t="str">
            <v>A</v>
          </cell>
        </row>
        <row r="379">
          <cell r="C379" t="str">
            <v>V04283</v>
          </cell>
          <cell r="D379">
            <v>13</v>
          </cell>
          <cell r="E379">
            <v>917</v>
          </cell>
          <cell r="F379" t="str">
            <v>A</v>
          </cell>
        </row>
        <row r="380">
          <cell r="C380" t="str">
            <v>V04285</v>
          </cell>
          <cell r="D380">
            <v>21</v>
          </cell>
          <cell r="E380">
            <v>1446</v>
          </cell>
          <cell r="F380" t="str">
            <v>A</v>
          </cell>
        </row>
        <row r="381">
          <cell r="C381" t="str">
            <v>V04286</v>
          </cell>
          <cell r="D381">
            <v>22</v>
          </cell>
          <cell r="E381">
            <v>1506</v>
          </cell>
          <cell r="F381" t="str">
            <v>A</v>
          </cell>
        </row>
        <row r="382">
          <cell r="C382" t="str">
            <v>V04290</v>
          </cell>
          <cell r="D382">
            <v>21</v>
          </cell>
          <cell r="E382">
            <v>1510</v>
          </cell>
          <cell r="F382" t="str">
            <v>A</v>
          </cell>
        </row>
        <row r="383">
          <cell r="C383" t="str">
            <v>V04291</v>
          </cell>
          <cell r="D383">
            <v>17</v>
          </cell>
          <cell r="E383">
            <v>1201</v>
          </cell>
          <cell r="F383" t="str">
            <v>A</v>
          </cell>
        </row>
        <row r="384">
          <cell r="C384" t="str">
            <v>V04299</v>
          </cell>
          <cell r="D384">
            <v>7</v>
          </cell>
          <cell r="E384">
            <v>430</v>
          </cell>
          <cell r="F384" t="str">
            <v>D</v>
          </cell>
        </row>
        <row r="385">
          <cell r="C385" t="str">
            <v>V04305</v>
          </cell>
          <cell r="D385">
            <v>65</v>
          </cell>
          <cell r="E385">
            <v>4306</v>
          </cell>
          <cell r="F385" t="str">
            <v>D</v>
          </cell>
        </row>
        <row r="386">
          <cell r="C386" t="str">
            <v>V04307</v>
          </cell>
          <cell r="D386">
            <v>105</v>
          </cell>
          <cell r="E386">
            <v>6492</v>
          </cell>
          <cell r="F386" t="str">
            <v>D</v>
          </cell>
        </row>
        <row r="387">
          <cell r="C387" t="str">
            <v>V04320</v>
          </cell>
          <cell r="D387">
            <v>12</v>
          </cell>
          <cell r="E387">
            <v>811</v>
          </cell>
          <cell r="F387" t="str">
            <v>A</v>
          </cell>
        </row>
        <row r="388">
          <cell r="C388" t="str">
            <v>V04321</v>
          </cell>
          <cell r="D388">
            <v>49</v>
          </cell>
          <cell r="E388">
            <v>3231</v>
          </cell>
          <cell r="F388" t="str">
            <v>A</v>
          </cell>
        </row>
        <row r="389">
          <cell r="C389" t="str">
            <v>V04323</v>
          </cell>
          <cell r="D389">
            <v>32</v>
          </cell>
          <cell r="E389">
            <v>2077</v>
          </cell>
          <cell r="F389" t="str">
            <v>A</v>
          </cell>
        </row>
        <row r="390">
          <cell r="C390" t="str">
            <v>V04324</v>
          </cell>
          <cell r="D390">
            <v>10</v>
          </cell>
          <cell r="E390">
            <v>675</v>
          </cell>
          <cell r="F390" t="str">
            <v>A</v>
          </cell>
        </row>
        <row r="391">
          <cell r="C391" t="str">
            <v>V04325</v>
          </cell>
          <cell r="D391">
            <v>9</v>
          </cell>
          <cell r="E391">
            <v>594</v>
          </cell>
          <cell r="F391" t="str">
            <v>A</v>
          </cell>
        </row>
        <row r="392">
          <cell r="C392" t="str">
            <v>V04326</v>
          </cell>
          <cell r="D392">
            <v>24</v>
          </cell>
          <cell r="E392">
            <v>1630</v>
          </cell>
          <cell r="F392" t="str">
            <v>A</v>
          </cell>
        </row>
        <row r="393">
          <cell r="C393" t="str">
            <v>V04329</v>
          </cell>
          <cell r="D393">
            <v>21</v>
          </cell>
          <cell r="E393">
            <v>1456</v>
          </cell>
          <cell r="F393" t="str">
            <v>A</v>
          </cell>
        </row>
        <row r="394">
          <cell r="C394" t="str">
            <v>V04330</v>
          </cell>
          <cell r="D394">
            <v>11</v>
          </cell>
          <cell r="E394">
            <v>809</v>
          </cell>
          <cell r="F394" t="str">
            <v>A</v>
          </cell>
        </row>
        <row r="395">
          <cell r="C395" t="str">
            <v>V04331</v>
          </cell>
          <cell r="D395">
            <v>8</v>
          </cell>
          <cell r="E395">
            <v>606</v>
          </cell>
          <cell r="F395" t="str">
            <v>A</v>
          </cell>
        </row>
        <row r="396">
          <cell r="C396" t="str">
            <v>V04333</v>
          </cell>
          <cell r="D396">
            <v>18</v>
          </cell>
          <cell r="E396">
            <v>1325</v>
          </cell>
          <cell r="F396" t="str">
            <v>A</v>
          </cell>
        </row>
        <row r="397">
          <cell r="C397" t="str">
            <v>V04334</v>
          </cell>
          <cell r="D397">
            <v>21</v>
          </cell>
          <cell r="E397">
            <v>1582</v>
          </cell>
          <cell r="F397" t="str">
            <v>A</v>
          </cell>
        </row>
        <row r="398">
          <cell r="C398" t="str">
            <v>V04335</v>
          </cell>
          <cell r="D398">
            <v>7</v>
          </cell>
          <cell r="E398">
            <v>483</v>
          </cell>
          <cell r="F398" t="str">
            <v>A</v>
          </cell>
        </row>
        <row r="399">
          <cell r="C399" t="str">
            <v>V04336</v>
          </cell>
          <cell r="D399">
            <v>11</v>
          </cell>
          <cell r="E399">
            <v>665</v>
          </cell>
          <cell r="F399" t="str">
            <v>A</v>
          </cell>
        </row>
        <row r="400">
          <cell r="C400" t="str">
            <v>V04337</v>
          </cell>
          <cell r="D400">
            <v>24</v>
          </cell>
          <cell r="E400">
            <v>1667</v>
          </cell>
          <cell r="F400" t="str">
            <v>A</v>
          </cell>
        </row>
        <row r="401">
          <cell r="C401" t="str">
            <v>V04338</v>
          </cell>
          <cell r="D401">
            <v>46</v>
          </cell>
          <cell r="E401">
            <v>3070</v>
          </cell>
          <cell r="F401" t="str">
            <v>A</v>
          </cell>
        </row>
        <row r="402">
          <cell r="C402" t="str">
            <v>V04340</v>
          </cell>
          <cell r="D402">
            <v>20</v>
          </cell>
          <cell r="E402">
            <v>1298</v>
          </cell>
          <cell r="F402" t="str">
            <v>A</v>
          </cell>
        </row>
        <row r="403">
          <cell r="C403" t="str">
            <v>V04341</v>
          </cell>
          <cell r="D403">
            <v>7</v>
          </cell>
          <cell r="E403">
            <v>495</v>
          </cell>
          <cell r="F403" t="str">
            <v>A</v>
          </cell>
        </row>
        <row r="404">
          <cell r="C404" t="str">
            <v>V04343</v>
          </cell>
          <cell r="D404">
            <v>17</v>
          </cell>
          <cell r="E404">
            <v>1220</v>
          </cell>
          <cell r="F404" t="str">
            <v>A</v>
          </cell>
        </row>
        <row r="405">
          <cell r="C405" t="str">
            <v>V04344</v>
          </cell>
          <cell r="D405">
            <v>4</v>
          </cell>
          <cell r="E405">
            <v>289</v>
          </cell>
          <cell r="F405" t="str">
            <v>A</v>
          </cell>
        </row>
        <row r="406">
          <cell r="C406" t="str">
            <v>V04345</v>
          </cell>
          <cell r="D406">
            <v>14</v>
          </cell>
          <cell r="E406">
            <v>910</v>
          </cell>
          <cell r="F406" t="str">
            <v>A</v>
          </cell>
        </row>
        <row r="407">
          <cell r="C407" t="str">
            <v>V04346</v>
          </cell>
          <cell r="D407">
            <v>4</v>
          </cell>
          <cell r="E407">
            <v>238</v>
          </cell>
          <cell r="F407" t="str">
            <v>E</v>
          </cell>
        </row>
        <row r="408">
          <cell r="C408" t="str">
            <v>V04347</v>
          </cell>
          <cell r="D408">
            <v>3</v>
          </cell>
          <cell r="E408">
            <v>176</v>
          </cell>
          <cell r="F408" t="str">
            <v>C</v>
          </cell>
        </row>
        <row r="409">
          <cell r="C409" t="str">
            <v>V04348</v>
          </cell>
          <cell r="D409">
            <v>32</v>
          </cell>
          <cell r="E409">
            <v>2304</v>
          </cell>
          <cell r="F409" t="str">
            <v>A</v>
          </cell>
        </row>
        <row r="410">
          <cell r="C410" t="str">
            <v>V04350</v>
          </cell>
          <cell r="D410">
            <v>21</v>
          </cell>
          <cell r="E410">
            <v>1465</v>
          </cell>
          <cell r="F410" t="str">
            <v>A</v>
          </cell>
        </row>
        <row r="411">
          <cell r="C411" t="str">
            <v>V04352</v>
          </cell>
          <cell r="D411">
            <v>3</v>
          </cell>
          <cell r="E411">
            <v>208</v>
          </cell>
          <cell r="F411" t="str">
            <v>A</v>
          </cell>
        </row>
        <row r="412">
          <cell r="C412" t="str">
            <v>V04353</v>
          </cell>
          <cell r="D412">
            <v>10</v>
          </cell>
          <cell r="E412">
            <v>633</v>
          </cell>
          <cell r="F412" t="str">
            <v>A</v>
          </cell>
        </row>
        <row r="413">
          <cell r="C413" t="str">
            <v>V04354</v>
          </cell>
          <cell r="D413">
            <v>6</v>
          </cell>
          <cell r="E413">
            <v>355</v>
          </cell>
          <cell r="F413" t="str">
            <v>A</v>
          </cell>
        </row>
        <row r="414">
          <cell r="C414" t="str">
            <v>V04355</v>
          </cell>
          <cell r="D414">
            <v>2</v>
          </cell>
          <cell r="E414">
            <v>125</v>
          </cell>
          <cell r="F414" t="str">
            <v>A</v>
          </cell>
        </row>
        <row r="415">
          <cell r="C415" t="str">
            <v>V04357</v>
          </cell>
          <cell r="D415">
            <v>3</v>
          </cell>
          <cell r="E415">
            <v>188</v>
          </cell>
          <cell r="F415" t="str">
            <v>A</v>
          </cell>
        </row>
        <row r="416">
          <cell r="C416" t="str">
            <v>V04358</v>
          </cell>
          <cell r="D416">
            <v>6</v>
          </cell>
          <cell r="E416">
            <v>362</v>
          </cell>
          <cell r="F416" t="str">
            <v>A</v>
          </cell>
        </row>
        <row r="417">
          <cell r="C417" t="str">
            <v>V04362</v>
          </cell>
          <cell r="D417">
            <v>41</v>
          </cell>
          <cell r="E417">
            <v>2786</v>
          </cell>
          <cell r="F417" t="str">
            <v>E</v>
          </cell>
        </row>
        <row r="418">
          <cell r="C418" t="str">
            <v>V04363</v>
          </cell>
          <cell r="D418">
            <v>35</v>
          </cell>
          <cell r="E418">
            <v>2418</v>
          </cell>
          <cell r="F418" t="str">
            <v>D</v>
          </cell>
        </row>
        <row r="419">
          <cell r="C419" t="str">
            <v>V04411</v>
          </cell>
          <cell r="D419">
            <v>26</v>
          </cell>
          <cell r="E419">
            <v>1881</v>
          </cell>
          <cell r="F419" t="str">
            <v>A</v>
          </cell>
        </row>
        <row r="420">
          <cell r="C420" t="str">
            <v>V04412</v>
          </cell>
          <cell r="D420">
            <v>8</v>
          </cell>
          <cell r="E420">
            <v>536</v>
          </cell>
          <cell r="F420" t="str">
            <v>A</v>
          </cell>
        </row>
        <row r="421">
          <cell r="C421" t="str">
            <v>V04413</v>
          </cell>
          <cell r="D421">
            <v>22</v>
          </cell>
          <cell r="E421">
            <v>1559</v>
          </cell>
          <cell r="F421" t="str">
            <v>A</v>
          </cell>
        </row>
        <row r="422">
          <cell r="C422" t="str">
            <v>V04414</v>
          </cell>
          <cell r="D422">
            <v>16</v>
          </cell>
          <cell r="E422">
            <v>1066</v>
          </cell>
          <cell r="F422" t="str">
            <v>A</v>
          </cell>
        </row>
        <row r="423">
          <cell r="C423" t="str">
            <v>V04415</v>
          </cell>
          <cell r="D423">
            <v>20</v>
          </cell>
          <cell r="E423">
            <v>1365</v>
          </cell>
          <cell r="F423" t="str">
            <v>A</v>
          </cell>
        </row>
        <row r="424">
          <cell r="C424" t="str">
            <v>V04416</v>
          </cell>
          <cell r="D424">
            <v>14</v>
          </cell>
          <cell r="E424">
            <v>1030</v>
          </cell>
          <cell r="F424" t="str">
            <v>A</v>
          </cell>
        </row>
        <row r="425">
          <cell r="C425" t="str">
            <v>V04417</v>
          </cell>
          <cell r="D425">
            <v>7</v>
          </cell>
          <cell r="E425">
            <v>500</v>
          </cell>
          <cell r="F425" t="str">
            <v>A</v>
          </cell>
        </row>
        <row r="426">
          <cell r="C426" t="str">
            <v>V04418</v>
          </cell>
          <cell r="D426">
            <v>22</v>
          </cell>
          <cell r="E426">
            <v>1583</v>
          </cell>
          <cell r="F426" t="str">
            <v>A</v>
          </cell>
        </row>
        <row r="427">
          <cell r="C427" t="str">
            <v>V04420</v>
          </cell>
          <cell r="D427">
            <v>7</v>
          </cell>
          <cell r="E427">
            <v>493</v>
          </cell>
          <cell r="F427" t="str">
            <v>A</v>
          </cell>
        </row>
        <row r="428">
          <cell r="C428" t="str">
            <v>V04421</v>
          </cell>
          <cell r="D428">
            <v>5</v>
          </cell>
          <cell r="E428">
            <v>354</v>
          </cell>
          <cell r="F428" t="str">
            <v>A</v>
          </cell>
        </row>
        <row r="429">
          <cell r="C429" t="str">
            <v>V04424</v>
          </cell>
          <cell r="D429">
            <v>31</v>
          </cell>
          <cell r="E429">
            <v>2120</v>
          </cell>
          <cell r="F429" t="str">
            <v>A</v>
          </cell>
        </row>
        <row r="430">
          <cell r="C430" t="str">
            <v>V04425</v>
          </cell>
          <cell r="D430">
            <v>16</v>
          </cell>
          <cell r="E430">
            <v>1144</v>
          </cell>
          <cell r="F430" t="str">
            <v>A</v>
          </cell>
        </row>
        <row r="431">
          <cell r="C431" t="str">
            <v>V04426</v>
          </cell>
          <cell r="D431">
            <v>22</v>
          </cell>
          <cell r="E431">
            <v>1508</v>
          </cell>
          <cell r="F431" t="str">
            <v>A</v>
          </cell>
        </row>
        <row r="432">
          <cell r="C432" t="str">
            <v>V04427</v>
          </cell>
          <cell r="D432">
            <v>8</v>
          </cell>
          <cell r="E432">
            <v>545</v>
          </cell>
          <cell r="F432" t="str">
            <v>A</v>
          </cell>
        </row>
        <row r="433">
          <cell r="C433" t="str">
            <v>V04428</v>
          </cell>
          <cell r="D433">
            <v>10</v>
          </cell>
          <cell r="E433">
            <v>665</v>
          </cell>
          <cell r="F433" t="str">
            <v>A</v>
          </cell>
        </row>
        <row r="434">
          <cell r="C434" t="str">
            <v>V04429</v>
          </cell>
          <cell r="D434">
            <v>29</v>
          </cell>
          <cell r="E434">
            <v>1985</v>
          </cell>
          <cell r="F434" t="str">
            <v>A</v>
          </cell>
        </row>
        <row r="435">
          <cell r="C435" t="str">
            <v>V04430</v>
          </cell>
          <cell r="D435">
            <v>2</v>
          </cell>
          <cell r="E435">
            <v>94</v>
          </cell>
          <cell r="F435" t="str">
            <v>A</v>
          </cell>
        </row>
        <row r="436">
          <cell r="C436" t="str">
            <v>V04431</v>
          </cell>
          <cell r="D436">
            <v>9</v>
          </cell>
          <cell r="E436">
            <v>627</v>
          </cell>
          <cell r="F436" t="str">
            <v>A</v>
          </cell>
        </row>
        <row r="437">
          <cell r="C437" t="str">
            <v>V04432</v>
          </cell>
          <cell r="D437">
            <v>14</v>
          </cell>
          <cell r="E437">
            <v>991</v>
          </cell>
          <cell r="F437" t="str">
            <v>A</v>
          </cell>
        </row>
        <row r="438">
          <cell r="C438" t="str">
            <v>V04433</v>
          </cell>
          <cell r="D438">
            <v>4</v>
          </cell>
          <cell r="E438">
            <v>234</v>
          </cell>
          <cell r="F438" t="str">
            <v>A</v>
          </cell>
        </row>
        <row r="439">
          <cell r="C439" t="str">
            <v>V04435</v>
          </cell>
          <cell r="D439">
            <v>33</v>
          </cell>
          <cell r="E439">
            <v>2466</v>
          </cell>
          <cell r="F439" t="str">
            <v>A</v>
          </cell>
        </row>
        <row r="440">
          <cell r="C440" t="str">
            <v>V04436</v>
          </cell>
          <cell r="D440">
            <v>14</v>
          </cell>
          <cell r="E440">
            <v>982</v>
          </cell>
          <cell r="F440" t="str">
            <v>A</v>
          </cell>
        </row>
        <row r="441">
          <cell r="C441" t="str">
            <v>V04437</v>
          </cell>
          <cell r="D441">
            <v>23</v>
          </cell>
          <cell r="E441">
            <v>1661</v>
          </cell>
          <cell r="F441" t="str">
            <v>A</v>
          </cell>
        </row>
        <row r="442">
          <cell r="C442" t="str">
            <v>V04438</v>
          </cell>
          <cell r="D442">
            <v>7</v>
          </cell>
          <cell r="E442">
            <v>465</v>
          </cell>
          <cell r="F442" t="str">
            <v>A</v>
          </cell>
        </row>
        <row r="443">
          <cell r="C443" t="str">
            <v>V04442</v>
          </cell>
          <cell r="D443">
            <v>15</v>
          </cell>
          <cell r="E443">
            <v>929</v>
          </cell>
          <cell r="F443" t="str">
            <v>B</v>
          </cell>
        </row>
        <row r="444">
          <cell r="C444" t="str">
            <v>V04444</v>
          </cell>
          <cell r="D444">
            <v>12</v>
          </cell>
          <cell r="E444">
            <v>737</v>
          </cell>
          <cell r="F444" t="str">
            <v>D</v>
          </cell>
        </row>
        <row r="445">
          <cell r="C445" t="str">
            <v>V04445</v>
          </cell>
          <cell r="D445">
            <v>28</v>
          </cell>
          <cell r="E445">
            <v>1776</v>
          </cell>
          <cell r="F445" t="str">
            <v>D</v>
          </cell>
        </row>
        <row r="446">
          <cell r="C446" t="str">
            <v>V04446</v>
          </cell>
          <cell r="D446">
            <v>27</v>
          </cell>
          <cell r="E446">
            <v>1598</v>
          </cell>
          <cell r="F446" t="str">
            <v>C</v>
          </cell>
        </row>
        <row r="447">
          <cell r="C447" t="str">
            <v>V04448</v>
          </cell>
          <cell r="D447">
            <v>27</v>
          </cell>
          <cell r="E447">
            <v>1612</v>
          </cell>
          <cell r="F447" t="str">
            <v>D</v>
          </cell>
        </row>
        <row r="448">
          <cell r="C448" t="str">
            <v>V04449</v>
          </cell>
          <cell r="D448">
            <v>15</v>
          </cell>
          <cell r="E448">
            <v>899</v>
          </cell>
          <cell r="F448" t="str">
            <v>E</v>
          </cell>
        </row>
        <row r="449">
          <cell r="C449" t="str">
            <v>V04451</v>
          </cell>
          <cell r="D449">
            <v>17</v>
          </cell>
          <cell r="E449">
            <v>1068</v>
          </cell>
          <cell r="F449" t="str">
            <v>B</v>
          </cell>
        </row>
        <row r="450">
          <cell r="C450" t="str">
            <v>V04452</v>
          </cell>
          <cell r="D450">
            <v>9</v>
          </cell>
          <cell r="E450">
            <v>557</v>
          </cell>
          <cell r="F450" t="str">
            <v>D</v>
          </cell>
        </row>
        <row r="451">
          <cell r="C451" t="str">
            <v>V04453</v>
          </cell>
          <cell r="D451">
            <v>17</v>
          </cell>
          <cell r="E451">
            <v>975</v>
          </cell>
          <cell r="F451" t="str">
            <v>C</v>
          </cell>
        </row>
        <row r="452">
          <cell r="C452" t="str">
            <v>V04454</v>
          </cell>
          <cell r="D452">
            <v>9</v>
          </cell>
          <cell r="E452">
            <v>520</v>
          </cell>
          <cell r="F452">
            <v>65</v>
          </cell>
        </row>
        <row r="453">
          <cell r="C453" t="str">
            <v>V04455</v>
          </cell>
          <cell r="D453">
            <v>16</v>
          </cell>
          <cell r="E453">
            <v>954</v>
          </cell>
          <cell r="F453" t="str">
            <v>E</v>
          </cell>
        </row>
        <row r="454">
          <cell r="C454" t="str">
            <v>V04457</v>
          </cell>
          <cell r="D454">
            <v>13</v>
          </cell>
          <cell r="E454">
            <v>764</v>
          </cell>
          <cell r="F454" t="str">
            <v>E</v>
          </cell>
        </row>
        <row r="455">
          <cell r="C455" t="str">
            <v>V04458</v>
          </cell>
          <cell r="D455">
            <v>13</v>
          </cell>
          <cell r="E455">
            <v>754</v>
          </cell>
          <cell r="F455" t="str">
            <v>D</v>
          </cell>
        </row>
        <row r="456">
          <cell r="C456" t="str">
            <v>V04459</v>
          </cell>
          <cell r="D456">
            <v>11</v>
          </cell>
          <cell r="E456">
            <v>625</v>
          </cell>
          <cell r="F456" t="str">
            <v>C</v>
          </cell>
        </row>
        <row r="457">
          <cell r="C457" t="str">
            <v>V04460</v>
          </cell>
          <cell r="D457">
            <v>3</v>
          </cell>
          <cell r="E457">
            <v>189</v>
          </cell>
          <cell r="F457" t="str">
            <v>E</v>
          </cell>
        </row>
        <row r="458">
          <cell r="C458" t="str">
            <v>V04461</v>
          </cell>
          <cell r="D458">
            <v>15</v>
          </cell>
          <cell r="E458">
            <v>1015</v>
          </cell>
          <cell r="F458" t="str">
            <v>D</v>
          </cell>
        </row>
        <row r="459">
          <cell r="C459" t="str">
            <v>V04462</v>
          </cell>
          <cell r="D459">
            <v>12</v>
          </cell>
          <cell r="E459">
            <v>633</v>
          </cell>
          <cell r="F459" t="str">
            <v>C</v>
          </cell>
        </row>
        <row r="460">
          <cell r="C460" t="str">
            <v>V04463</v>
          </cell>
          <cell r="D460">
            <v>13</v>
          </cell>
          <cell r="E460">
            <v>796</v>
          </cell>
          <cell r="F460" t="str">
            <v>B</v>
          </cell>
        </row>
        <row r="461">
          <cell r="C461" t="str">
            <v>V04464</v>
          </cell>
          <cell r="D461">
            <v>21</v>
          </cell>
          <cell r="E461">
            <v>1292</v>
          </cell>
          <cell r="F461" t="str">
            <v>D</v>
          </cell>
        </row>
        <row r="462">
          <cell r="C462" t="str">
            <v>V04465</v>
          </cell>
          <cell r="D462">
            <v>17</v>
          </cell>
          <cell r="E462">
            <v>1019</v>
          </cell>
          <cell r="F462" t="str">
            <v>B</v>
          </cell>
        </row>
        <row r="463">
          <cell r="C463" t="str">
            <v>V04466</v>
          </cell>
          <cell r="D463">
            <v>9</v>
          </cell>
          <cell r="E463">
            <v>527</v>
          </cell>
          <cell r="F463" t="str">
            <v>C</v>
          </cell>
        </row>
        <row r="464">
          <cell r="C464" t="str">
            <v>V04467</v>
          </cell>
          <cell r="D464">
            <v>7</v>
          </cell>
          <cell r="E464">
            <v>447</v>
          </cell>
          <cell r="F464" t="str">
            <v>C</v>
          </cell>
        </row>
        <row r="465">
          <cell r="C465" t="str">
            <v>V04468</v>
          </cell>
          <cell r="D465">
            <v>24</v>
          </cell>
          <cell r="E465">
            <v>1485</v>
          </cell>
          <cell r="F465" t="str">
            <v>A</v>
          </cell>
        </row>
        <row r="466">
          <cell r="C466" t="str">
            <v>V04469</v>
          </cell>
          <cell r="D466">
            <v>12</v>
          </cell>
          <cell r="E466">
            <v>739</v>
          </cell>
          <cell r="F466" t="str">
            <v>D</v>
          </cell>
        </row>
        <row r="467">
          <cell r="C467" t="str">
            <v>V04470</v>
          </cell>
          <cell r="D467">
            <v>20</v>
          </cell>
          <cell r="E467">
            <v>1113</v>
          </cell>
          <cell r="F467" t="str">
            <v>C</v>
          </cell>
        </row>
        <row r="468">
          <cell r="C468" t="str">
            <v>V04471</v>
          </cell>
          <cell r="D468">
            <v>17</v>
          </cell>
          <cell r="E468">
            <v>917</v>
          </cell>
          <cell r="F468" t="str">
            <v>D</v>
          </cell>
        </row>
        <row r="469">
          <cell r="C469" t="str">
            <v>V04472</v>
          </cell>
          <cell r="D469">
            <v>23</v>
          </cell>
          <cell r="E469">
            <v>1512</v>
          </cell>
          <cell r="F469" t="str">
            <v>D</v>
          </cell>
        </row>
        <row r="470">
          <cell r="C470" t="str">
            <v>V04473</v>
          </cell>
          <cell r="D470">
            <v>13</v>
          </cell>
          <cell r="E470">
            <v>763</v>
          </cell>
          <cell r="F470" t="str">
            <v>D</v>
          </cell>
        </row>
        <row r="471">
          <cell r="C471" t="str">
            <v>V04474</v>
          </cell>
          <cell r="D471">
            <v>33</v>
          </cell>
          <cell r="E471">
            <v>2128</v>
          </cell>
          <cell r="F471" t="str">
            <v>A</v>
          </cell>
        </row>
        <row r="472">
          <cell r="C472" t="str">
            <v>V04476</v>
          </cell>
          <cell r="D472">
            <v>18</v>
          </cell>
          <cell r="E472">
            <v>1109</v>
          </cell>
          <cell r="F472" t="str">
            <v>A</v>
          </cell>
        </row>
        <row r="473">
          <cell r="C473" t="str">
            <v>V04477</v>
          </cell>
          <cell r="D473">
            <v>2</v>
          </cell>
          <cell r="E473">
            <v>127</v>
          </cell>
          <cell r="F473" t="str">
            <v>D</v>
          </cell>
        </row>
        <row r="474">
          <cell r="C474" t="str">
            <v>V04478</v>
          </cell>
          <cell r="D474">
            <v>23</v>
          </cell>
          <cell r="E474">
            <v>1482</v>
          </cell>
          <cell r="F474" t="str">
            <v>A</v>
          </cell>
        </row>
        <row r="475">
          <cell r="C475" t="str">
            <v>V04480</v>
          </cell>
          <cell r="D475">
            <v>20</v>
          </cell>
          <cell r="E475">
            <v>1168</v>
          </cell>
          <cell r="F475" t="str">
            <v>B</v>
          </cell>
        </row>
        <row r="476">
          <cell r="C476" t="str">
            <v>V04485</v>
          </cell>
          <cell r="D476">
            <v>40</v>
          </cell>
          <cell r="E476">
            <v>2562</v>
          </cell>
          <cell r="F476" t="str">
            <v>D</v>
          </cell>
        </row>
        <row r="477">
          <cell r="C477" t="str">
            <v>V04486</v>
          </cell>
          <cell r="D477">
            <v>34</v>
          </cell>
          <cell r="E477">
            <v>2212</v>
          </cell>
          <cell r="F477" t="str">
            <v>C</v>
          </cell>
        </row>
        <row r="478">
          <cell r="C478" t="str">
            <v>V04487</v>
          </cell>
          <cell r="D478">
            <v>25</v>
          </cell>
          <cell r="E478">
            <v>1524</v>
          </cell>
          <cell r="F478" t="str">
            <v>D</v>
          </cell>
        </row>
        <row r="479">
          <cell r="C479" t="str">
            <v>V04489</v>
          </cell>
          <cell r="D479">
            <v>17</v>
          </cell>
          <cell r="E479">
            <v>1027</v>
          </cell>
          <cell r="F479" t="str">
            <v>A</v>
          </cell>
        </row>
        <row r="480">
          <cell r="C480" t="str">
            <v>V04490</v>
          </cell>
          <cell r="D480">
            <v>21</v>
          </cell>
          <cell r="E480">
            <v>1263</v>
          </cell>
          <cell r="F480" t="str">
            <v>A</v>
          </cell>
        </row>
        <row r="481">
          <cell r="C481" t="str">
            <v>V04491</v>
          </cell>
          <cell r="D481">
            <v>9</v>
          </cell>
          <cell r="E481">
            <v>597</v>
          </cell>
          <cell r="F481" t="str">
            <v>E</v>
          </cell>
        </row>
        <row r="482">
          <cell r="C482" t="str">
            <v>V04492</v>
          </cell>
          <cell r="D482">
            <v>10</v>
          </cell>
          <cell r="E482">
            <v>667</v>
          </cell>
          <cell r="F482" t="str">
            <v>A</v>
          </cell>
        </row>
        <row r="483">
          <cell r="C483" t="str">
            <v>V04494</v>
          </cell>
          <cell r="D483">
            <v>11</v>
          </cell>
          <cell r="E483">
            <v>700</v>
          </cell>
          <cell r="F483" t="str">
            <v>A</v>
          </cell>
        </row>
        <row r="484">
          <cell r="C484" t="str">
            <v>V04495</v>
          </cell>
          <cell r="D484">
            <v>5</v>
          </cell>
          <cell r="E484">
            <v>324</v>
          </cell>
          <cell r="F484" t="str">
            <v>A</v>
          </cell>
        </row>
        <row r="485">
          <cell r="C485" t="str">
            <v>V04496</v>
          </cell>
          <cell r="D485">
            <v>16</v>
          </cell>
          <cell r="E485">
            <v>863</v>
          </cell>
          <cell r="F485" t="str">
            <v>D</v>
          </cell>
        </row>
        <row r="486">
          <cell r="C486" t="str">
            <v>V04661</v>
          </cell>
          <cell r="D486">
            <v>5</v>
          </cell>
          <cell r="E486">
            <v>311</v>
          </cell>
          <cell r="F486" t="str">
            <v>C</v>
          </cell>
        </row>
        <row r="487">
          <cell r="C487" t="str">
            <v>V04667</v>
          </cell>
          <cell r="D487">
            <v>13</v>
          </cell>
          <cell r="E487">
            <v>820</v>
          </cell>
          <cell r="F487" t="str">
            <v>D</v>
          </cell>
        </row>
        <row r="488">
          <cell r="C488" t="str">
            <v>V04669</v>
          </cell>
          <cell r="D488">
            <v>13</v>
          </cell>
          <cell r="E488">
            <v>777</v>
          </cell>
          <cell r="F488" t="str">
            <v>D</v>
          </cell>
        </row>
        <row r="489">
          <cell r="C489" t="str">
            <v>V04673</v>
          </cell>
          <cell r="D489">
            <v>7</v>
          </cell>
          <cell r="E489">
            <v>383</v>
          </cell>
          <cell r="F489" t="str">
            <v>E</v>
          </cell>
        </row>
        <row r="490">
          <cell r="C490" t="str">
            <v>V04711</v>
          </cell>
          <cell r="D490">
            <v>8</v>
          </cell>
          <cell r="E490">
            <v>565</v>
          </cell>
          <cell r="F490" t="str">
            <v>B</v>
          </cell>
        </row>
        <row r="491">
          <cell r="C491" t="str">
            <v>V04712</v>
          </cell>
          <cell r="D491">
            <v>16</v>
          </cell>
          <cell r="E491">
            <v>1027</v>
          </cell>
          <cell r="F491" t="str">
            <v>A</v>
          </cell>
        </row>
        <row r="492">
          <cell r="C492" t="str">
            <v>V04713</v>
          </cell>
          <cell r="D492">
            <v>31</v>
          </cell>
          <cell r="E492">
            <v>2087</v>
          </cell>
          <cell r="F492" t="str">
            <v>A</v>
          </cell>
        </row>
        <row r="493">
          <cell r="C493" t="str">
            <v>V04714</v>
          </cell>
          <cell r="D493">
            <v>4</v>
          </cell>
          <cell r="E493">
            <v>254</v>
          </cell>
          <cell r="F493" t="str">
            <v>A</v>
          </cell>
        </row>
        <row r="494">
          <cell r="C494" t="str">
            <v>V04715</v>
          </cell>
          <cell r="D494">
            <v>9</v>
          </cell>
          <cell r="E494">
            <v>570</v>
          </cell>
          <cell r="F494" t="str">
            <v>A</v>
          </cell>
        </row>
        <row r="495">
          <cell r="C495" t="str">
            <v>V04716</v>
          </cell>
          <cell r="D495">
            <v>10</v>
          </cell>
          <cell r="E495">
            <v>677</v>
          </cell>
          <cell r="F495" t="str">
            <v>A</v>
          </cell>
        </row>
        <row r="496">
          <cell r="C496" t="str">
            <v>V04717</v>
          </cell>
          <cell r="D496">
            <v>17</v>
          </cell>
          <cell r="E496">
            <v>1167</v>
          </cell>
          <cell r="F496" t="str">
            <v>A</v>
          </cell>
        </row>
        <row r="497">
          <cell r="C497" t="str">
            <v>V04718</v>
          </cell>
          <cell r="D497">
            <v>7</v>
          </cell>
          <cell r="E497">
            <v>467</v>
          </cell>
          <cell r="F497" t="str">
            <v>C</v>
          </cell>
        </row>
        <row r="498">
          <cell r="C498" t="str">
            <v>V04719</v>
          </cell>
          <cell r="D498">
            <v>9</v>
          </cell>
          <cell r="E498">
            <v>592</v>
          </cell>
          <cell r="F498" t="str">
            <v>A</v>
          </cell>
        </row>
        <row r="499">
          <cell r="C499" t="str">
            <v>V04720</v>
          </cell>
          <cell r="D499">
            <v>12</v>
          </cell>
          <cell r="E499">
            <v>801</v>
          </cell>
          <cell r="F499" t="str">
            <v>A</v>
          </cell>
        </row>
        <row r="500">
          <cell r="C500" t="str">
            <v>V04721</v>
          </cell>
          <cell r="D500">
            <v>9</v>
          </cell>
          <cell r="E500">
            <v>583</v>
          </cell>
          <cell r="F500" t="str">
            <v>C</v>
          </cell>
        </row>
        <row r="501">
          <cell r="C501" t="str">
            <v>V04722</v>
          </cell>
          <cell r="D501">
            <v>13</v>
          </cell>
          <cell r="E501">
            <v>845</v>
          </cell>
          <cell r="F501" t="str">
            <v>B</v>
          </cell>
        </row>
        <row r="502">
          <cell r="C502" t="str">
            <v>V04743</v>
          </cell>
          <cell r="D502">
            <v>37</v>
          </cell>
          <cell r="E502">
            <v>2625</v>
          </cell>
          <cell r="F502" t="str">
            <v>A</v>
          </cell>
        </row>
        <row r="503">
          <cell r="C503" t="str">
            <v>V04745</v>
          </cell>
          <cell r="D503">
            <v>3</v>
          </cell>
          <cell r="E503">
            <v>200</v>
          </cell>
          <cell r="F503" t="str">
            <v>A</v>
          </cell>
        </row>
        <row r="504">
          <cell r="C504" t="str">
            <v>V04746</v>
          </cell>
          <cell r="D504">
            <v>23</v>
          </cell>
          <cell r="E504">
            <v>1460</v>
          </cell>
          <cell r="F504" t="str">
            <v>A</v>
          </cell>
        </row>
        <row r="505">
          <cell r="C505" t="str">
            <v>V04749</v>
          </cell>
          <cell r="D505">
            <v>13</v>
          </cell>
          <cell r="E505">
            <v>921</v>
          </cell>
          <cell r="F505" t="str">
            <v>A</v>
          </cell>
        </row>
        <row r="506">
          <cell r="C506" t="str">
            <v>V04750</v>
          </cell>
          <cell r="D506">
            <v>9</v>
          </cell>
          <cell r="E506">
            <v>622</v>
          </cell>
          <cell r="F506" t="str">
            <v>A</v>
          </cell>
        </row>
        <row r="507">
          <cell r="C507" t="str">
            <v>V04751</v>
          </cell>
          <cell r="D507">
            <v>48</v>
          </cell>
          <cell r="E507">
            <v>3551</v>
          </cell>
          <cell r="F507" t="str">
            <v>A</v>
          </cell>
        </row>
        <row r="508">
          <cell r="C508" t="str">
            <v>V04752</v>
          </cell>
          <cell r="D508">
            <v>15</v>
          </cell>
          <cell r="E508">
            <v>983</v>
          </cell>
          <cell r="F508" t="str">
            <v>A</v>
          </cell>
        </row>
        <row r="509">
          <cell r="C509" t="str">
            <v>V04753</v>
          </cell>
          <cell r="D509">
            <v>42</v>
          </cell>
          <cell r="E509">
            <v>2935</v>
          </cell>
          <cell r="F509" t="str">
            <v>A</v>
          </cell>
        </row>
        <row r="510">
          <cell r="C510" t="str">
            <v>V04754</v>
          </cell>
          <cell r="D510">
            <v>31</v>
          </cell>
          <cell r="E510">
            <v>2107</v>
          </cell>
          <cell r="F510" t="str">
            <v>A</v>
          </cell>
        </row>
        <row r="511">
          <cell r="C511" t="str">
            <v>V04755</v>
          </cell>
          <cell r="D511">
            <v>10</v>
          </cell>
          <cell r="E511">
            <v>733</v>
          </cell>
          <cell r="F511" t="str">
            <v>A</v>
          </cell>
        </row>
        <row r="512">
          <cell r="C512" t="str">
            <v>V04757</v>
          </cell>
          <cell r="D512">
            <v>60</v>
          </cell>
          <cell r="E512">
            <v>4120</v>
          </cell>
          <cell r="F512" t="str">
            <v>A</v>
          </cell>
        </row>
        <row r="513">
          <cell r="C513" t="str">
            <v>V04758</v>
          </cell>
          <cell r="D513">
            <v>17</v>
          </cell>
          <cell r="E513">
            <v>1105</v>
          </cell>
          <cell r="F513" t="str">
            <v>A</v>
          </cell>
        </row>
        <row r="514">
          <cell r="C514" t="str">
            <v>V04759</v>
          </cell>
          <cell r="D514">
            <v>9</v>
          </cell>
          <cell r="E514">
            <v>600</v>
          </cell>
          <cell r="F514" t="str">
            <v>A</v>
          </cell>
        </row>
        <row r="515">
          <cell r="C515" t="str">
            <v>V04762</v>
          </cell>
          <cell r="D515">
            <v>6</v>
          </cell>
          <cell r="E515">
            <v>373</v>
          </cell>
          <cell r="F515" t="str">
            <v>A</v>
          </cell>
        </row>
        <row r="516">
          <cell r="C516" t="str">
            <v>V04781</v>
          </cell>
          <cell r="D516">
            <v>48</v>
          </cell>
          <cell r="E516">
            <v>3263</v>
          </cell>
          <cell r="F516" t="str">
            <v>A</v>
          </cell>
        </row>
        <row r="517">
          <cell r="C517" t="str">
            <v>V04782</v>
          </cell>
          <cell r="D517">
            <v>61</v>
          </cell>
          <cell r="E517">
            <v>4077</v>
          </cell>
          <cell r="F517" t="str">
            <v>E</v>
          </cell>
        </row>
        <row r="518">
          <cell r="C518" t="str">
            <v>V04783</v>
          </cell>
          <cell r="D518">
            <v>43</v>
          </cell>
          <cell r="E518">
            <v>3133</v>
          </cell>
          <cell r="F518" t="str">
            <v>A</v>
          </cell>
        </row>
        <row r="519">
          <cell r="C519" t="str">
            <v>V04784</v>
          </cell>
          <cell r="D519">
            <v>11</v>
          </cell>
          <cell r="E519">
            <v>781</v>
          </cell>
          <cell r="F519" t="str">
            <v>A</v>
          </cell>
        </row>
        <row r="520">
          <cell r="C520" t="str">
            <v>V04785</v>
          </cell>
          <cell r="D520">
            <v>24</v>
          </cell>
          <cell r="E520">
            <v>1666</v>
          </cell>
          <cell r="F520" t="str">
            <v>A</v>
          </cell>
        </row>
        <row r="521">
          <cell r="C521" t="str">
            <v>V04807</v>
          </cell>
          <cell r="D521">
            <v>11</v>
          </cell>
          <cell r="E521">
            <v>755</v>
          </cell>
          <cell r="F521" t="str">
            <v>A</v>
          </cell>
        </row>
        <row r="522">
          <cell r="C522" t="str">
            <v>V04808</v>
          </cell>
          <cell r="D522">
            <v>17</v>
          </cell>
          <cell r="E522">
            <v>1232</v>
          </cell>
          <cell r="F522" t="str">
            <v>A</v>
          </cell>
        </row>
        <row r="523">
          <cell r="C523" t="str">
            <v>V04809</v>
          </cell>
          <cell r="D523">
            <v>3</v>
          </cell>
          <cell r="E523">
            <v>177</v>
          </cell>
          <cell r="F523" t="str">
            <v>A</v>
          </cell>
        </row>
        <row r="524">
          <cell r="C524" t="str">
            <v>V04811</v>
          </cell>
          <cell r="D524">
            <v>25</v>
          </cell>
          <cell r="E524">
            <v>1818</v>
          </cell>
          <cell r="F524" t="str">
            <v>A</v>
          </cell>
        </row>
        <row r="525">
          <cell r="C525" t="str">
            <v>V04813</v>
          </cell>
          <cell r="D525">
            <v>18</v>
          </cell>
          <cell r="E525">
            <v>1361</v>
          </cell>
          <cell r="F525" t="str">
            <v>A</v>
          </cell>
        </row>
        <row r="526">
          <cell r="C526" t="str">
            <v>V04816</v>
          </cell>
          <cell r="D526">
            <v>22</v>
          </cell>
          <cell r="E526">
            <v>1659</v>
          </cell>
          <cell r="F526" t="str">
            <v>A</v>
          </cell>
        </row>
        <row r="527">
          <cell r="C527" t="str">
            <v>V04818</v>
          </cell>
          <cell r="D527">
            <v>10</v>
          </cell>
          <cell r="E527">
            <v>703</v>
          </cell>
          <cell r="F527" t="str">
            <v>A</v>
          </cell>
        </row>
        <row r="528">
          <cell r="C528" t="str">
            <v>V04853</v>
          </cell>
          <cell r="D528">
            <v>28</v>
          </cell>
          <cell r="E528">
            <v>1908</v>
          </cell>
          <cell r="F528" t="str">
            <v>A</v>
          </cell>
        </row>
        <row r="529">
          <cell r="C529" t="str">
            <v>V04854</v>
          </cell>
          <cell r="D529">
            <v>15</v>
          </cell>
          <cell r="E529">
            <v>1067</v>
          </cell>
          <cell r="F529" t="str">
            <v>A</v>
          </cell>
        </row>
        <row r="530">
          <cell r="C530" t="str">
            <v>V04855</v>
          </cell>
          <cell r="D530">
            <v>20</v>
          </cell>
          <cell r="E530">
            <v>1410</v>
          </cell>
          <cell r="F530" t="str">
            <v>A</v>
          </cell>
        </row>
        <row r="531">
          <cell r="C531" t="str">
            <v>V04857</v>
          </cell>
          <cell r="D531">
            <v>5</v>
          </cell>
          <cell r="E531">
            <v>331</v>
          </cell>
          <cell r="F531" t="str">
            <v>A</v>
          </cell>
        </row>
        <row r="532">
          <cell r="C532" t="str">
            <v>V04858</v>
          </cell>
          <cell r="D532">
            <v>56</v>
          </cell>
          <cell r="E532">
            <v>3870</v>
          </cell>
          <cell r="F532" t="str">
            <v>A</v>
          </cell>
        </row>
        <row r="533">
          <cell r="C533" t="str">
            <v>V04860</v>
          </cell>
          <cell r="D533">
            <v>16</v>
          </cell>
          <cell r="E533">
            <v>1131</v>
          </cell>
          <cell r="F533" t="str">
            <v>A</v>
          </cell>
        </row>
        <row r="534">
          <cell r="C534" t="str">
            <v>V04861</v>
          </cell>
          <cell r="D534">
            <v>24</v>
          </cell>
          <cell r="E534">
            <v>1591</v>
          </cell>
          <cell r="F534" t="str">
            <v>A</v>
          </cell>
        </row>
        <row r="535">
          <cell r="C535" t="str">
            <v>V04865</v>
          </cell>
          <cell r="D535">
            <v>22</v>
          </cell>
          <cell r="E535">
            <v>1460</v>
          </cell>
          <cell r="F535" t="str">
            <v>A</v>
          </cell>
        </row>
        <row r="536">
          <cell r="C536" t="str">
            <v>V04866</v>
          </cell>
          <cell r="D536">
            <v>13</v>
          </cell>
          <cell r="E536">
            <v>890</v>
          </cell>
          <cell r="F536" t="str">
            <v>A</v>
          </cell>
        </row>
        <row r="537">
          <cell r="C537" t="str">
            <v>V04867</v>
          </cell>
          <cell r="D537">
            <v>18</v>
          </cell>
          <cell r="E537">
            <v>1226</v>
          </cell>
          <cell r="F537" t="str">
            <v>A</v>
          </cell>
        </row>
        <row r="538">
          <cell r="C538" t="str">
            <v>V04869</v>
          </cell>
          <cell r="D538">
            <v>45</v>
          </cell>
          <cell r="E538">
            <v>2895</v>
          </cell>
          <cell r="F538" t="str">
            <v>A</v>
          </cell>
        </row>
        <row r="539">
          <cell r="C539" t="str">
            <v>V04870</v>
          </cell>
          <cell r="D539">
            <v>2</v>
          </cell>
          <cell r="E539">
            <v>142</v>
          </cell>
          <cell r="F539" t="str">
            <v>A</v>
          </cell>
        </row>
        <row r="540">
          <cell r="C540" t="str">
            <v>V04871</v>
          </cell>
          <cell r="D540">
            <v>11</v>
          </cell>
          <cell r="E540">
            <v>766</v>
          </cell>
          <cell r="F540" t="str">
            <v>A</v>
          </cell>
        </row>
        <row r="541">
          <cell r="C541" t="str">
            <v>V04879</v>
          </cell>
          <cell r="D541">
            <v>11</v>
          </cell>
          <cell r="E541">
            <v>716</v>
          </cell>
          <cell r="F541" t="str">
            <v>A</v>
          </cell>
        </row>
        <row r="542">
          <cell r="C542" t="str">
            <v>V04880</v>
          </cell>
          <cell r="D542">
            <v>18</v>
          </cell>
          <cell r="E542">
            <v>1230</v>
          </cell>
          <cell r="F542" t="str">
            <v>A</v>
          </cell>
        </row>
        <row r="543">
          <cell r="C543" t="str">
            <v>V04888</v>
          </cell>
          <cell r="D543">
            <v>3</v>
          </cell>
          <cell r="E543">
            <v>198</v>
          </cell>
          <cell r="F543" t="str">
            <v>A</v>
          </cell>
        </row>
        <row r="544">
          <cell r="C544" t="str">
            <v>V04890</v>
          </cell>
          <cell r="D544">
            <v>30</v>
          </cell>
          <cell r="E544">
            <v>2030</v>
          </cell>
          <cell r="F544" t="str">
            <v>A</v>
          </cell>
        </row>
        <row r="545">
          <cell r="C545" t="str">
            <v>V04928</v>
          </cell>
          <cell r="D545">
            <v>24</v>
          </cell>
          <cell r="E545">
            <v>1496</v>
          </cell>
          <cell r="F545" t="str">
            <v>A</v>
          </cell>
        </row>
        <row r="546">
          <cell r="C546" t="str">
            <v>V04933</v>
          </cell>
          <cell r="D546">
            <v>25</v>
          </cell>
          <cell r="E546">
            <v>1730</v>
          </cell>
          <cell r="F546" t="str">
            <v>A</v>
          </cell>
        </row>
        <row r="547">
          <cell r="C547" t="str">
            <v>V04934</v>
          </cell>
          <cell r="D547">
            <v>7</v>
          </cell>
          <cell r="E547">
            <v>480</v>
          </cell>
          <cell r="F547" t="str">
            <v>A</v>
          </cell>
        </row>
        <row r="548">
          <cell r="C548" t="str">
            <v>V04936</v>
          </cell>
          <cell r="D548">
            <v>3</v>
          </cell>
          <cell r="E548">
            <v>179</v>
          </cell>
          <cell r="F548" t="str">
            <v>A</v>
          </cell>
        </row>
        <row r="549">
          <cell r="C549" t="str">
            <v>V04956</v>
          </cell>
          <cell r="D549">
            <v>9</v>
          </cell>
          <cell r="E549">
            <v>609</v>
          </cell>
          <cell r="F549" t="str">
            <v>A</v>
          </cell>
        </row>
        <row r="550">
          <cell r="C550" t="str">
            <v>V04957</v>
          </cell>
          <cell r="D550">
            <v>4</v>
          </cell>
          <cell r="E550">
            <v>256</v>
          </cell>
          <cell r="F550" t="str">
            <v>A</v>
          </cell>
        </row>
        <row r="551">
          <cell r="C551" t="str">
            <v>V04958</v>
          </cell>
          <cell r="D551">
            <v>6</v>
          </cell>
          <cell r="E551">
            <v>423</v>
          </cell>
          <cell r="F551" t="str">
            <v>A</v>
          </cell>
        </row>
        <row r="552">
          <cell r="C552" t="str">
            <v>V04959</v>
          </cell>
          <cell r="D552">
            <v>20</v>
          </cell>
          <cell r="E552">
            <v>1433</v>
          </cell>
          <cell r="F552" t="str">
            <v>A</v>
          </cell>
        </row>
        <row r="553">
          <cell r="C553" t="str">
            <v>V04961</v>
          </cell>
          <cell r="D553">
            <v>7</v>
          </cell>
          <cell r="E553">
            <v>417</v>
          </cell>
          <cell r="F553" t="str">
            <v>C</v>
          </cell>
        </row>
        <row r="554">
          <cell r="C554" t="str">
            <v>V04962</v>
          </cell>
          <cell r="D554">
            <v>2</v>
          </cell>
          <cell r="E554">
            <v>128</v>
          </cell>
          <cell r="F554" t="str">
            <v>A</v>
          </cell>
        </row>
        <row r="555">
          <cell r="C555" t="str">
            <v>V04963</v>
          </cell>
          <cell r="D555">
            <v>8</v>
          </cell>
          <cell r="E555">
            <v>528</v>
          </cell>
          <cell r="F555" t="str">
            <v>A</v>
          </cell>
        </row>
        <row r="556">
          <cell r="C556" t="str">
            <v>V04964</v>
          </cell>
          <cell r="D556">
            <v>3</v>
          </cell>
          <cell r="E556">
            <v>179</v>
          </cell>
          <cell r="F556" t="str">
            <v>A</v>
          </cell>
        </row>
        <row r="557">
          <cell r="C557" t="str">
            <v>V04966</v>
          </cell>
          <cell r="D557">
            <v>2</v>
          </cell>
          <cell r="E557">
            <v>115</v>
          </cell>
          <cell r="F557" t="str">
            <v>A</v>
          </cell>
        </row>
        <row r="558">
          <cell r="C558" t="str">
            <v>V04967</v>
          </cell>
          <cell r="D558">
            <v>14</v>
          </cell>
          <cell r="E558">
            <v>925</v>
          </cell>
          <cell r="F558" t="str">
            <v>A</v>
          </cell>
        </row>
        <row r="559">
          <cell r="C559" t="str">
            <v>V04968</v>
          </cell>
          <cell r="D559">
            <v>6</v>
          </cell>
          <cell r="E559">
            <v>352</v>
          </cell>
          <cell r="F559" t="str">
            <v>A</v>
          </cell>
        </row>
        <row r="560">
          <cell r="C560" t="str">
            <v>V04970</v>
          </cell>
          <cell r="D560">
            <v>6</v>
          </cell>
          <cell r="E560">
            <v>341</v>
          </cell>
          <cell r="F560" t="str">
            <v>A</v>
          </cell>
        </row>
        <row r="561">
          <cell r="C561" t="str">
            <v>V04971</v>
          </cell>
          <cell r="D561">
            <v>5</v>
          </cell>
          <cell r="E561">
            <v>288</v>
          </cell>
          <cell r="F561" t="str">
            <v>A</v>
          </cell>
        </row>
        <row r="562">
          <cell r="C562" t="str">
            <v>V04972</v>
          </cell>
          <cell r="D562">
            <v>4</v>
          </cell>
          <cell r="E562">
            <v>218</v>
          </cell>
          <cell r="F562" t="str">
            <v>A</v>
          </cell>
        </row>
        <row r="563">
          <cell r="C563" t="str">
            <v>V04973</v>
          </cell>
          <cell r="D563">
            <v>5</v>
          </cell>
          <cell r="E563">
            <v>334</v>
          </cell>
          <cell r="F563" t="str">
            <v>A</v>
          </cell>
        </row>
        <row r="564">
          <cell r="C564" t="str">
            <v>V04974</v>
          </cell>
          <cell r="D564">
            <v>7</v>
          </cell>
          <cell r="E564">
            <v>506</v>
          </cell>
          <cell r="F564" t="str">
            <v>A</v>
          </cell>
        </row>
        <row r="565">
          <cell r="C565" t="str">
            <v>V04975</v>
          </cell>
          <cell r="D565">
            <v>3</v>
          </cell>
          <cell r="E565">
            <v>166</v>
          </cell>
          <cell r="F565" t="str">
            <v>A</v>
          </cell>
        </row>
        <row r="566">
          <cell r="C566" t="str">
            <v>V04976</v>
          </cell>
          <cell r="D566">
            <v>5</v>
          </cell>
          <cell r="E566">
            <v>348</v>
          </cell>
          <cell r="F566" t="str">
            <v>A</v>
          </cell>
        </row>
        <row r="567">
          <cell r="C567" t="str">
            <v>V04978</v>
          </cell>
          <cell r="D567">
            <v>18</v>
          </cell>
          <cell r="E567">
            <v>1250</v>
          </cell>
          <cell r="F567" t="str">
            <v>A</v>
          </cell>
        </row>
        <row r="568">
          <cell r="C568" t="str">
            <v>V04983</v>
          </cell>
          <cell r="D568">
            <v>35</v>
          </cell>
          <cell r="E568">
            <v>2358</v>
          </cell>
          <cell r="F568" t="str">
            <v>D</v>
          </cell>
        </row>
        <row r="569">
          <cell r="C569" t="str">
            <v>V04986</v>
          </cell>
          <cell r="D569">
            <v>42</v>
          </cell>
          <cell r="E569">
            <v>2921</v>
          </cell>
          <cell r="F569" t="str">
            <v>D</v>
          </cell>
        </row>
        <row r="570">
          <cell r="C570" t="str">
            <v>V04987</v>
          </cell>
          <cell r="D570">
            <v>11</v>
          </cell>
          <cell r="E570">
            <v>703</v>
          </cell>
          <cell r="F570" t="str">
            <v>D</v>
          </cell>
        </row>
        <row r="571">
          <cell r="C571" t="str">
            <v>V04990</v>
          </cell>
          <cell r="D571">
            <v>34</v>
          </cell>
          <cell r="E571">
            <v>2382</v>
          </cell>
          <cell r="F571" t="str">
            <v>D</v>
          </cell>
        </row>
        <row r="572">
          <cell r="C572" t="str">
            <v>V04991</v>
          </cell>
          <cell r="D572">
            <v>39</v>
          </cell>
          <cell r="E572">
            <v>2535</v>
          </cell>
          <cell r="F572" t="str">
            <v>E</v>
          </cell>
        </row>
        <row r="573">
          <cell r="C573" t="str">
            <v>V04992</v>
          </cell>
          <cell r="D573">
            <v>11</v>
          </cell>
          <cell r="E573">
            <v>765</v>
          </cell>
          <cell r="F573" t="str">
            <v>E</v>
          </cell>
        </row>
        <row r="574">
          <cell r="C574" t="str">
            <v>V04994</v>
          </cell>
          <cell r="D574">
            <v>27</v>
          </cell>
          <cell r="E574">
            <v>1845</v>
          </cell>
          <cell r="F574" t="str">
            <v>D</v>
          </cell>
        </row>
        <row r="575">
          <cell r="C575" t="str">
            <v>V04995</v>
          </cell>
          <cell r="D575">
            <v>22</v>
          </cell>
          <cell r="E575">
            <v>1574</v>
          </cell>
          <cell r="F575" t="str">
            <v>D</v>
          </cell>
        </row>
        <row r="576">
          <cell r="C576" t="str">
            <v>V04996</v>
          </cell>
          <cell r="D576">
            <v>38</v>
          </cell>
          <cell r="E576">
            <v>2600</v>
          </cell>
          <cell r="F576" t="str">
            <v>A</v>
          </cell>
        </row>
        <row r="577">
          <cell r="C577" t="str">
            <v>V04997</v>
          </cell>
          <cell r="D577">
            <v>24</v>
          </cell>
          <cell r="E577">
            <v>1667</v>
          </cell>
          <cell r="F577" t="str">
            <v>D</v>
          </cell>
        </row>
        <row r="578">
          <cell r="C578" t="str">
            <v>V04998</v>
          </cell>
          <cell r="D578">
            <v>14</v>
          </cell>
          <cell r="E578">
            <v>925</v>
          </cell>
          <cell r="F578" t="str">
            <v>D</v>
          </cell>
        </row>
        <row r="579">
          <cell r="C579" t="str">
            <v>V04999</v>
          </cell>
          <cell r="D579">
            <v>25</v>
          </cell>
          <cell r="E579">
            <v>1674</v>
          </cell>
          <cell r="F579" t="str">
            <v>D</v>
          </cell>
        </row>
        <row r="580">
          <cell r="C580" t="str">
            <v>V05000</v>
          </cell>
          <cell r="D580">
            <v>7</v>
          </cell>
          <cell r="E580">
            <v>453</v>
          </cell>
          <cell r="F580" t="str">
            <v>C</v>
          </cell>
        </row>
        <row r="581">
          <cell r="C581" t="str">
            <v>V05001</v>
          </cell>
          <cell r="D581">
            <v>26</v>
          </cell>
          <cell r="E581">
            <v>1653</v>
          </cell>
          <cell r="F581" t="str">
            <v>D</v>
          </cell>
        </row>
        <row r="582">
          <cell r="C582" t="str">
            <v>V05002</v>
          </cell>
          <cell r="D582">
            <v>38</v>
          </cell>
          <cell r="E582">
            <v>2672</v>
          </cell>
          <cell r="F582" t="str">
            <v>E</v>
          </cell>
        </row>
        <row r="583">
          <cell r="C583" t="str">
            <v>V05003</v>
          </cell>
          <cell r="D583">
            <v>21</v>
          </cell>
          <cell r="E583">
            <v>1448</v>
          </cell>
          <cell r="F583" t="str">
            <v>B</v>
          </cell>
        </row>
        <row r="584">
          <cell r="C584" t="str">
            <v>V05004</v>
          </cell>
          <cell r="D584">
            <v>16</v>
          </cell>
          <cell r="E584">
            <v>1117</v>
          </cell>
          <cell r="F584" t="str">
            <v>D</v>
          </cell>
        </row>
        <row r="585">
          <cell r="C585" t="str">
            <v>V05005</v>
          </cell>
          <cell r="D585">
            <v>33</v>
          </cell>
          <cell r="E585">
            <v>2240</v>
          </cell>
          <cell r="F585" t="str">
            <v>C</v>
          </cell>
        </row>
        <row r="586">
          <cell r="C586" t="str">
            <v>V05006</v>
          </cell>
          <cell r="D586">
            <v>7</v>
          </cell>
          <cell r="E586">
            <v>533</v>
          </cell>
          <cell r="F586" t="str">
            <v>C</v>
          </cell>
        </row>
        <row r="587">
          <cell r="C587" t="str">
            <v>V05007</v>
          </cell>
          <cell r="D587">
            <v>18</v>
          </cell>
          <cell r="E587">
            <v>1146</v>
          </cell>
          <cell r="F587" t="str">
            <v>D</v>
          </cell>
        </row>
        <row r="588">
          <cell r="C588" t="str">
            <v>V05013</v>
          </cell>
          <cell r="D588">
            <v>23</v>
          </cell>
          <cell r="E588">
            <v>1427</v>
          </cell>
          <cell r="F588" t="str">
            <v>E</v>
          </cell>
        </row>
        <row r="589">
          <cell r="C589" t="str">
            <v>V05014</v>
          </cell>
          <cell r="D589">
            <v>20</v>
          </cell>
          <cell r="E589">
            <v>1358</v>
          </cell>
          <cell r="F589" t="str">
            <v>D</v>
          </cell>
        </row>
        <row r="590">
          <cell r="C590" t="str">
            <v>V05015</v>
          </cell>
          <cell r="D590">
            <v>26</v>
          </cell>
          <cell r="E590">
            <v>1718</v>
          </cell>
          <cell r="F590" t="str">
            <v>D</v>
          </cell>
        </row>
        <row r="591">
          <cell r="C591" t="str">
            <v>V05018</v>
          </cell>
          <cell r="D591">
            <v>9</v>
          </cell>
          <cell r="E591">
            <v>622</v>
          </cell>
          <cell r="F591" t="str">
            <v>A</v>
          </cell>
        </row>
        <row r="592">
          <cell r="C592" t="str">
            <v>V05019</v>
          </cell>
          <cell r="D592">
            <v>15</v>
          </cell>
          <cell r="E592">
            <v>956</v>
          </cell>
          <cell r="F592" t="str">
            <v>E</v>
          </cell>
        </row>
        <row r="593">
          <cell r="C593" t="str">
            <v>V05020</v>
          </cell>
          <cell r="D593">
            <v>23</v>
          </cell>
          <cell r="E593">
            <v>1489</v>
          </cell>
          <cell r="F593" t="str">
            <v>A</v>
          </cell>
        </row>
        <row r="594">
          <cell r="C594" t="str">
            <v>V05028</v>
          </cell>
          <cell r="D594">
            <v>28</v>
          </cell>
          <cell r="E594">
            <v>1987</v>
          </cell>
          <cell r="F594" t="str">
            <v>A</v>
          </cell>
        </row>
        <row r="595">
          <cell r="C595" t="str">
            <v>V05029</v>
          </cell>
          <cell r="D595">
            <v>27</v>
          </cell>
          <cell r="E595">
            <v>1874</v>
          </cell>
          <cell r="F595" t="str">
            <v>B</v>
          </cell>
        </row>
        <row r="596">
          <cell r="C596" t="str">
            <v>V05030</v>
          </cell>
          <cell r="D596">
            <v>2</v>
          </cell>
          <cell r="E596">
            <v>136</v>
          </cell>
          <cell r="F596" t="str">
            <v>A</v>
          </cell>
        </row>
        <row r="597">
          <cell r="C597" t="str">
            <v>V05033</v>
          </cell>
          <cell r="D597">
            <v>5</v>
          </cell>
          <cell r="E597">
            <v>321</v>
          </cell>
          <cell r="F597" t="str">
            <v>D</v>
          </cell>
        </row>
        <row r="598">
          <cell r="C598" t="str">
            <v>V05039</v>
          </cell>
          <cell r="D598">
            <v>17</v>
          </cell>
          <cell r="E598">
            <v>1119</v>
          </cell>
          <cell r="F598" t="str">
            <v>B</v>
          </cell>
        </row>
        <row r="599">
          <cell r="C599" t="str">
            <v>V05041</v>
          </cell>
          <cell r="D599">
            <v>4</v>
          </cell>
          <cell r="E599">
            <v>197</v>
          </cell>
          <cell r="F599" t="str">
            <v>C</v>
          </cell>
        </row>
        <row r="600">
          <cell r="C600" t="str">
            <v>V05043</v>
          </cell>
          <cell r="D600">
            <v>7</v>
          </cell>
          <cell r="E600">
            <v>448</v>
          </cell>
          <cell r="F600" t="str">
            <v>C</v>
          </cell>
        </row>
        <row r="601">
          <cell r="C601" t="str">
            <v>V05049</v>
          </cell>
          <cell r="D601">
            <v>8</v>
          </cell>
          <cell r="E601">
            <v>519</v>
          </cell>
          <cell r="F601" t="str">
            <v>B</v>
          </cell>
        </row>
        <row r="602">
          <cell r="C602" t="str">
            <v>V05055</v>
          </cell>
          <cell r="D602">
            <v>9</v>
          </cell>
          <cell r="E602">
            <v>582</v>
          </cell>
          <cell r="F602" t="str">
            <v>D</v>
          </cell>
        </row>
        <row r="603">
          <cell r="C603" t="str">
            <v>V05073</v>
          </cell>
          <cell r="D603">
            <v>37</v>
          </cell>
          <cell r="E603">
            <v>2629</v>
          </cell>
          <cell r="F603" t="str">
            <v>D</v>
          </cell>
        </row>
        <row r="604">
          <cell r="C604" t="str">
            <v>V05075</v>
          </cell>
          <cell r="D604">
            <v>29</v>
          </cell>
          <cell r="E604">
            <v>1889</v>
          </cell>
          <cell r="F604" t="str">
            <v>E</v>
          </cell>
        </row>
        <row r="605">
          <cell r="C605" t="str">
            <v>V05076</v>
          </cell>
          <cell r="D605">
            <v>87</v>
          </cell>
          <cell r="E605">
            <v>5628</v>
          </cell>
          <cell r="F605" t="str">
            <v>C</v>
          </cell>
        </row>
        <row r="606">
          <cell r="C606" t="str">
            <v>V05079</v>
          </cell>
          <cell r="D606">
            <v>11</v>
          </cell>
          <cell r="E606">
            <v>768</v>
          </cell>
          <cell r="F606" t="str">
            <v>D</v>
          </cell>
        </row>
        <row r="607">
          <cell r="C607" t="str">
            <v>V05178</v>
          </cell>
          <cell r="D607">
            <v>14</v>
          </cell>
          <cell r="E607">
            <v>880</v>
          </cell>
          <cell r="F607" t="str">
            <v>A</v>
          </cell>
        </row>
        <row r="608">
          <cell r="C608" t="str">
            <v>V05185</v>
          </cell>
          <cell r="D608">
            <v>13</v>
          </cell>
          <cell r="E608">
            <v>765</v>
          </cell>
          <cell r="F608" t="str">
            <v>A</v>
          </cell>
        </row>
        <row r="609">
          <cell r="C609" t="str">
            <v>V05188</v>
          </cell>
          <cell r="D609">
            <v>5</v>
          </cell>
          <cell r="E609">
            <v>314</v>
          </cell>
          <cell r="F609" t="str">
            <v>A</v>
          </cell>
        </row>
        <row r="610">
          <cell r="C610" t="str">
            <v>V05198</v>
          </cell>
          <cell r="D610">
            <v>12</v>
          </cell>
          <cell r="E610">
            <v>741</v>
          </cell>
          <cell r="F610" t="str">
            <v>A</v>
          </cell>
        </row>
        <row r="611">
          <cell r="C611" t="str">
            <v>V05205</v>
          </cell>
          <cell r="D611">
            <v>9</v>
          </cell>
          <cell r="E611">
            <v>543</v>
          </cell>
          <cell r="F611" t="str">
            <v>A</v>
          </cell>
        </row>
        <row r="612">
          <cell r="C612" t="str">
            <v>V05206</v>
          </cell>
          <cell r="D612">
            <v>18</v>
          </cell>
          <cell r="E612">
            <v>1126</v>
          </cell>
          <cell r="F612" t="str">
            <v>A</v>
          </cell>
        </row>
        <row r="613">
          <cell r="C613" t="str">
            <v>V05207</v>
          </cell>
          <cell r="D613">
            <v>19</v>
          </cell>
          <cell r="E613">
            <v>1205</v>
          </cell>
          <cell r="F613" t="str">
            <v>A</v>
          </cell>
        </row>
        <row r="614">
          <cell r="C614" t="str">
            <v>V05208</v>
          </cell>
          <cell r="D614">
            <v>29</v>
          </cell>
          <cell r="E614">
            <v>1912</v>
          </cell>
          <cell r="F614" t="str">
            <v>A</v>
          </cell>
        </row>
        <row r="615">
          <cell r="C615" t="str">
            <v>V05209</v>
          </cell>
          <cell r="D615">
            <v>10</v>
          </cell>
          <cell r="E615">
            <v>610</v>
          </cell>
          <cell r="F615" t="str">
            <v>A</v>
          </cell>
        </row>
        <row r="616">
          <cell r="C616" t="str">
            <v>V05210</v>
          </cell>
          <cell r="D616">
            <v>6</v>
          </cell>
          <cell r="E616">
            <v>331</v>
          </cell>
          <cell r="F616" t="str">
            <v>A</v>
          </cell>
        </row>
        <row r="617">
          <cell r="C617" t="str">
            <v>V05218</v>
          </cell>
          <cell r="D617">
            <v>6</v>
          </cell>
          <cell r="E617">
            <v>364</v>
          </cell>
          <cell r="F617" t="str">
            <v>A</v>
          </cell>
        </row>
        <row r="618">
          <cell r="C618" t="str">
            <v>V05219</v>
          </cell>
          <cell r="D618">
            <v>10</v>
          </cell>
          <cell r="E618">
            <v>689</v>
          </cell>
          <cell r="F618" t="str">
            <v>A</v>
          </cell>
        </row>
        <row r="619">
          <cell r="C619" t="str">
            <v>V05220</v>
          </cell>
          <cell r="D619">
            <v>9</v>
          </cell>
          <cell r="E619">
            <v>591</v>
          </cell>
          <cell r="F619" t="str">
            <v>A</v>
          </cell>
        </row>
        <row r="620">
          <cell r="C620" t="str">
            <v>V05221</v>
          </cell>
          <cell r="D620">
            <v>21</v>
          </cell>
          <cell r="E620">
            <v>1429</v>
          </cell>
          <cell r="F620" t="str">
            <v>D</v>
          </cell>
        </row>
        <row r="621">
          <cell r="C621" t="str">
            <v>V05232</v>
          </cell>
          <cell r="D621">
            <v>44</v>
          </cell>
          <cell r="E621">
            <v>3006</v>
          </cell>
          <cell r="F621" t="str">
            <v>A</v>
          </cell>
        </row>
        <row r="622">
          <cell r="C622" t="str">
            <v>V05233</v>
          </cell>
          <cell r="D622">
            <v>6</v>
          </cell>
          <cell r="E622">
            <v>411</v>
          </cell>
          <cell r="F622" t="str">
            <v>C</v>
          </cell>
        </row>
        <row r="623">
          <cell r="C623" t="str">
            <v>V05235</v>
          </cell>
          <cell r="D623">
            <v>5</v>
          </cell>
          <cell r="E623">
            <v>371</v>
          </cell>
          <cell r="F623" t="str">
            <v>A</v>
          </cell>
        </row>
        <row r="624">
          <cell r="C624" t="str">
            <v>V05236</v>
          </cell>
          <cell r="D624">
            <v>6</v>
          </cell>
          <cell r="E624">
            <v>392</v>
          </cell>
          <cell r="F624" t="str">
            <v>A</v>
          </cell>
        </row>
        <row r="625">
          <cell r="C625" t="str">
            <v>V05237</v>
          </cell>
          <cell r="D625">
            <v>4</v>
          </cell>
          <cell r="E625">
            <v>251</v>
          </cell>
          <cell r="F625" t="str">
            <v>A</v>
          </cell>
        </row>
        <row r="626">
          <cell r="C626" t="str">
            <v>V05238</v>
          </cell>
          <cell r="D626">
            <v>10</v>
          </cell>
          <cell r="E626">
            <v>662</v>
          </cell>
          <cell r="F626" t="str">
            <v>A</v>
          </cell>
        </row>
        <row r="627">
          <cell r="C627" t="str">
            <v>V05240</v>
          </cell>
          <cell r="D627">
            <v>7</v>
          </cell>
          <cell r="E627">
            <v>391</v>
          </cell>
          <cell r="F627" t="str">
            <v>A</v>
          </cell>
        </row>
        <row r="628">
          <cell r="C628" t="str">
            <v>V05241</v>
          </cell>
          <cell r="D628">
            <v>2</v>
          </cell>
          <cell r="E628">
            <v>114</v>
          </cell>
          <cell r="F628" t="str">
            <v>A</v>
          </cell>
        </row>
        <row r="629">
          <cell r="C629" t="str">
            <v>V05242</v>
          </cell>
          <cell r="D629">
            <v>40</v>
          </cell>
          <cell r="E629">
            <v>2841</v>
          </cell>
          <cell r="F629" t="str">
            <v>A</v>
          </cell>
        </row>
        <row r="630">
          <cell r="C630" t="str">
            <v>V05243</v>
          </cell>
          <cell r="D630">
            <v>4</v>
          </cell>
          <cell r="E630">
            <v>300</v>
          </cell>
          <cell r="F630" t="str">
            <v>A</v>
          </cell>
        </row>
        <row r="631">
          <cell r="C631" t="str">
            <v>V05244</v>
          </cell>
          <cell r="D631">
            <v>14</v>
          </cell>
          <cell r="E631">
            <v>914</v>
          </cell>
          <cell r="F631" t="str">
            <v>D</v>
          </cell>
        </row>
        <row r="632">
          <cell r="C632" t="str">
            <v>V05245</v>
          </cell>
          <cell r="D632">
            <v>3</v>
          </cell>
          <cell r="E632">
            <v>154</v>
          </cell>
          <cell r="F632" t="str">
            <v>A</v>
          </cell>
        </row>
        <row r="633">
          <cell r="C633" t="str">
            <v>V05246</v>
          </cell>
          <cell r="D633">
            <v>2</v>
          </cell>
          <cell r="E633">
            <v>140</v>
          </cell>
          <cell r="F633" t="str">
            <v>A</v>
          </cell>
        </row>
        <row r="634">
          <cell r="C634" t="str">
            <v>V05253</v>
          </cell>
          <cell r="D634">
            <v>23</v>
          </cell>
          <cell r="E634">
            <v>1615</v>
          </cell>
          <cell r="F634" t="str">
            <v>D</v>
          </cell>
        </row>
        <row r="635">
          <cell r="C635" t="str">
            <v>V05254</v>
          </cell>
          <cell r="D635">
            <v>5</v>
          </cell>
          <cell r="E635">
            <v>342</v>
          </cell>
          <cell r="F635" t="str">
            <v>A</v>
          </cell>
        </row>
        <row r="636">
          <cell r="C636" t="str">
            <v>V05255</v>
          </cell>
          <cell r="D636">
            <v>11</v>
          </cell>
          <cell r="E636">
            <v>758</v>
          </cell>
          <cell r="F636" t="str">
            <v>A</v>
          </cell>
        </row>
        <row r="637">
          <cell r="C637" t="str">
            <v>V05256</v>
          </cell>
          <cell r="D637">
            <v>4</v>
          </cell>
          <cell r="E637">
            <v>257</v>
          </cell>
          <cell r="F637" t="str">
            <v>A</v>
          </cell>
        </row>
        <row r="638">
          <cell r="C638" t="str">
            <v>V05257</v>
          </cell>
          <cell r="D638">
            <v>12</v>
          </cell>
          <cell r="E638">
            <v>805</v>
          </cell>
          <cell r="F638" t="str">
            <v>A</v>
          </cell>
        </row>
        <row r="639">
          <cell r="C639" t="str">
            <v>V05258</v>
          </cell>
          <cell r="D639">
            <v>21</v>
          </cell>
          <cell r="E639">
            <v>1471</v>
          </cell>
          <cell r="F639" t="str">
            <v>A</v>
          </cell>
        </row>
        <row r="640">
          <cell r="C640" t="str">
            <v>V05259</v>
          </cell>
          <cell r="D640">
            <v>8</v>
          </cell>
          <cell r="E640">
            <v>542</v>
          </cell>
          <cell r="F640" t="str">
            <v>A</v>
          </cell>
        </row>
        <row r="641">
          <cell r="C641" t="str">
            <v>V05374</v>
          </cell>
          <cell r="D641">
            <v>6</v>
          </cell>
          <cell r="E641">
            <v>419</v>
          </cell>
          <cell r="F641" t="str">
            <v>A</v>
          </cell>
        </row>
        <row r="642">
          <cell r="C642" t="str">
            <v>V05387</v>
          </cell>
          <cell r="D642">
            <v>15</v>
          </cell>
          <cell r="E642">
            <v>1052</v>
          </cell>
          <cell r="F642" t="str">
            <v>A</v>
          </cell>
        </row>
        <row r="643">
          <cell r="C643" t="str">
            <v>V05388</v>
          </cell>
          <cell r="D643">
            <v>2</v>
          </cell>
          <cell r="E643">
            <v>146</v>
          </cell>
          <cell r="F643" t="str">
            <v>A</v>
          </cell>
        </row>
        <row r="644">
          <cell r="C644" t="str">
            <v>V05391</v>
          </cell>
          <cell r="D644">
            <v>9</v>
          </cell>
          <cell r="E644">
            <v>644</v>
          </cell>
          <cell r="F644" t="str">
            <v>A</v>
          </cell>
        </row>
        <row r="645">
          <cell r="C645" t="str">
            <v>V05399</v>
          </cell>
          <cell r="D645">
            <v>2</v>
          </cell>
          <cell r="E645">
            <v>131</v>
          </cell>
          <cell r="F645" t="str">
            <v>E</v>
          </cell>
        </row>
        <row r="646">
          <cell r="C646" t="str">
            <v>V05401</v>
          </cell>
          <cell r="D646">
            <v>6</v>
          </cell>
          <cell r="E646">
            <v>445</v>
          </cell>
          <cell r="F646" t="str">
            <v>A</v>
          </cell>
        </row>
        <row r="647">
          <cell r="C647" t="str">
            <v>V05405</v>
          </cell>
          <cell r="D647">
            <v>7</v>
          </cell>
          <cell r="E647">
            <v>481</v>
          </cell>
          <cell r="F647" t="str">
            <v>A</v>
          </cell>
        </row>
        <row r="648">
          <cell r="C648" t="str">
            <v>V05412</v>
          </cell>
          <cell r="D648">
            <v>3</v>
          </cell>
          <cell r="E648">
            <v>243</v>
          </cell>
          <cell r="F648" t="str">
            <v>D</v>
          </cell>
        </row>
        <row r="649">
          <cell r="C649" t="str">
            <v>V05423</v>
          </cell>
          <cell r="D649">
            <v>16</v>
          </cell>
          <cell r="E649">
            <v>1046</v>
          </cell>
          <cell r="F649" t="str">
            <v>A</v>
          </cell>
        </row>
        <row r="650">
          <cell r="C650" t="str">
            <v>V05430</v>
          </cell>
          <cell r="D650">
            <v>6</v>
          </cell>
          <cell r="E650">
            <v>438</v>
          </cell>
          <cell r="F650" t="str">
            <v>B</v>
          </cell>
        </row>
        <row r="651">
          <cell r="C651" t="str">
            <v>V05440</v>
          </cell>
          <cell r="D651">
            <v>13</v>
          </cell>
          <cell r="E651">
            <v>992</v>
          </cell>
          <cell r="F651" t="str">
            <v>A</v>
          </cell>
        </row>
        <row r="652">
          <cell r="C652" t="str">
            <v>V05444</v>
          </cell>
          <cell r="D652">
            <v>6</v>
          </cell>
          <cell r="E652">
            <v>356</v>
          </cell>
          <cell r="F652" t="str">
            <v>A</v>
          </cell>
        </row>
        <row r="653">
          <cell r="C653" t="str">
            <v>V05471</v>
          </cell>
          <cell r="D653">
            <v>3</v>
          </cell>
          <cell r="E653">
            <v>176</v>
          </cell>
          <cell r="F653" t="str">
            <v>A</v>
          </cell>
        </row>
        <row r="654">
          <cell r="C654" t="str">
            <v>V05475</v>
          </cell>
          <cell r="D654">
            <v>6</v>
          </cell>
          <cell r="E654">
            <v>389</v>
          </cell>
          <cell r="F654" t="str">
            <v>A</v>
          </cell>
        </row>
        <row r="655">
          <cell r="C655" t="str">
            <v>V05482</v>
          </cell>
          <cell r="D655">
            <v>2</v>
          </cell>
          <cell r="E655">
            <v>92</v>
          </cell>
          <cell r="F655" t="str">
            <v>D</v>
          </cell>
        </row>
        <row r="656">
          <cell r="C656" t="str">
            <v>V05485</v>
          </cell>
          <cell r="D656">
            <v>16</v>
          </cell>
          <cell r="E656">
            <v>1155</v>
          </cell>
          <cell r="F656" t="str">
            <v>A</v>
          </cell>
        </row>
        <row r="657">
          <cell r="C657" t="str">
            <v>V05488</v>
          </cell>
          <cell r="D657">
            <v>14</v>
          </cell>
          <cell r="E657">
            <v>953</v>
          </cell>
          <cell r="F657" t="str">
            <v>A</v>
          </cell>
        </row>
        <row r="658">
          <cell r="C658" t="str">
            <v>V05489</v>
          </cell>
          <cell r="D658">
            <v>8</v>
          </cell>
          <cell r="E658">
            <v>554</v>
          </cell>
          <cell r="F658" t="str">
            <v>A</v>
          </cell>
        </row>
        <row r="659">
          <cell r="C659" t="str">
            <v>V05490</v>
          </cell>
          <cell r="D659">
            <v>7</v>
          </cell>
          <cell r="E659">
            <v>437</v>
          </cell>
          <cell r="F659" t="str">
            <v>A</v>
          </cell>
        </row>
        <row r="660">
          <cell r="C660" t="str">
            <v>V05491</v>
          </cell>
          <cell r="D660">
            <v>4</v>
          </cell>
          <cell r="E660">
            <v>241</v>
          </cell>
          <cell r="F660" t="str">
            <v>A</v>
          </cell>
        </row>
        <row r="661">
          <cell r="C661" t="str">
            <v>V05492</v>
          </cell>
          <cell r="D661">
            <v>10</v>
          </cell>
          <cell r="E661">
            <v>667</v>
          </cell>
          <cell r="F661" t="str">
            <v>A</v>
          </cell>
        </row>
        <row r="662">
          <cell r="C662" t="str">
            <v>V05496</v>
          </cell>
          <cell r="D662">
            <v>18</v>
          </cell>
          <cell r="E662">
            <v>1244</v>
          </cell>
          <cell r="F662" t="str">
            <v>A</v>
          </cell>
        </row>
        <row r="663">
          <cell r="C663" t="str">
            <v>V05499</v>
          </cell>
          <cell r="D663">
            <v>19</v>
          </cell>
          <cell r="E663">
            <v>1429</v>
          </cell>
          <cell r="F663" t="str">
            <v>A</v>
          </cell>
        </row>
        <row r="664">
          <cell r="C664" t="str">
            <v>V07315</v>
          </cell>
          <cell r="D664">
            <v>6</v>
          </cell>
          <cell r="E664">
            <v>340</v>
          </cell>
          <cell r="F664" t="str">
            <v>A</v>
          </cell>
        </row>
        <row r="665">
          <cell r="C665" t="str">
            <v>V07317</v>
          </cell>
          <cell r="D665">
            <v>136</v>
          </cell>
          <cell r="E665">
            <v>725</v>
          </cell>
          <cell r="F665" t="str">
            <v>A</v>
          </cell>
        </row>
        <row r="666">
          <cell r="C666" t="str">
            <v>V07321</v>
          </cell>
          <cell r="D666">
            <v>11</v>
          </cell>
          <cell r="E666">
            <v>638</v>
          </cell>
          <cell r="F666" t="str">
            <v>A</v>
          </cell>
        </row>
        <row r="667">
          <cell r="C667" t="str">
            <v>V07331</v>
          </cell>
          <cell r="D667">
            <v>2</v>
          </cell>
          <cell r="E667">
            <v>130</v>
          </cell>
          <cell r="F667" t="str">
            <v>A</v>
          </cell>
        </row>
        <row r="668">
          <cell r="C668" t="str">
            <v>V07332</v>
          </cell>
          <cell r="D668">
            <v>16</v>
          </cell>
          <cell r="E668">
            <v>931</v>
          </cell>
          <cell r="F668" t="str">
            <v>A</v>
          </cell>
        </row>
        <row r="669">
          <cell r="C669" t="str">
            <v>V07346</v>
          </cell>
          <cell r="D669">
            <v>6</v>
          </cell>
          <cell r="E669">
            <v>443</v>
          </cell>
          <cell r="F669" t="str">
            <v>A</v>
          </cell>
        </row>
        <row r="670">
          <cell r="C670" t="str">
            <v>V07347</v>
          </cell>
          <cell r="D670">
            <v>12</v>
          </cell>
          <cell r="E670">
            <v>745</v>
          </cell>
          <cell r="F670" t="str">
            <v>C</v>
          </cell>
        </row>
        <row r="671">
          <cell r="C671" t="str">
            <v>V07348</v>
          </cell>
          <cell r="D671">
            <v>6</v>
          </cell>
          <cell r="E671">
            <v>353</v>
          </cell>
          <cell r="F671" t="str">
            <v>A</v>
          </cell>
        </row>
        <row r="672">
          <cell r="C672" t="str">
            <v>V07349</v>
          </cell>
          <cell r="D672">
            <v>4</v>
          </cell>
          <cell r="E672">
            <v>249</v>
          </cell>
          <cell r="F672" t="str">
            <v>A</v>
          </cell>
        </row>
        <row r="673">
          <cell r="C673" t="str">
            <v>V07388</v>
          </cell>
          <cell r="D673">
            <v>25</v>
          </cell>
          <cell r="E673">
            <v>1480</v>
          </cell>
          <cell r="F673" t="str">
            <v>A</v>
          </cell>
        </row>
        <row r="674">
          <cell r="C674" t="str">
            <v>V07404</v>
          </cell>
          <cell r="D674">
            <v>7</v>
          </cell>
          <cell r="E674">
            <v>469</v>
          </cell>
          <cell r="F674" t="str">
            <v>B</v>
          </cell>
        </row>
        <row r="675">
          <cell r="C675" t="str">
            <v>V08245</v>
          </cell>
          <cell r="D675">
            <v>5</v>
          </cell>
          <cell r="E675">
            <v>296</v>
          </cell>
          <cell r="F675" t="str">
            <v>D</v>
          </cell>
        </row>
        <row r="676">
          <cell r="C676" t="str">
            <v>V08263</v>
          </cell>
          <cell r="D676">
            <v>13</v>
          </cell>
          <cell r="E676">
            <v>827</v>
          </cell>
          <cell r="F676" t="str">
            <v>A</v>
          </cell>
        </row>
        <row r="677">
          <cell r="C677" t="str">
            <v>V08289</v>
          </cell>
          <cell r="D677">
            <v>1</v>
          </cell>
          <cell r="E677">
            <v>61</v>
          </cell>
          <cell r="F677" t="str">
            <v>A</v>
          </cell>
        </row>
        <row r="678">
          <cell r="C678" t="str">
            <v>V08291</v>
          </cell>
          <cell r="D678">
            <v>5</v>
          </cell>
          <cell r="E678">
            <v>301</v>
          </cell>
          <cell r="F678" t="str">
            <v>A</v>
          </cell>
        </row>
        <row r="679">
          <cell r="C679" t="str">
            <v>V08292</v>
          </cell>
          <cell r="D679">
            <v>5</v>
          </cell>
          <cell r="E679">
            <v>287</v>
          </cell>
          <cell r="F679" t="str">
            <v>A</v>
          </cell>
        </row>
        <row r="680">
          <cell r="C680" t="str">
            <v>V08293</v>
          </cell>
          <cell r="D680">
            <v>1</v>
          </cell>
          <cell r="E680">
            <v>52</v>
          </cell>
          <cell r="F680" t="str">
            <v>A</v>
          </cell>
        </row>
        <row r="681">
          <cell r="C681" t="str">
            <v>V08294</v>
          </cell>
          <cell r="D681">
            <v>2</v>
          </cell>
          <cell r="E681">
            <v>130</v>
          </cell>
          <cell r="F681" t="str">
            <v>A</v>
          </cell>
        </row>
        <row r="682">
          <cell r="C682" t="str">
            <v>V08295</v>
          </cell>
          <cell r="D682">
            <v>1</v>
          </cell>
          <cell r="E682">
            <v>65</v>
          </cell>
          <cell r="F682" t="str">
            <v>A</v>
          </cell>
        </row>
        <row r="683">
          <cell r="C683" t="str">
            <v>V08296</v>
          </cell>
          <cell r="D683">
            <v>2</v>
          </cell>
          <cell r="E683">
            <v>115</v>
          </cell>
          <cell r="F683" t="str">
            <v>A</v>
          </cell>
        </row>
        <row r="684">
          <cell r="C684" t="str">
            <v>V08297</v>
          </cell>
          <cell r="D684">
            <v>3</v>
          </cell>
          <cell r="E684">
            <v>185</v>
          </cell>
          <cell r="F684" t="str">
            <v>A</v>
          </cell>
        </row>
        <row r="685">
          <cell r="C685" t="str">
            <v>V08298</v>
          </cell>
          <cell r="D685">
            <v>1</v>
          </cell>
          <cell r="E685">
            <v>62</v>
          </cell>
          <cell r="F685" t="str">
            <v>A</v>
          </cell>
        </row>
        <row r="686">
          <cell r="C686" t="str">
            <v>V08308</v>
          </cell>
          <cell r="D686">
            <v>1</v>
          </cell>
          <cell r="E686">
            <v>43</v>
          </cell>
          <cell r="F686" t="str">
            <v>B</v>
          </cell>
        </row>
        <row r="687">
          <cell r="C687" t="str">
            <v>V08309</v>
          </cell>
          <cell r="D687">
            <v>1</v>
          </cell>
          <cell r="E687">
            <v>28</v>
          </cell>
          <cell r="F687" t="str">
            <v>B</v>
          </cell>
        </row>
        <row r="688">
          <cell r="C688" t="str">
            <v>V08311</v>
          </cell>
          <cell r="D688">
            <v>1</v>
          </cell>
          <cell r="E688">
            <v>28</v>
          </cell>
          <cell r="F688" t="str">
            <v>C</v>
          </cell>
        </row>
        <row r="689">
          <cell r="C689" t="str">
            <v>V08312</v>
          </cell>
          <cell r="D689">
            <v>1</v>
          </cell>
          <cell r="E689">
            <v>57</v>
          </cell>
          <cell r="F689" t="str">
            <v>A</v>
          </cell>
        </row>
        <row r="690">
          <cell r="C690" t="str">
            <v>V08313</v>
          </cell>
          <cell r="D690">
            <v>1</v>
          </cell>
          <cell r="E690">
            <v>24</v>
          </cell>
          <cell r="F690" t="str">
            <v>C</v>
          </cell>
        </row>
        <row r="691">
          <cell r="C691" t="str">
            <v>V08314</v>
          </cell>
          <cell r="D691">
            <v>1</v>
          </cell>
          <cell r="E691">
            <v>73</v>
          </cell>
          <cell r="F691" t="str">
            <v>C</v>
          </cell>
        </row>
        <row r="692">
          <cell r="C692" t="str">
            <v>V08315</v>
          </cell>
          <cell r="D692">
            <v>1</v>
          </cell>
          <cell r="E692">
            <v>37</v>
          </cell>
          <cell r="F692" t="str">
            <v>A</v>
          </cell>
        </row>
        <row r="693">
          <cell r="C693" t="str">
            <v>V08316</v>
          </cell>
          <cell r="D693">
            <v>1</v>
          </cell>
          <cell r="E693">
            <v>66</v>
          </cell>
          <cell r="F693" t="str">
            <v>C</v>
          </cell>
        </row>
        <row r="694">
          <cell r="C694" t="str">
            <v>V08317</v>
          </cell>
          <cell r="D694">
            <v>1</v>
          </cell>
          <cell r="E694">
            <v>35</v>
          </cell>
          <cell r="F694" t="str">
            <v>B</v>
          </cell>
        </row>
        <row r="695">
          <cell r="C695" t="str">
            <v>V08318</v>
          </cell>
          <cell r="D695">
            <v>1</v>
          </cell>
          <cell r="E695">
            <v>16</v>
          </cell>
          <cell r="F695" t="str">
            <v>C</v>
          </cell>
        </row>
        <row r="696">
          <cell r="C696" t="str">
            <v>V08319</v>
          </cell>
          <cell r="D696">
            <v>1</v>
          </cell>
          <cell r="E696">
            <v>68</v>
          </cell>
          <cell r="F696" t="str">
            <v>A</v>
          </cell>
        </row>
        <row r="697">
          <cell r="C697" t="str">
            <v>V08320</v>
          </cell>
          <cell r="D697">
            <v>1</v>
          </cell>
          <cell r="E697">
            <v>69</v>
          </cell>
          <cell r="F697" t="str">
            <v>C</v>
          </cell>
        </row>
        <row r="698">
          <cell r="C698" t="str">
            <v>V08321</v>
          </cell>
          <cell r="D698">
            <v>1</v>
          </cell>
          <cell r="E698">
            <v>72</v>
          </cell>
          <cell r="F698" t="str">
            <v>A</v>
          </cell>
        </row>
        <row r="699">
          <cell r="C699" t="str">
            <v>V08326</v>
          </cell>
          <cell r="D699">
            <v>1</v>
          </cell>
          <cell r="E699">
            <v>63</v>
          </cell>
          <cell r="F699" t="str">
            <v>B</v>
          </cell>
        </row>
        <row r="700">
          <cell r="C700" t="str">
            <v>V08327</v>
          </cell>
          <cell r="D700">
            <v>8</v>
          </cell>
          <cell r="E700">
            <v>490</v>
          </cell>
          <cell r="F700" t="str">
            <v>A</v>
          </cell>
        </row>
        <row r="701">
          <cell r="C701" t="str">
            <v>V08328</v>
          </cell>
          <cell r="D701">
            <v>1</v>
          </cell>
          <cell r="E701">
            <v>67</v>
          </cell>
          <cell r="F701" t="str">
            <v>A</v>
          </cell>
        </row>
        <row r="702">
          <cell r="C702" t="str">
            <v>V08413</v>
          </cell>
          <cell r="D702">
            <v>4</v>
          </cell>
          <cell r="E702">
            <v>291</v>
          </cell>
          <cell r="F702" t="str">
            <v>D</v>
          </cell>
        </row>
        <row r="703">
          <cell r="C703" t="str">
            <v>V08414</v>
          </cell>
          <cell r="D703">
            <v>1</v>
          </cell>
          <cell r="E703">
            <v>61</v>
          </cell>
          <cell r="F703" t="str">
            <v>A</v>
          </cell>
        </row>
        <row r="704">
          <cell r="C704" t="str">
            <v>V08415</v>
          </cell>
          <cell r="D704">
            <v>1</v>
          </cell>
          <cell r="E704">
            <v>75</v>
          </cell>
          <cell r="F704" t="str">
            <v>A</v>
          </cell>
        </row>
        <row r="705">
          <cell r="C705" t="str">
            <v>V08416</v>
          </cell>
          <cell r="D705">
            <v>1</v>
          </cell>
          <cell r="E705">
            <v>45</v>
          </cell>
          <cell r="F705" t="str">
            <v>C</v>
          </cell>
        </row>
        <row r="706">
          <cell r="C706" t="str">
            <v>V08419</v>
          </cell>
          <cell r="D706">
            <v>1</v>
          </cell>
          <cell r="E706">
            <v>52</v>
          </cell>
          <cell r="F706" t="str">
            <v>A</v>
          </cell>
        </row>
        <row r="707">
          <cell r="C707" t="str">
            <v>V08420</v>
          </cell>
          <cell r="D707">
            <v>2</v>
          </cell>
          <cell r="E707">
            <v>79</v>
          </cell>
          <cell r="F707" t="str">
            <v>A</v>
          </cell>
        </row>
        <row r="708">
          <cell r="C708" t="str">
            <v>V08421</v>
          </cell>
          <cell r="D708">
            <v>1</v>
          </cell>
          <cell r="E708">
            <v>8</v>
          </cell>
          <cell r="F708" t="str">
            <v>D</v>
          </cell>
        </row>
        <row r="709">
          <cell r="C709" t="str">
            <v>V08422</v>
          </cell>
          <cell r="D709">
            <v>1</v>
          </cell>
          <cell r="E709">
            <v>17</v>
          </cell>
          <cell r="F709" t="str">
            <v>B</v>
          </cell>
        </row>
        <row r="710">
          <cell r="C710" t="str">
            <v>V08423</v>
          </cell>
          <cell r="D710">
            <v>1</v>
          </cell>
          <cell r="E710">
            <v>21</v>
          </cell>
          <cell r="F710" t="str">
            <v>A</v>
          </cell>
        </row>
        <row r="711">
          <cell r="C711" t="str">
            <v>V08431</v>
          </cell>
          <cell r="D711">
            <v>1</v>
          </cell>
          <cell r="E711">
            <v>56</v>
          </cell>
          <cell r="F711" t="str">
            <v>A</v>
          </cell>
        </row>
        <row r="712">
          <cell r="C712" t="str">
            <v>V08470</v>
          </cell>
          <cell r="D712">
            <v>5</v>
          </cell>
          <cell r="E712">
            <v>226</v>
          </cell>
          <cell r="F712" t="str">
            <v>A</v>
          </cell>
        </row>
        <row r="713">
          <cell r="C713" t="str">
            <v>V08483</v>
          </cell>
          <cell r="D713">
            <v>1</v>
          </cell>
          <cell r="E713">
            <v>66</v>
          </cell>
          <cell r="F713" t="str">
            <v>D</v>
          </cell>
        </row>
        <row r="714">
          <cell r="C714" t="str">
            <v>V08484</v>
          </cell>
          <cell r="D714">
            <v>1</v>
          </cell>
          <cell r="E714">
            <v>49</v>
          </cell>
          <cell r="F714" t="str">
            <v>D</v>
          </cell>
        </row>
        <row r="715">
          <cell r="C715" t="str">
            <v>V08491</v>
          </cell>
          <cell r="D715">
            <v>1</v>
          </cell>
          <cell r="E715">
            <v>43</v>
          </cell>
          <cell r="F715" t="str">
            <v>A</v>
          </cell>
        </row>
        <row r="716">
          <cell r="C716" t="str">
            <v>V08604</v>
          </cell>
          <cell r="D716">
            <v>12</v>
          </cell>
          <cell r="E716">
            <v>816</v>
          </cell>
          <cell r="F716" t="str">
            <v>A</v>
          </cell>
        </row>
        <row r="717">
          <cell r="C717" t="str">
            <v>V09266</v>
          </cell>
          <cell r="D717">
            <v>2</v>
          </cell>
          <cell r="E717">
            <v>133</v>
          </cell>
          <cell r="F717" t="str">
            <v>A</v>
          </cell>
        </row>
        <row r="718">
          <cell r="C718" t="str">
            <v>V09267</v>
          </cell>
          <cell r="D718">
            <v>6</v>
          </cell>
          <cell r="E718">
            <v>379</v>
          </cell>
          <cell r="F718" t="str">
            <v>A</v>
          </cell>
        </row>
        <row r="719">
          <cell r="C719" t="str">
            <v>V09268</v>
          </cell>
          <cell r="D719">
            <v>2</v>
          </cell>
          <cell r="E719">
            <v>96</v>
          </cell>
          <cell r="F719" t="str">
            <v>C</v>
          </cell>
        </row>
        <row r="720">
          <cell r="C720" t="str">
            <v>V09273</v>
          </cell>
          <cell r="D720">
            <v>2</v>
          </cell>
          <cell r="E720">
            <v>77</v>
          </cell>
          <cell r="F720" t="str">
            <v>A</v>
          </cell>
        </row>
        <row r="721">
          <cell r="C721" t="str">
            <v>V09316</v>
          </cell>
          <cell r="D721">
            <v>16</v>
          </cell>
          <cell r="E721">
            <v>921</v>
          </cell>
          <cell r="F721" t="str">
            <v>A</v>
          </cell>
        </row>
        <row r="722">
          <cell r="C722" t="str">
            <v>V09318</v>
          </cell>
          <cell r="D722">
            <v>23</v>
          </cell>
          <cell r="E722">
            <v>1391</v>
          </cell>
          <cell r="F722" t="str">
            <v>A</v>
          </cell>
        </row>
        <row r="723">
          <cell r="C723" t="str">
            <v>V09319</v>
          </cell>
          <cell r="D723">
            <v>30</v>
          </cell>
          <cell r="E723">
            <v>1465</v>
          </cell>
          <cell r="F723" t="str">
            <v>A</v>
          </cell>
        </row>
        <row r="724">
          <cell r="C724" t="str">
            <v>V09320</v>
          </cell>
          <cell r="D724">
            <v>42</v>
          </cell>
          <cell r="E724">
            <v>2456</v>
          </cell>
          <cell r="F724" t="str">
            <v>A</v>
          </cell>
        </row>
        <row r="725">
          <cell r="C725" t="str">
            <v>V09321</v>
          </cell>
          <cell r="D725">
            <v>9</v>
          </cell>
          <cell r="E725">
            <v>498</v>
          </cell>
          <cell r="F725" t="str">
            <v>A</v>
          </cell>
        </row>
        <row r="726">
          <cell r="C726" t="str">
            <v>V09331</v>
          </cell>
          <cell r="D726">
            <v>30</v>
          </cell>
          <cell r="E726">
            <v>1762</v>
          </cell>
          <cell r="F726" t="str">
            <v>E</v>
          </cell>
        </row>
        <row r="727">
          <cell r="C727" t="str">
            <v>V09332</v>
          </cell>
          <cell r="D727">
            <v>19</v>
          </cell>
          <cell r="E727">
            <v>1118</v>
          </cell>
          <cell r="F727" t="str">
            <v>B</v>
          </cell>
        </row>
        <row r="728">
          <cell r="C728" t="str">
            <v>V09333</v>
          </cell>
          <cell r="D728">
            <v>16</v>
          </cell>
          <cell r="E728">
            <v>997</v>
          </cell>
          <cell r="F728" t="str">
            <v>A</v>
          </cell>
        </row>
        <row r="729">
          <cell r="C729" t="str">
            <v>V09334</v>
          </cell>
          <cell r="D729">
            <v>25</v>
          </cell>
          <cell r="E729">
            <v>1622</v>
          </cell>
          <cell r="F729" t="str">
            <v>A</v>
          </cell>
        </row>
        <row r="730">
          <cell r="C730" t="str">
            <v>V09335</v>
          </cell>
          <cell r="D730">
            <v>52</v>
          </cell>
          <cell r="E730">
            <v>3021</v>
          </cell>
          <cell r="F730" t="str">
            <v>A</v>
          </cell>
        </row>
        <row r="731">
          <cell r="C731" t="str">
            <v>V09336</v>
          </cell>
          <cell r="D731">
            <v>11</v>
          </cell>
          <cell r="E731">
            <v>618</v>
          </cell>
          <cell r="F731" t="str">
            <v>A</v>
          </cell>
        </row>
        <row r="732">
          <cell r="C732" t="str">
            <v>V09337</v>
          </cell>
          <cell r="D732">
            <v>18</v>
          </cell>
          <cell r="E732">
            <v>1193</v>
          </cell>
          <cell r="F732" t="str">
            <v>A</v>
          </cell>
        </row>
        <row r="733">
          <cell r="C733" t="str">
            <v>V09338</v>
          </cell>
          <cell r="D733">
            <v>29</v>
          </cell>
          <cell r="E733">
            <v>1816</v>
          </cell>
          <cell r="F733" t="str">
            <v>A</v>
          </cell>
        </row>
        <row r="734">
          <cell r="C734" t="str">
            <v>V09339</v>
          </cell>
          <cell r="D734">
            <v>8</v>
          </cell>
          <cell r="E734">
            <v>485</v>
          </cell>
          <cell r="F734" t="str">
            <v>A</v>
          </cell>
        </row>
        <row r="735">
          <cell r="C735" t="str">
            <v>V09340</v>
          </cell>
          <cell r="D735">
            <v>35</v>
          </cell>
          <cell r="E735">
            <v>1741</v>
          </cell>
          <cell r="F735" t="str">
            <v>B</v>
          </cell>
        </row>
        <row r="736">
          <cell r="C736" t="str">
            <v>V09341</v>
          </cell>
          <cell r="D736">
            <v>22</v>
          </cell>
          <cell r="E736">
            <v>1323</v>
          </cell>
          <cell r="F736" t="str">
            <v>A</v>
          </cell>
        </row>
        <row r="737">
          <cell r="C737" t="str">
            <v>V09343</v>
          </cell>
          <cell r="D737">
            <v>9</v>
          </cell>
          <cell r="E737">
            <v>579</v>
          </cell>
          <cell r="F737" t="str">
            <v>C</v>
          </cell>
        </row>
        <row r="738">
          <cell r="C738" t="str">
            <v>V09344</v>
          </cell>
          <cell r="D738">
            <v>11</v>
          </cell>
          <cell r="E738">
            <v>726</v>
          </cell>
          <cell r="F738" t="str">
            <v>E</v>
          </cell>
        </row>
        <row r="739">
          <cell r="C739" t="str">
            <v>V09345</v>
          </cell>
          <cell r="D739">
            <v>10</v>
          </cell>
          <cell r="E739">
            <v>645</v>
          </cell>
          <cell r="F739" t="str">
            <v>C</v>
          </cell>
        </row>
        <row r="740">
          <cell r="C740" t="str">
            <v>V09346</v>
          </cell>
          <cell r="D740">
            <v>13</v>
          </cell>
          <cell r="E740">
            <v>822</v>
          </cell>
          <cell r="F740" t="str">
            <v>C</v>
          </cell>
        </row>
        <row r="741">
          <cell r="C741" t="str">
            <v>V09349</v>
          </cell>
          <cell r="D741">
            <v>1</v>
          </cell>
          <cell r="E741">
            <v>36</v>
          </cell>
          <cell r="F741" t="str">
            <v>A</v>
          </cell>
        </row>
        <row r="742">
          <cell r="C742" t="str">
            <v>V09350</v>
          </cell>
          <cell r="D742">
            <v>1</v>
          </cell>
          <cell r="E742">
            <v>60</v>
          </cell>
          <cell r="F742" t="str">
            <v>A</v>
          </cell>
        </row>
        <row r="743">
          <cell r="C743" t="str">
            <v>V09351</v>
          </cell>
          <cell r="D743">
            <v>2</v>
          </cell>
          <cell r="E743">
            <v>104</v>
          </cell>
          <cell r="F743" t="str">
            <v>C</v>
          </cell>
        </row>
        <row r="744">
          <cell r="C744" t="str">
            <v>V09352</v>
          </cell>
          <cell r="D744">
            <v>1</v>
          </cell>
          <cell r="E744">
            <v>59</v>
          </cell>
          <cell r="F744" t="str">
            <v>A</v>
          </cell>
        </row>
        <row r="745">
          <cell r="C745" t="str">
            <v>V09432</v>
          </cell>
          <cell r="D745">
            <v>31</v>
          </cell>
          <cell r="E745">
            <v>1634</v>
          </cell>
          <cell r="F745" t="str">
            <v>A</v>
          </cell>
        </row>
        <row r="746">
          <cell r="C746" t="str">
            <v>V09433</v>
          </cell>
          <cell r="D746">
            <v>8</v>
          </cell>
          <cell r="E746">
            <v>456</v>
          </cell>
          <cell r="F746" t="str">
            <v>A</v>
          </cell>
        </row>
        <row r="747">
          <cell r="C747" t="str">
            <v>V09434</v>
          </cell>
          <cell r="D747">
            <v>30</v>
          </cell>
          <cell r="E747">
            <v>1863</v>
          </cell>
          <cell r="F747" t="str">
            <v>A</v>
          </cell>
        </row>
        <row r="748">
          <cell r="C748" t="str">
            <v>V09435</v>
          </cell>
          <cell r="D748">
            <v>35</v>
          </cell>
          <cell r="E748">
            <v>2042</v>
          </cell>
          <cell r="F748" t="str">
            <v>A</v>
          </cell>
        </row>
        <row r="749">
          <cell r="C749" t="str">
            <v>V09436</v>
          </cell>
          <cell r="D749">
            <v>22</v>
          </cell>
          <cell r="E749">
            <v>1304</v>
          </cell>
          <cell r="F749" t="str">
            <v>A</v>
          </cell>
        </row>
        <row r="750">
          <cell r="C750" t="str">
            <v>V09437</v>
          </cell>
          <cell r="D750">
            <v>27</v>
          </cell>
          <cell r="E750">
            <v>1726</v>
          </cell>
          <cell r="F750" t="str">
            <v>A</v>
          </cell>
        </row>
        <row r="751">
          <cell r="C751" t="str">
            <v>V09438</v>
          </cell>
          <cell r="D751">
            <v>19</v>
          </cell>
          <cell r="E751">
            <v>1173</v>
          </cell>
          <cell r="F751" t="str">
            <v>A</v>
          </cell>
        </row>
        <row r="752">
          <cell r="C752" t="str">
            <v>V09439</v>
          </cell>
          <cell r="D752">
            <v>5</v>
          </cell>
          <cell r="E752">
            <v>302</v>
          </cell>
          <cell r="F752" t="str">
            <v>A</v>
          </cell>
        </row>
        <row r="753">
          <cell r="C753" t="str">
            <v>V09440</v>
          </cell>
          <cell r="D753">
            <v>23</v>
          </cell>
          <cell r="E753">
            <v>1442</v>
          </cell>
          <cell r="F753" t="str">
            <v>A</v>
          </cell>
        </row>
        <row r="754">
          <cell r="C754" t="str">
            <v>V09441</v>
          </cell>
          <cell r="D754">
            <v>12</v>
          </cell>
          <cell r="E754">
            <v>782</v>
          </cell>
          <cell r="F754" t="str">
            <v>A</v>
          </cell>
        </row>
        <row r="755">
          <cell r="C755" t="str">
            <v>V09442</v>
          </cell>
          <cell r="D755">
            <v>6</v>
          </cell>
          <cell r="E755">
            <v>411</v>
          </cell>
          <cell r="F755" t="str">
            <v>A</v>
          </cell>
        </row>
        <row r="756">
          <cell r="C756" t="str">
            <v>V09443</v>
          </cell>
          <cell r="D756">
            <v>9</v>
          </cell>
          <cell r="E756">
            <v>502</v>
          </cell>
          <cell r="F756" t="str">
            <v>A</v>
          </cell>
        </row>
        <row r="757">
          <cell r="C757" t="str">
            <v>V09444</v>
          </cell>
          <cell r="D757">
            <v>20</v>
          </cell>
          <cell r="E757">
            <v>1172</v>
          </cell>
          <cell r="F757" t="str">
            <v>A</v>
          </cell>
        </row>
        <row r="758">
          <cell r="C758" t="str">
            <v>V09445</v>
          </cell>
          <cell r="D758">
            <v>17</v>
          </cell>
          <cell r="E758">
            <v>993</v>
          </cell>
          <cell r="F758" t="str">
            <v>A</v>
          </cell>
        </row>
        <row r="759">
          <cell r="C759" t="str">
            <v>V09446</v>
          </cell>
          <cell r="D759">
            <v>16</v>
          </cell>
          <cell r="E759">
            <v>929</v>
          </cell>
          <cell r="F759" t="str">
            <v>A</v>
          </cell>
        </row>
        <row r="760">
          <cell r="C760" t="str">
            <v>V09447</v>
          </cell>
          <cell r="D760">
            <v>14</v>
          </cell>
          <cell r="E760">
            <v>830</v>
          </cell>
          <cell r="F760" t="str">
            <v>A</v>
          </cell>
        </row>
        <row r="761">
          <cell r="C761" t="str">
            <v>V09451</v>
          </cell>
          <cell r="D761">
            <v>12</v>
          </cell>
          <cell r="E761">
            <v>736</v>
          </cell>
          <cell r="F761" t="str">
            <v>A</v>
          </cell>
        </row>
        <row r="762">
          <cell r="C762" t="str">
            <v>V09452</v>
          </cell>
          <cell r="D762">
            <v>10</v>
          </cell>
          <cell r="E762">
            <v>610</v>
          </cell>
          <cell r="F762" t="str">
            <v>D</v>
          </cell>
        </row>
        <row r="763">
          <cell r="C763" t="str">
            <v>V09453</v>
          </cell>
          <cell r="D763">
            <v>4</v>
          </cell>
          <cell r="E763">
            <v>186</v>
          </cell>
          <cell r="F763" t="str">
            <v>A</v>
          </cell>
        </row>
        <row r="764">
          <cell r="C764" t="str">
            <v>V09491</v>
          </cell>
          <cell r="D764">
            <v>5</v>
          </cell>
          <cell r="E764">
            <v>245</v>
          </cell>
          <cell r="F764" t="str">
            <v>B</v>
          </cell>
        </row>
        <row r="765">
          <cell r="C765" t="str">
            <v>V09498</v>
          </cell>
          <cell r="D765">
            <v>8</v>
          </cell>
          <cell r="E765">
            <v>450</v>
          </cell>
          <cell r="F765" t="str">
            <v>A</v>
          </cell>
        </row>
        <row r="766">
          <cell r="C766" t="str">
            <v>V09502</v>
          </cell>
          <cell r="D766">
            <v>1</v>
          </cell>
          <cell r="E766">
            <v>27</v>
          </cell>
          <cell r="F766" t="str">
            <v>A</v>
          </cell>
        </row>
        <row r="767">
          <cell r="C767" t="str">
            <v>V10356</v>
          </cell>
          <cell r="D767">
            <v>14</v>
          </cell>
          <cell r="E767">
            <v>799</v>
          </cell>
          <cell r="F767" t="str">
            <v>A</v>
          </cell>
        </row>
        <row r="768">
          <cell r="C768" t="str">
            <v>V10357</v>
          </cell>
          <cell r="D768">
            <v>6</v>
          </cell>
          <cell r="E768">
            <v>351</v>
          </cell>
          <cell r="F768" t="str">
            <v>A</v>
          </cell>
        </row>
        <row r="769">
          <cell r="C769" t="str">
            <v>V10509</v>
          </cell>
          <cell r="D769">
            <v>6</v>
          </cell>
          <cell r="E769">
            <v>339</v>
          </cell>
          <cell r="F769" t="str">
            <v>C</v>
          </cell>
        </row>
        <row r="770">
          <cell r="C770" t="str">
            <v>V10658</v>
          </cell>
          <cell r="D770">
            <v>3</v>
          </cell>
          <cell r="E770">
            <v>162</v>
          </cell>
          <cell r="F770" t="str">
            <v>A</v>
          </cell>
        </row>
        <row r="771">
          <cell r="C771" t="str">
            <v>V10660</v>
          </cell>
          <cell r="D771">
            <v>3</v>
          </cell>
          <cell r="E771">
            <v>178</v>
          </cell>
          <cell r="F771" t="str">
            <v>A</v>
          </cell>
        </row>
        <row r="772">
          <cell r="C772" t="str">
            <v>V10673</v>
          </cell>
          <cell r="D772">
            <v>1</v>
          </cell>
          <cell r="E772">
            <v>72</v>
          </cell>
          <cell r="F772" t="str">
            <v>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2:S506"/>
  <sheetViews>
    <sheetView zoomScale="85" zoomScaleNormal="85" workbookViewId="0">
      <pane xSplit="7" ySplit="2" topLeftCell="H496" activePane="bottomRight" state="frozen"/>
      <selection pane="topRight" activeCell="H1" sqref="H1"/>
      <selection pane="bottomLeft" activeCell="A3" sqref="A3"/>
      <selection pane="bottomRight" activeCell="P509" sqref="P509"/>
    </sheetView>
  </sheetViews>
  <sheetFormatPr defaultRowHeight="15"/>
  <cols>
    <col min="1" max="1" width="3.85546875" style="3" customWidth="1"/>
    <col min="2" max="2" width="6.85546875" style="3" customWidth="1"/>
    <col min="3" max="3" width="9.28515625" style="3" customWidth="1"/>
    <col min="4" max="4" width="20" style="3" bestFit="1" customWidth="1"/>
    <col min="5" max="5" width="4.5703125" style="3" customWidth="1"/>
    <col min="6" max="6" width="7.7109375" style="3" customWidth="1"/>
    <col min="7" max="7" width="24.28515625" style="3" customWidth="1"/>
    <col min="8" max="8" width="12.7109375" style="3" customWidth="1"/>
    <col min="9" max="9" width="8.42578125" style="3" customWidth="1"/>
    <col min="10" max="10" width="8.85546875" style="3" customWidth="1"/>
    <col min="11" max="11" width="13.140625" style="3" bestFit="1" customWidth="1"/>
    <col min="12" max="12" width="13" style="3" customWidth="1"/>
    <col min="13" max="13" width="11" style="3" bestFit="1" customWidth="1"/>
    <col min="14" max="14" width="5.85546875" style="40" customWidth="1"/>
    <col min="15" max="15" width="10.140625" style="40" customWidth="1"/>
    <col min="16" max="16" width="11.5703125" style="40" customWidth="1"/>
    <col min="17" max="17" width="9.140625" style="40"/>
    <col min="18" max="18" width="4.85546875" style="40" customWidth="1"/>
    <col min="19" max="19" width="19.85546875" style="40" customWidth="1"/>
    <col min="20" max="16384" width="9.140625" style="1"/>
  </cols>
  <sheetData>
    <row r="2" spans="1:19">
      <c r="A2" s="23" t="s">
        <v>0</v>
      </c>
      <c r="B2" s="19" t="s">
        <v>1571</v>
      </c>
      <c r="C2" s="19" t="s">
        <v>1572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6</v>
      </c>
      <c r="J2" s="23" t="s">
        <v>7</v>
      </c>
      <c r="K2" s="23" t="s">
        <v>8</v>
      </c>
      <c r="L2" s="23" t="s">
        <v>9</v>
      </c>
      <c r="M2" s="19" t="s">
        <v>1145</v>
      </c>
      <c r="N2" s="58" t="s">
        <v>10</v>
      </c>
      <c r="O2" s="58" t="s">
        <v>11</v>
      </c>
      <c r="P2" s="58" t="s">
        <v>12</v>
      </c>
      <c r="Q2" s="482"/>
      <c r="R2" s="482"/>
      <c r="S2" s="58" t="s">
        <v>3752</v>
      </c>
    </row>
    <row r="3" spans="1:19" ht="12.75" customHeight="1">
      <c r="A3" s="18">
        <v>1</v>
      </c>
      <c r="B3" s="66" t="s">
        <v>1584</v>
      </c>
      <c r="C3" s="66">
        <v>4226</v>
      </c>
      <c r="D3" s="59" t="s">
        <v>13</v>
      </c>
      <c r="E3" s="113">
        <v>7</v>
      </c>
      <c r="F3" s="18">
        <v>448</v>
      </c>
      <c r="G3" s="474" t="s">
        <v>14</v>
      </c>
      <c r="H3" s="18" t="s">
        <v>15</v>
      </c>
      <c r="I3" s="18">
        <v>11.1</v>
      </c>
      <c r="J3" s="18">
        <v>95</v>
      </c>
      <c r="K3" s="18"/>
      <c r="L3" s="18" t="s">
        <v>16</v>
      </c>
      <c r="M3" s="59">
        <v>2017</v>
      </c>
      <c r="N3" s="482" t="s">
        <v>17</v>
      </c>
      <c r="O3" s="753" t="s">
        <v>200</v>
      </c>
      <c r="P3" s="753" t="s">
        <v>18</v>
      </c>
      <c r="Q3" s="482">
        <f>J3*F3</f>
        <v>42560</v>
      </c>
      <c r="R3" s="753">
        <f>Q8/F8</f>
        <v>96.086238532110087</v>
      </c>
      <c r="S3" s="756" t="s">
        <v>1585</v>
      </c>
    </row>
    <row r="4" spans="1:19">
      <c r="A4" s="18">
        <v>2</v>
      </c>
      <c r="B4" s="66" t="s">
        <v>1584</v>
      </c>
      <c r="C4" s="66">
        <v>4226</v>
      </c>
      <c r="D4" s="5" t="s">
        <v>19</v>
      </c>
      <c r="E4" s="113">
        <v>3</v>
      </c>
      <c r="F4" s="18">
        <v>152</v>
      </c>
      <c r="G4" s="474" t="s">
        <v>20</v>
      </c>
      <c r="H4" s="18" t="s">
        <v>15</v>
      </c>
      <c r="I4" s="18">
        <v>11.2</v>
      </c>
      <c r="J4" s="18">
        <v>94</v>
      </c>
      <c r="K4" s="18"/>
      <c r="L4" s="18" t="s">
        <v>16</v>
      </c>
      <c r="M4" s="59">
        <v>2017</v>
      </c>
      <c r="N4" s="482" t="s">
        <v>17</v>
      </c>
      <c r="O4" s="755"/>
      <c r="P4" s="755"/>
      <c r="Q4" s="482">
        <f t="shared" ref="Q4:Q7" si="0">J4*F4</f>
        <v>14288</v>
      </c>
      <c r="R4" s="755"/>
      <c r="S4" s="757"/>
    </row>
    <row r="5" spans="1:19">
      <c r="A5" s="18">
        <v>3</v>
      </c>
      <c r="B5" s="66" t="s">
        <v>1584</v>
      </c>
      <c r="C5" s="66">
        <v>4226</v>
      </c>
      <c r="D5" s="5" t="s">
        <v>21</v>
      </c>
      <c r="E5" s="113">
        <v>8</v>
      </c>
      <c r="F5" s="18">
        <v>524</v>
      </c>
      <c r="G5" s="474" t="s">
        <v>22</v>
      </c>
      <c r="H5" s="18" t="s">
        <v>23</v>
      </c>
      <c r="I5" s="18">
        <v>10.1</v>
      </c>
      <c r="J5" s="18">
        <v>97</v>
      </c>
      <c r="K5" s="22">
        <v>43097</v>
      </c>
      <c r="L5" s="18" t="s">
        <v>16</v>
      </c>
      <c r="M5" s="59">
        <v>2017</v>
      </c>
      <c r="N5" s="482" t="s">
        <v>17</v>
      </c>
      <c r="O5" s="755"/>
      <c r="P5" s="755"/>
      <c r="Q5" s="482">
        <f t="shared" si="0"/>
        <v>50828</v>
      </c>
      <c r="R5" s="755"/>
      <c r="S5" s="757"/>
    </row>
    <row r="6" spans="1:19">
      <c r="A6" s="5">
        <v>4</v>
      </c>
      <c r="B6" s="66" t="s">
        <v>1584</v>
      </c>
      <c r="C6" s="66">
        <v>4226</v>
      </c>
      <c r="D6" s="5" t="s">
        <v>24</v>
      </c>
      <c r="E6" s="113">
        <v>10</v>
      </c>
      <c r="F6" s="18">
        <v>640</v>
      </c>
      <c r="G6" s="474" t="s">
        <v>25</v>
      </c>
      <c r="H6" s="18" t="s">
        <v>23</v>
      </c>
      <c r="I6" s="18">
        <v>10.199999999999999</v>
      </c>
      <c r="J6" s="18">
        <v>96</v>
      </c>
      <c r="K6" s="22">
        <v>43097</v>
      </c>
      <c r="L6" s="18" t="s">
        <v>16</v>
      </c>
      <c r="M6" s="59">
        <v>2017</v>
      </c>
      <c r="N6" s="482" t="s">
        <v>17</v>
      </c>
      <c r="O6" s="755"/>
      <c r="P6" s="755"/>
      <c r="Q6" s="482">
        <f t="shared" si="0"/>
        <v>61440</v>
      </c>
      <c r="R6" s="755"/>
      <c r="S6" s="757"/>
    </row>
    <row r="7" spans="1:19">
      <c r="A7" s="5">
        <v>5</v>
      </c>
      <c r="B7" s="66" t="s">
        <v>1584</v>
      </c>
      <c r="C7" s="66">
        <v>4226</v>
      </c>
      <c r="D7" s="5" t="s">
        <v>26</v>
      </c>
      <c r="E7" s="113">
        <v>7</v>
      </c>
      <c r="F7" s="18">
        <v>416</v>
      </c>
      <c r="G7" s="474" t="s">
        <v>27</v>
      </c>
      <c r="H7" s="18" t="s">
        <v>23</v>
      </c>
      <c r="I7" s="18">
        <v>10.199999999999999</v>
      </c>
      <c r="J7" s="18">
        <v>97</v>
      </c>
      <c r="K7" s="22">
        <v>43105</v>
      </c>
      <c r="L7" s="18" t="s">
        <v>16</v>
      </c>
      <c r="M7" s="59">
        <v>2017</v>
      </c>
      <c r="N7" s="482" t="s">
        <v>17</v>
      </c>
      <c r="O7" s="754"/>
      <c r="P7" s="754"/>
      <c r="Q7" s="482">
        <f t="shared" si="0"/>
        <v>40352</v>
      </c>
      <c r="R7" s="754"/>
      <c r="S7" s="758"/>
    </row>
    <row r="8" spans="1:19" ht="16.5" customHeight="1">
      <c r="A8" s="68"/>
      <c r="B8" s="68"/>
      <c r="C8" s="68"/>
      <c r="D8" s="68"/>
      <c r="E8" s="69">
        <v>35</v>
      </c>
      <c r="F8" s="69">
        <v>2180</v>
      </c>
      <c r="G8" s="68"/>
      <c r="H8" s="68"/>
      <c r="I8" s="68"/>
      <c r="J8" s="68"/>
      <c r="K8" s="68"/>
      <c r="L8" s="68"/>
      <c r="M8" s="68"/>
      <c r="N8" s="124"/>
      <c r="O8" s="124"/>
      <c r="P8" s="124"/>
      <c r="Q8" s="73">
        <f>SUM(Q3:Q7)</f>
        <v>209468</v>
      </c>
      <c r="R8" s="71"/>
      <c r="S8" s="70"/>
    </row>
    <row r="10" spans="1:19">
      <c r="A10" s="23" t="s">
        <v>0</v>
      </c>
      <c r="B10" s="19" t="s">
        <v>1571</v>
      </c>
      <c r="C10" s="19" t="s">
        <v>1572</v>
      </c>
      <c r="D10" s="23" t="s">
        <v>1</v>
      </c>
      <c r="E10" s="23" t="s">
        <v>2</v>
      </c>
      <c r="F10" s="23" t="s">
        <v>3</v>
      </c>
      <c r="G10" s="23" t="s">
        <v>4</v>
      </c>
      <c r="H10" s="23" t="s">
        <v>5</v>
      </c>
      <c r="I10" s="23" t="s">
        <v>6</v>
      </c>
      <c r="J10" s="23" t="s">
        <v>7</v>
      </c>
      <c r="K10" s="23" t="s">
        <v>8</v>
      </c>
      <c r="L10" s="23" t="s">
        <v>9</v>
      </c>
      <c r="M10" s="19" t="s">
        <v>1145</v>
      </c>
      <c r="N10" s="58" t="s">
        <v>10</v>
      </c>
      <c r="O10" s="58" t="s">
        <v>11</v>
      </c>
      <c r="P10" s="58" t="s">
        <v>12</v>
      </c>
      <c r="Q10" s="482"/>
      <c r="R10" s="753">
        <f>Q14/F14</f>
        <v>95.859467455621299</v>
      </c>
      <c r="S10" s="753" t="s">
        <v>1586</v>
      </c>
    </row>
    <row r="11" spans="1:19">
      <c r="A11" s="18">
        <v>1</v>
      </c>
      <c r="B11" s="66" t="s">
        <v>1584</v>
      </c>
      <c r="C11" s="66">
        <v>4226</v>
      </c>
      <c r="D11" s="5" t="s">
        <v>28</v>
      </c>
      <c r="E11" s="5">
        <v>11</v>
      </c>
      <c r="F11" s="5">
        <v>668</v>
      </c>
      <c r="G11" s="474" t="s">
        <v>40</v>
      </c>
      <c r="H11" s="5" t="s">
        <v>23</v>
      </c>
      <c r="I11" s="18">
        <v>11.5</v>
      </c>
      <c r="J11" s="18">
        <v>98</v>
      </c>
      <c r="K11" s="22">
        <v>43097</v>
      </c>
      <c r="L11" s="18" t="s">
        <v>16</v>
      </c>
      <c r="M11" s="59">
        <v>2017</v>
      </c>
      <c r="N11" s="61" t="s">
        <v>17</v>
      </c>
      <c r="O11" s="753" t="s">
        <v>197</v>
      </c>
      <c r="P11" s="753" t="s">
        <v>31</v>
      </c>
      <c r="Q11" s="482">
        <f>J11*F11</f>
        <v>65464</v>
      </c>
      <c r="R11" s="755"/>
      <c r="S11" s="755"/>
    </row>
    <row r="12" spans="1:19">
      <c r="A12" s="18">
        <v>2</v>
      </c>
      <c r="B12" s="66" t="s">
        <v>1584</v>
      </c>
      <c r="C12" s="66">
        <v>4226</v>
      </c>
      <c r="D12" s="5" t="s">
        <v>29</v>
      </c>
      <c r="E12" s="5">
        <v>27</v>
      </c>
      <c r="F12" s="5">
        <v>1716</v>
      </c>
      <c r="G12" s="474" t="s">
        <v>41</v>
      </c>
      <c r="H12" s="5" t="s">
        <v>23</v>
      </c>
      <c r="I12" s="18">
        <v>11.3</v>
      </c>
      <c r="J12" s="18">
        <v>95</v>
      </c>
      <c r="K12" s="22">
        <v>43097</v>
      </c>
      <c r="L12" s="18" t="s">
        <v>16</v>
      </c>
      <c r="M12" s="59">
        <v>2017</v>
      </c>
      <c r="N12" s="61" t="s">
        <v>17</v>
      </c>
      <c r="O12" s="755"/>
      <c r="P12" s="755"/>
      <c r="Q12" s="482">
        <f t="shared" ref="Q12:Q13" si="1">J12*F12</f>
        <v>163020</v>
      </c>
      <c r="R12" s="755"/>
      <c r="S12" s="755"/>
    </row>
    <row r="13" spans="1:19">
      <c r="A13" s="18">
        <v>3</v>
      </c>
      <c r="B13" s="66" t="s">
        <v>1584</v>
      </c>
      <c r="C13" s="66">
        <v>4226</v>
      </c>
      <c r="D13" s="5" t="s">
        <v>30</v>
      </c>
      <c r="E13" s="5">
        <v>5</v>
      </c>
      <c r="F13" s="5">
        <v>320</v>
      </c>
      <c r="G13" s="474" t="s">
        <v>42</v>
      </c>
      <c r="H13" s="5" t="s">
        <v>23</v>
      </c>
      <c r="I13" s="18">
        <v>11.6</v>
      </c>
      <c r="J13" s="18">
        <v>96</v>
      </c>
      <c r="K13" s="22">
        <v>43105</v>
      </c>
      <c r="L13" s="18" t="s">
        <v>16</v>
      </c>
      <c r="M13" s="59">
        <v>2017</v>
      </c>
      <c r="N13" s="61" t="s">
        <v>17</v>
      </c>
      <c r="O13" s="754"/>
      <c r="P13" s="754"/>
      <c r="Q13" s="482">
        <f t="shared" si="1"/>
        <v>30720</v>
      </c>
      <c r="R13" s="754"/>
      <c r="S13" s="754"/>
    </row>
    <row r="14" spans="1:19">
      <c r="A14" s="69"/>
      <c r="B14" s="69"/>
      <c r="C14" s="69"/>
      <c r="D14" s="69"/>
      <c r="E14" s="69">
        <f>SUM(E11:E13)</f>
        <v>43</v>
      </c>
      <c r="F14" s="69">
        <v>2704</v>
      </c>
      <c r="G14" s="69"/>
      <c r="H14" s="69"/>
      <c r="I14" s="69"/>
      <c r="J14" s="69"/>
      <c r="K14" s="69"/>
      <c r="L14" s="69"/>
      <c r="M14" s="69"/>
      <c r="N14" s="73"/>
      <c r="O14" s="73"/>
      <c r="P14" s="73"/>
      <c r="Q14" s="73">
        <f>SUM(Q11:Q13)</f>
        <v>259204</v>
      </c>
      <c r="R14" s="71"/>
      <c r="S14" s="71"/>
    </row>
    <row r="16" spans="1:19">
      <c r="A16" s="23" t="s">
        <v>0</v>
      </c>
      <c r="B16" s="19" t="s">
        <v>1571</v>
      </c>
      <c r="C16" s="19" t="s">
        <v>1572</v>
      </c>
      <c r="D16" s="23" t="s">
        <v>1</v>
      </c>
      <c r="E16" s="23" t="s">
        <v>2</v>
      </c>
      <c r="F16" s="23" t="s">
        <v>3</v>
      </c>
      <c r="G16" s="23" t="s">
        <v>4</v>
      </c>
      <c r="H16" s="23" t="s">
        <v>5</v>
      </c>
      <c r="I16" s="23" t="s">
        <v>6</v>
      </c>
      <c r="J16" s="23" t="s">
        <v>7</v>
      </c>
      <c r="K16" s="23" t="s">
        <v>8</v>
      </c>
      <c r="L16" s="23" t="s">
        <v>9</v>
      </c>
      <c r="M16" s="19" t="s">
        <v>1145</v>
      </c>
      <c r="N16" s="58" t="s">
        <v>10</v>
      </c>
      <c r="O16" s="58" t="s">
        <v>11</v>
      </c>
      <c r="P16" s="58" t="s">
        <v>12</v>
      </c>
      <c r="Q16" s="482"/>
      <c r="R16" s="753">
        <f>Q20/F20</f>
        <v>96.449438202247194</v>
      </c>
      <c r="S16" s="753" t="s">
        <v>1587</v>
      </c>
    </row>
    <row r="17" spans="1:19">
      <c r="A17" s="18">
        <v>1</v>
      </c>
      <c r="B17" s="66" t="s">
        <v>1584</v>
      </c>
      <c r="C17" s="66">
        <v>4226</v>
      </c>
      <c r="D17" s="18" t="s">
        <v>36</v>
      </c>
      <c r="E17" s="116">
        <v>6</v>
      </c>
      <c r="F17" s="4">
        <v>352</v>
      </c>
      <c r="G17" s="474" t="s">
        <v>43</v>
      </c>
      <c r="H17" s="5" t="s">
        <v>23</v>
      </c>
      <c r="I17" s="18">
        <v>11.6</v>
      </c>
      <c r="J17" s="18">
        <v>96</v>
      </c>
      <c r="K17" s="22" t="s">
        <v>34</v>
      </c>
      <c r="L17" s="3" t="s">
        <v>39</v>
      </c>
      <c r="M17" s="59">
        <v>2017</v>
      </c>
      <c r="N17" s="61" t="s">
        <v>35</v>
      </c>
      <c r="O17" s="753" t="s">
        <v>198</v>
      </c>
      <c r="P17" s="753" t="s">
        <v>31</v>
      </c>
      <c r="Q17" s="482">
        <f>J17*F17</f>
        <v>33792</v>
      </c>
      <c r="R17" s="755"/>
      <c r="S17" s="755"/>
    </row>
    <row r="18" spans="1:19">
      <c r="A18" s="18">
        <v>2</v>
      </c>
      <c r="B18" s="66" t="s">
        <v>1584</v>
      </c>
      <c r="C18" s="66">
        <v>4226</v>
      </c>
      <c r="D18" s="18" t="s">
        <v>37</v>
      </c>
      <c r="E18" s="116">
        <v>10</v>
      </c>
      <c r="F18" s="4">
        <v>640</v>
      </c>
      <c r="G18" s="474" t="s">
        <v>44</v>
      </c>
      <c r="H18" s="5" t="s">
        <v>23</v>
      </c>
      <c r="I18" s="18">
        <v>11.8</v>
      </c>
      <c r="J18" s="18">
        <v>97</v>
      </c>
      <c r="K18" s="22" t="s">
        <v>34</v>
      </c>
      <c r="L18" s="3" t="s">
        <v>16</v>
      </c>
      <c r="M18" s="59">
        <v>2017</v>
      </c>
      <c r="N18" s="61" t="s">
        <v>35</v>
      </c>
      <c r="O18" s="755"/>
      <c r="P18" s="755"/>
      <c r="Q18" s="482">
        <f t="shared" ref="Q18:Q19" si="2">J18*F18</f>
        <v>62080</v>
      </c>
      <c r="R18" s="755"/>
      <c r="S18" s="755"/>
    </row>
    <row r="19" spans="1:19">
      <c r="A19" s="18">
        <v>3</v>
      </c>
      <c r="B19" s="66" t="s">
        <v>1584</v>
      </c>
      <c r="C19" s="66">
        <v>4226</v>
      </c>
      <c r="D19" s="18" t="s">
        <v>38</v>
      </c>
      <c r="E19" s="116">
        <v>7</v>
      </c>
      <c r="F19" s="4">
        <v>432</v>
      </c>
      <c r="G19" s="474" t="s">
        <v>45</v>
      </c>
      <c r="H19" s="5" t="s">
        <v>23</v>
      </c>
      <c r="I19" s="18">
        <v>11.4</v>
      </c>
      <c r="J19" s="18">
        <v>96</v>
      </c>
      <c r="K19" s="22" t="s">
        <v>34</v>
      </c>
      <c r="L19" s="3" t="s">
        <v>16</v>
      </c>
      <c r="M19" s="59">
        <v>2017</v>
      </c>
      <c r="N19" s="61" t="s">
        <v>35</v>
      </c>
      <c r="O19" s="754"/>
      <c r="P19" s="754"/>
      <c r="Q19" s="482">
        <f t="shared" si="2"/>
        <v>41472</v>
      </c>
      <c r="R19" s="754"/>
      <c r="S19" s="754"/>
    </row>
    <row r="20" spans="1:19">
      <c r="A20" s="69"/>
      <c r="B20" s="69"/>
      <c r="C20" s="69"/>
      <c r="D20" s="69"/>
      <c r="E20" s="69">
        <f>SUM(E17:E19)</f>
        <v>23</v>
      </c>
      <c r="F20" s="69">
        <v>1424</v>
      </c>
      <c r="G20" s="69"/>
      <c r="H20" s="69"/>
      <c r="I20" s="69"/>
      <c r="J20" s="69"/>
      <c r="K20" s="69"/>
      <c r="L20" s="69"/>
      <c r="M20" s="69"/>
      <c r="N20" s="73"/>
      <c r="O20" s="73"/>
      <c r="P20" s="73"/>
      <c r="Q20" s="73">
        <f>SUM(Q17:Q19)</f>
        <v>137344</v>
      </c>
      <c r="R20" s="72"/>
      <c r="S20" s="72"/>
    </row>
    <row r="22" spans="1:19">
      <c r="A22" s="19" t="s">
        <v>0</v>
      </c>
      <c r="B22" s="19" t="s">
        <v>1571</v>
      </c>
      <c r="C22" s="19" t="s">
        <v>1572</v>
      </c>
      <c r="D22" s="19" t="s">
        <v>1</v>
      </c>
      <c r="E22" s="19" t="s">
        <v>2</v>
      </c>
      <c r="F22" s="19" t="s">
        <v>3</v>
      </c>
      <c r="G22" s="19" t="s">
        <v>4</v>
      </c>
      <c r="H22" s="19" t="s">
        <v>5</v>
      </c>
      <c r="I22" s="19" t="s">
        <v>6</v>
      </c>
      <c r="J22" s="19" t="s">
        <v>7</v>
      </c>
      <c r="K22" s="19" t="s">
        <v>8</v>
      </c>
      <c r="L22" s="19" t="s">
        <v>9</v>
      </c>
      <c r="M22" s="19" t="s">
        <v>1145</v>
      </c>
      <c r="N22" s="483" t="s">
        <v>10</v>
      </c>
      <c r="O22" s="483" t="s">
        <v>11</v>
      </c>
      <c r="P22" s="483" t="s">
        <v>12</v>
      </c>
      <c r="Q22" s="482"/>
      <c r="R22" s="58" t="s">
        <v>33</v>
      </c>
      <c r="S22" s="35" t="s">
        <v>32</v>
      </c>
    </row>
    <row r="23" spans="1:19">
      <c r="A23" s="18">
        <v>1</v>
      </c>
      <c r="B23" s="66" t="s">
        <v>1584</v>
      </c>
      <c r="C23" s="66">
        <v>4226</v>
      </c>
      <c r="D23" s="18" t="s">
        <v>46</v>
      </c>
      <c r="E23" s="113">
        <v>6</v>
      </c>
      <c r="F23" s="18">
        <v>336</v>
      </c>
      <c r="G23" s="5" t="s">
        <v>51</v>
      </c>
      <c r="H23" s="18" t="s">
        <v>23</v>
      </c>
      <c r="I23" s="18">
        <v>10.199999999999999</v>
      </c>
      <c r="J23" s="18">
        <v>97</v>
      </c>
      <c r="K23" s="18" t="s">
        <v>52</v>
      </c>
      <c r="L23" s="5" t="s">
        <v>16</v>
      </c>
      <c r="M23" s="59">
        <v>2017</v>
      </c>
      <c r="N23" s="61" t="s">
        <v>35</v>
      </c>
      <c r="O23" s="753" t="s">
        <v>647</v>
      </c>
      <c r="P23" s="753" t="s">
        <v>53</v>
      </c>
      <c r="Q23" s="482">
        <f>J23*F23</f>
        <v>32592</v>
      </c>
      <c r="R23" s="753">
        <f>Q28/F28</f>
        <v>96.750988142292485</v>
      </c>
      <c r="S23" s="753" t="s">
        <v>1588</v>
      </c>
    </row>
    <row r="24" spans="1:19">
      <c r="A24" s="18">
        <v>2</v>
      </c>
      <c r="B24" s="66" t="s">
        <v>1584</v>
      </c>
      <c r="C24" s="66">
        <v>4226</v>
      </c>
      <c r="D24" s="5" t="s">
        <v>47</v>
      </c>
      <c r="E24" s="113">
        <v>3</v>
      </c>
      <c r="F24" s="18">
        <v>192</v>
      </c>
      <c r="G24" s="5" t="s">
        <v>51</v>
      </c>
      <c r="H24" s="18" t="s">
        <v>23</v>
      </c>
      <c r="I24" s="18">
        <v>9.8000000000000007</v>
      </c>
      <c r="J24" s="18">
        <v>95</v>
      </c>
      <c r="K24" s="18" t="s">
        <v>52</v>
      </c>
      <c r="L24" s="5" t="s">
        <v>16</v>
      </c>
      <c r="M24" s="59">
        <v>2017</v>
      </c>
      <c r="N24" s="61" t="s">
        <v>35</v>
      </c>
      <c r="O24" s="755"/>
      <c r="P24" s="755"/>
      <c r="Q24" s="482">
        <f t="shared" ref="Q24:Q27" si="3">J24*F24</f>
        <v>18240</v>
      </c>
      <c r="R24" s="755"/>
      <c r="S24" s="755"/>
    </row>
    <row r="25" spans="1:19">
      <c r="A25" s="18">
        <v>3</v>
      </c>
      <c r="B25" s="66" t="s">
        <v>1584</v>
      </c>
      <c r="C25" s="66">
        <v>4226</v>
      </c>
      <c r="D25" s="5" t="s">
        <v>48</v>
      </c>
      <c r="E25" s="113">
        <v>2</v>
      </c>
      <c r="F25" s="18">
        <v>132</v>
      </c>
      <c r="G25" s="5" t="s">
        <v>51</v>
      </c>
      <c r="H25" s="18" t="s">
        <v>23</v>
      </c>
      <c r="I25" s="18">
        <v>9.9</v>
      </c>
      <c r="J25" s="18">
        <v>98</v>
      </c>
      <c r="K25" s="18" t="s">
        <v>52</v>
      </c>
      <c r="L25" s="5" t="s">
        <v>16</v>
      </c>
      <c r="M25" s="59">
        <v>2017</v>
      </c>
      <c r="N25" s="61" t="s">
        <v>35</v>
      </c>
      <c r="O25" s="755"/>
      <c r="P25" s="755"/>
      <c r="Q25" s="482">
        <f t="shared" si="3"/>
        <v>12936</v>
      </c>
      <c r="R25" s="755"/>
      <c r="S25" s="755"/>
    </row>
    <row r="26" spans="1:19">
      <c r="A26" s="5">
        <v>4</v>
      </c>
      <c r="B26" s="66" t="s">
        <v>1584</v>
      </c>
      <c r="C26" s="66">
        <v>4226</v>
      </c>
      <c r="D26" s="5" t="s">
        <v>49</v>
      </c>
      <c r="E26" s="5">
        <v>2</v>
      </c>
      <c r="F26" s="5">
        <v>128</v>
      </c>
      <c r="G26" s="5" t="s">
        <v>51</v>
      </c>
      <c r="H26" s="18" t="s">
        <v>23</v>
      </c>
      <c r="I26" s="18">
        <v>10</v>
      </c>
      <c r="J26" s="5">
        <v>97</v>
      </c>
      <c r="K26" s="18" t="s">
        <v>52</v>
      </c>
      <c r="L26" s="5" t="s">
        <v>16</v>
      </c>
      <c r="M26" s="59">
        <v>2017</v>
      </c>
      <c r="N26" s="61" t="s">
        <v>35</v>
      </c>
      <c r="O26" s="755"/>
      <c r="P26" s="755"/>
      <c r="Q26" s="482">
        <f t="shared" si="3"/>
        <v>12416</v>
      </c>
      <c r="R26" s="755"/>
      <c r="S26" s="755"/>
    </row>
    <row r="27" spans="1:19">
      <c r="A27" s="6">
        <v>5</v>
      </c>
      <c r="B27" s="65" t="s">
        <v>1584</v>
      </c>
      <c r="C27" s="65">
        <v>4226</v>
      </c>
      <c r="D27" s="6" t="s">
        <v>50</v>
      </c>
      <c r="E27" s="6">
        <v>4</v>
      </c>
      <c r="F27" s="6">
        <v>224</v>
      </c>
      <c r="G27" s="6" t="s">
        <v>51</v>
      </c>
      <c r="H27" s="7" t="s">
        <v>23</v>
      </c>
      <c r="I27" s="7">
        <v>9.8000000000000007</v>
      </c>
      <c r="J27" s="6">
        <v>97</v>
      </c>
      <c r="K27" s="7" t="s">
        <v>52</v>
      </c>
      <c r="L27" s="6" t="s">
        <v>16</v>
      </c>
      <c r="M27" s="65">
        <v>2017</v>
      </c>
      <c r="N27" s="488" t="s">
        <v>35</v>
      </c>
      <c r="O27" s="755"/>
      <c r="P27" s="755"/>
      <c r="Q27" s="479">
        <f t="shared" si="3"/>
        <v>21728</v>
      </c>
      <c r="R27" s="754"/>
      <c r="S27" s="754"/>
    </row>
    <row r="28" spans="1:19">
      <c r="A28" s="69"/>
      <c r="B28" s="69"/>
      <c r="C28" s="69"/>
      <c r="D28" s="69"/>
      <c r="E28" s="69">
        <f>SUM(E23:E27)</f>
        <v>17</v>
      </c>
      <c r="F28" s="69">
        <v>1012</v>
      </c>
      <c r="G28" s="69"/>
      <c r="H28" s="69"/>
      <c r="I28" s="69"/>
      <c r="J28" s="69"/>
      <c r="K28" s="69"/>
      <c r="L28" s="69"/>
      <c r="M28" s="69"/>
      <c r="N28" s="73"/>
      <c r="O28" s="73"/>
      <c r="P28" s="73"/>
      <c r="Q28" s="73">
        <f>SUM(Q23:Q27)</f>
        <v>97912</v>
      </c>
      <c r="R28" s="72"/>
      <c r="S28" s="72"/>
    </row>
    <row r="30" spans="1:19">
      <c r="A30" s="19" t="s">
        <v>0</v>
      </c>
      <c r="B30" s="19" t="s">
        <v>1571</v>
      </c>
      <c r="C30" s="19" t="s">
        <v>1572</v>
      </c>
      <c r="D30" s="19" t="s">
        <v>1</v>
      </c>
      <c r="E30" s="19" t="s">
        <v>2</v>
      </c>
      <c r="F30" s="19" t="s">
        <v>3</v>
      </c>
      <c r="G30" s="19" t="s">
        <v>4</v>
      </c>
      <c r="H30" s="19" t="s">
        <v>5</v>
      </c>
      <c r="I30" s="19" t="s">
        <v>6</v>
      </c>
      <c r="J30" s="19" t="s">
        <v>7</v>
      </c>
      <c r="K30" s="19" t="s">
        <v>8</v>
      </c>
      <c r="L30" s="19" t="s">
        <v>9</v>
      </c>
      <c r="M30" s="19" t="s">
        <v>1145</v>
      </c>
      <c r="N30" s="483" t="s">
        <v>10</v>
      </c>
      <c r="O30" s="483" t="s">
        <v>11</v>
      </c>
      <c r="P30" s="483" t="s">
        <v>12</v>
      </c>
      <c r="Q30" s="479"/>
      <c r="R30" s="483" t="s">
        <v>33</v>
      </c>
      <c r="S30" s="489" t="s">
        <v>32</v>
      </c>
    </row>
    <row r="31" spans="1:19">
      <c r="A31" s="18">
        <v>1</v>
      </c>
      <c r="B31" s="66" t="s">
        <v>1584</v>
      </c>
      <c r="C31" s="66">
        <v>4226</v>
      </c>
      <c r="D31" s="8" t="s">
        <v>73</v>
      </c>
      <c r="E31" s="8">
        <v>2</v>
      </c>
      <c r="F31" s="8">
        <v>84</v>
      </c>
      <c r="G31" s="8" t="s">
        <v>54</v>
      </c>
      <c r="H31" s="11" t="s">
        <v>23</v>
      </c>
      <c r="I31" s="18">
        <v>11.6</v>
      </c>
      <c r="J31" s="8">
        <v>90</v>
      </c>
      <c r="K31" s="12">
        <v>43113</v>
      </c>
      <c r="L31" s="5" t="s">
        <v>16</v>
      </c>
      <c r="M31" s="59">
        <v>2017</v>
      </c>
      <c r="N31" s="482" t="s">
        <v>35</v>
      </c>
      <c r="O31" s="753" t="s">
        <v>648</v>
      </c>
      <c r="P31" s="753" t="s">
        <v>93</v>
      </c>
      <c r="Q31" s="482">
        <f>J31*F31</f>
        <v>7560</v>
      </c>
      <c r="R31" s="753">
        <f>Q41/F41</f>
        <v>97.465902578796559</v>
      </c>
      <c r="S31" s="753" t="s">
        <v>1589</v>
      </c>
    </row>
    <row r="32" spans="1:19">
      <c r="A32" s="18">
        <v>2</v>
      </c>
      <c r="B32" s="66" t="s">
        <v>1584</v>
      </c>
      <c r="C32" s="66">
        <v>4226</v>
      </c>
      <c r="D32" s="8" t="s">
        <v>74</v>
      </c>
      <c r="E32" s="8">
        <v>7</v>
      </c>
      <c r="F32" s="8">
        <v>408</v>
      </c>
      <c r="G32" s="8" t="s">
        <v>62</v>
      </c>
      <c r="H32" s="11" t="s">
        <v>23</v>
      </c>
      <c r="I32" s="18">
        <v>11.4</v>
      </c>
      <c r="J32" s="8">
        <v>97</v>
      </c>
      <c r="K32" s="12">
        <v>43113</v>
      </c>
      <c r="L32" s="5" t="s">
        <v>16</v>
      </c>
      <c r="M32" s="59">
        <v>2017</v>
      </c>
      <c r="N32" s="482" t="s">
        <v>35</v>
      </c>
      <c r="O32" s="755"/>
      <c r="P32" s="755"/>
      <c r="Q32" s="482">
        <f t="shared" ref="Q32:Q40" si="4">J32*F32</f>
        <v>39576</v>
      </c>
      <c r="R32" s="755"/>
      <c r="S32" s="755"/>
    </row>
    <row r="33" spans="1:19">
      <c r="A33" s="18">
        <v>3</v>
      </c>
      <c r="B33" s="66" t="s">
        <v>1584</v>
      </c>
      <c r="C33" s="66">
        <v>4226</v>
      </c>
      <c r="D33" s="8" t="s">
        <v>75</v>
      </c>
      <c r="E33" s="8">
        <v>6</v>
      </c>
      <c r="F33" s="8">
        <v>352</v>
      </c>
      <c r="G33" s="8" t="s">
        <v>63</v>
      </c>
      <c r="H33" s="11" t="s">
        <v>23</v>
      </c>
      <c r="I33" s="18">
        <v>11</v>
      </c>
      <c r="J33" s="8">
        <v>97</v>
      </c>
      <c r="K33" s="12">
        <v>43113</v>
      </c>
      <c r="L33" s="5" t="s">
        <v>16</v>
      </c>
      <c r="M33" s="59">
        <v>2017</v>
      </c>
      <c r="N33" s="482" t="s">
        <v>35</v>
      </c>
      <c r="O33" s="755"/>
      <c r="P33" s="755"/>
      <c r="Q33" s="482">
        <f t="shared" si="4"/>
        <v>34144</v>
      </c>
      <c r="R33" s="755"/>
      <c r="S33" s="755"/>
    </row>
    <row r="34" spans="1:19">
      <c r="A34" s="18">
        <v>4</v>
      </c>
      <c r="B34" s="66" t="s">
        <v>1584</v>
      </c>
      <c r="C34" s="66">
        <v>4226</v>
      </c>
      <c r="D34" s="8" t="s">
        <v>76</v>
      </c>
      <c r="E34" s="8">
        <v>5</v>
      </c>
      <c r="F34" s="8">
        <v>316</v>
      </c>
      <c r="G34" s="8" t="s">
        <v>64</v>
      </c>
      <c r="H34" s="11" t="s">
        <v>23</v>
      </c>
      <c r="I34" s="18">
        <v>11.2</v>
      </c>
      <c r="J34" s="8">
        <v>96</v>
      </c>
      <c r="K34" s="12">
        <v>43113</v>
      </c>
      <c r="L34" s="5" t="s">
        <v>16</v>
      </c>
      <c r="M34" s="59">
        <v>2017</v>
      </c>
      <c r="N34" s="482" t="s">
        <v>35</v>
      </c>
      <c r="O34" s="755"/>
      <c r="P34" s="755"/>
      <c r="Q34" s="482">
        <f t="shared" si="4"/>
        <v>30336</v>
      </c>
      <c r="R34" s="755"/>
      <c r="S34" s="755"/>
    </row>
    <row r="35" spans="1:19">
      <c r="A35" s="18">
        <v>5</v>
      </c>
      <c r="B35" s="66" t="s">
        <v>1584</v>
      </c>
      <c r="C35" s="66">
        <v>4226</v>
      </c>
      <c r="D35" s="8" t="s">
        <v>77</v>
      </c>
      <c r="E35" s="8">
        <v>5</v>
      </c>
      <c r="F35" s="8">
        <v>288</v>
      </c>
      <c r="G35" s="8" t="s">
        <v>66</v>
      </c>
      <c r="H35" s="11" t="s">
        <v>23</v>
      </c>
      <c r="I35" s="18">
        <v>11.1</v>
      </c>
      <c r="J35" s="8">
        <v>98</v>
      </c>
      <c r="K35" s="12">
        <v>43127</v>
      </c>
      <c r="L35" s="5" t="s">
        <v>16</v>
      </c>
      <c r="M35" s="59">
        <v>2017</v>
      </c>
      <c r="N35" s="482" t="s">
        <v>35</v>
      </c>
      <c r="O35" s="755"/>
      <c r="P35" s="755"/>
      <c r="Q35" s="482">
        <f t="shared" si="4"/>
        <v>28224</v>
      </c>
      <c r="R35" s="755"/>
      <c r="S35" s="755"/>
    </row>
    <row r="36" spans="1:19">
      <c r="A36" s="18">
        <v>6</v>
      </c>
      <c r="B36" s="66" t="s">
        <v>1584</v>
      </c>
      <c r="C36" s="66">
        <v>4226</v>
      </c>
      <c r="D36" s="8" t="s">
        <v>78</v>
      </c>
      <c r="E36" s="8">
        <v>7</v>
      </c>
      <c r="F36" s="8">
        <v>448</v>
      </c>
      <c r="G36" s="8" t="s">
        <v>14</v>
      </c>
      <c r="H36" s="11" t="s">
        <v>23</v>
      </c>
      <c r="I36" s="18">
        <v>11.1</v>
      </c>
      <c r="J36" s="8">
        <v>96</v>
      </c>
      <c r="K36" s="12">
        <v>43127</v>
      </c>
      <c r="L36" s="5" t="s">
        <v>16</v>
      </c>
      <c r="M36" s="59">
        <v>2017</v>
      </c>
      <c r="N36" s="482" t="s">
        <v>35</v>
      </c>
      <c r="O36" s="755"/>
      <c r="P36" s="755"/>
      <c r="Q36" s="482">
        <f t="shared" si="4"/>
        <v>43008</v>
      </c>
      <c r="R36" s="755"/>
      <c r="S36" s="755"/>
    </row>
    <row r="37" spans="1:19">
      <c r="A37" s="18">
        <v>7</v>
      </c>
      <c r="B37" s="66" t="s">
        <v>1584</v>
      </c>
      <c r="C37" s="66">
        <v>4226</v>
      </c>
      <c r="D37" s="8" t="s">
        <v>79</v>
      </c>
      <c r="E37" s="8">
        <v>4</v>
      </c>
      <c r="F37" s="8">
        <v>256</v>
      </c>
      <c r="G37" s="8" t="s">
        <v>67</v>
      </c>
      <c r="H37" s="11" t="s">
        <v>23</v>
      </c>
      <c r="I37" s="18">
        <v>11.3</v>
      </c>
      <c r="J37" s="8">
        <v>95</v>
      </c>
      <c r="K37" s="12">
        <v>43127</v>
      </c>
      <c r="L37" s="5" t="s">
        <v>16</v>
      </c>
      <c r="M37" s="59">
        <v>2017</v>
      </c>
      <c r="N37" s="482" t="s">
        <v>35</v>
      </c>
      <c r="O37" s="755"/>
      <c r="P37" s="755"/>
      <c r="Q37" s="482">
        <f t="shared" si="4"/>
        <v>24320</v>
      </c>
      <c r="R37" s="755"/>
      <c r="S37" s="755"/>
    </row>
    <row r="38" spans="1:19">
      <c r="A38" s="18">
        <v>8</v>
      </c>
      <c r="B38" s="66" t="s">
        <v>1584</v>
      </c>
      <c r="C38" s="66">
        <v>4226</v>
      </c>
      <c r="D38" s="10" t="s">
        <v>80</v>
      </c>
      <c r="E38" s="10">
        <v>41</v>
      </c>
      <c r="F38" s="10">
        <v>2620</v>
      </c>
      <c r="G38" s="8" t="s">
        <v>70</v>
      </c>
      <c r="H38" s="11" t="s">
        <v>23</v>
      </c>
      <c r="I38" s="18">
        <v>11.2</v>
      </c>
      <c r="J38" s="8">
        <v>98</v>
      </c>
      <c r="K38" s="12">
        <v>43113</v>
      </c>
      <c r="L38" s="5" t="s">
        <v>16</v>
      </c>
      <c r="M38" s="59">
        <v>2017</v>
      </c>
      <c r="N38" s="482" t="s">
        <v>35</v>
      </c>
      <c r="O38" s="755"/>
      <c r="P38" s="755"/>
      <c r="Q38" s="482">
        <f t="shared" si="4"/>
        <v>256760</v>
      </c>
      <c r="R38" s="755"/>
      <c r="S38" s="755"/>
    </row>
    <row r="39" spans="1:19">
      <c r="A39" s="65">
        <v>9</v>
      </c>
      <c r="B39" s="65" t="s">
        <v>1584</v>
      </c>
      <c r="C39" s="65">
        <v>4226</v>
      </c>
      <c r="D39" s="16" t="s">
        <v>81</v>
      </c>
      <c r="E39" s="16">
        <v>26</v>
      </c>
      <c r="F39" s="16">
        <v>1664</v>
      </c>
      <c r="G39" s="74" t="s">
        <v>71</v>
      </c>
      <c r="H39" s="13" t="s">
        <v>23</v>
      </c>
      <c r="I39" s="65">
        <v>11</v>
      </c>
      <c r="J39" s="74">
        <v>98</v>
      </c>
      <c r="K39" s="14">
        <v>43113</v>
      </c>
      <c r="L39" s="6" t="s">
        <v>16</v>
      </c>
      <c r="M39" s="65">
        <v>2017</v>
      </c>
      <c r="N39" s="479" t="s">
        <v>35</v>
      </c>
      <c r="O39" s="755"/>
      <c r="P39" s="755"/>
      <c r="Q39" s="479">
        <f t="shared" si="4"/>
        <v>163072</v>
      </c>
      <c r="R39" s="755"/>
      <c r="S39" s="755"/>
    </row>
    <row r="40" spans="1:19">
      <c r="A40" s="66">
        <v>10</v>
      </c>
      <c r="B40" s="66" t="s">
        <v>1584</v>
      </c>
      <c r="C40" s="66">
        <v>4226</v>
      </c>
      <c r="D40" s="17" t="s">
        <v>82</v>
      </c>
      <c r="E40" s="17">
        <v>9</v>
      </c>
      <c r="F40" s="17">
        <v>544</v>
      </c>
      <c r="G40" s="62" t="s">
        <v>72</v>
      </c>
      <c r="H40" s="62" t="s">
        <v>23</v>
      </c>
      <c r="I40" s="66">
        <v>11</v>
      </c>
      <c r="J40" s="62">
        <v>98</v>
      </c>
      <c r="K40" s="63">
        <v>43116</v>
      </c>
      <c r="L40" s="5" t="s">
        <v>16</v>
      </c>
      <c r="M40" s="66">
        <v>2017</v>
      </c>
      <c r="N40" s="482" t="s">
        <v>35</v>
      </c>
      <c r="O40" s="754"/>
      <c r="P40" s="754"/>
      <c r="Q40" s="482">
        <f t="shared" si="4"/>
        <v>53312</v>
      </c>
      <c r="R40" s="754"/>
      <c r="S40" s="754"/>
    </row>
    <row r="41" spans="1:19">
      <c r="A41" s="69"/>
      <c r="B41" s="69"/>
      <c r="C41" s="69"/>
      <c r="D41" s="75"/>
      <c r="E41" s="75">
        <f>SUM(E31:E40)</f>
        <v>112</v>
      </c>
      <c r="F41" s="75">
        <v>6980</v>
      </c>
      <c r="G41" s="75"/>
      <c r="H41" s="75"/>
      <c r="I41" s="69"/>
      <c r="J41" s="75"/>
      <c r="K41" s="76"/>
      <c r="L41" s="69"/>
      <c r="M41" s="69"/>
      <c r="N41" s="73"/>
      <c r="O41" s="73"/>
      <c r="P41" s="73"/>
      <c r="Q41" s="73">
        <f>SUM(Q31:Q40)</f>
        <v>680312</v>
      </c>
      <c r="R41" s="73"/>
      <c r="S41" s="73"/>
    </row>
    <row r="42" spans="1:19">
      <c r="Q42" s="42"/>
    </row>
    <row r="43" spans="1:19">
      <c r="A43" s="23" t="s">
        <v>0</v>
      </c>
      <c r="B43" s="19" t="s">
        <v>1571</v>
      </c>
      <c r="C43" s="19" t="s">
        <v>1572</v>
      </c>
      <c r="D43" s="23" t="s">
        <v>1</v>
      </c>
      <c r="E43" s="23" t="s">
        <v>2</v>
      </c>
      <c r="F43" s="23" t="s">
        <v>3</v>
      </c>
      <c r="G43" s="23" t="s">
        <v>4</v>
      </c>
      <c r="H43" s="23" t="s">
        <v>5</v>
      </c>
      <c r="I43" s="23" t="s">
        <v>6</v>
      </c>
      <c r="J43" s="23" t="s">
        <v>7</v>
      </c>
      <c r="K43" s="23" t="s">
        <v>8</v>
      </c>
      <c r="L43" s="23" t="s">
        <v>9</v>
      </c>
      <c r="M43" s="19" t="s">
        <v>1145</v>
      </c>
      <c r="N43" s="58" t="s">
        <v>10</v>
      </c>
      <c r="O43" s="58" t="s">
        <v>11</v>
      </c>
      <c r="P43" s="58" t="s">
        <v>12</v>
      </c>
      <c r="Q43" s="482"/>
      <c r="R43" s="58" t="s">
        <v>33</v>
      </c>
      <c r="S43" s="35" t="s">
        <v>32</v>
      </c>
    </row>
    <row r="44" spans="1:19">
      <c r="A44" s="5">
        <v>1</v>
      </c>
      <c r="B44" s="66" t="s">
        <v>1584</v>
      </c>
      <c r="C44" s="66">
        <v>4226</v>
      </c>
      <c r="D44" s="8" t="s">
        <v>83</v>
      </c>
      <c r="E44" s="8">
        <v>2</v>
      </c>
      <c r="F44" s="8">
        <v>96</v>
      </c>
      <c r="G44" s="8" t="s">
        <v>55</v>
      </c>
      <c r="H44" s="8" t="s">
        <v>23</v>
      </c>
      <c r="I44" s="18">
        <v>10.7</v>
      </c>
      <c r="J44" s="8">
        <v>96</v>
      </c>
      <c r="K44" s="9">
        <v>43113</v>
      </c>
      <c r="L44" s="5" t="s">
        <v>16</v>
      </c>
      <c r="M44" s="59">
        <v>2017</v>
      </c>
      <c r="N44" s="482" t="s">
        <v>17</v>
      </c>
      <c r="O44" s="753" t="s">
        <v>199</v>
      </c>
      <c r="P44" s="753" t="s">
        <v>93</v>
      </c>
      <c r="Q44" s="482">
        <f t="shared" ref="Q44:Q52" si="5">J44*F44</f>
        <v>9216</v>
      </c>
      <c r="R44" s="753">
        <f>Q53/F53</f>
        <v>96.077475788815988</v>
      </c>
      <c r="S44" s="753" t="s">
        <v>99</v>
      </c>
    </row>
    <row r="45" spans="1:19">
      <c r="A45" s="5">
        <v>2</v>
      </c>
      <c r="B45" s="66" t="s">
        <v>1584</v>
      </c>
      <c r="C45" s="66">
        <v>4226</v>
      </c>
      <c r="D45" s="8" t="s">
        <v>84</v>
      </c>
      <c r="E45" s="8">
        <v>1</v>
      </c>
      <c r="F45" s="8">
        <v>64</v>
      </c>
      <c r="G45" s="8" t="s">
        <v>56</v>
      </c>
      <c r="H45" s="8" t="s">
        <v>23</v>
      </c>
      <c r="I45" s="18">
        <v>10.3</v>
      </c>
      <c r="J45" s="8">
        <v>91</v>
      </c>
      <c r="K45" s="9">
        <v>43113</v>
      </c>
      <c r="L45" s="5" t="s">
        <v>16</v>
      </c>
      <c r="M45" s="59">
        <v>2017</v>
      </c>
      <c r="N45" s="482" t="s">
        <v>17</v>
      </c>
      <c r="O45" s="755"/>
      <c r="P45" s="755"/>
      <c r="Q45" s="482">
        <f t="shared" si="5"/>
        <v>5824</v>
      </c>
      <c r="R45" s="755"/>
      <c r="S45" s="755"/>
    </row>
    <row r="46" spans="1:19">
      <c r="A46" s="5">
        <v>3</v>
      </c>
      <c r="B46" s="66" t="s">
        <v>1584</v>
      </c>
      <c r="C46" s="66">
        <v>4226</v>
      </c>
      <c r="D46" s="8" t="s">
        <v>85</v>
      </c>
      <c r="E46" s="8">
        <v>1</v>
      </c>
      <c r="F46" s="8">
        <v>64</v>
      </c>
      <c r="G46" s="8" t="s">
        <v>56</v>
      </c>
      <c r="H46" s="8" t="s">
        <v>23</v>
      </c>
      <c r="I46" s="18">
        <v>10.4</v>
      </c>
      <c r="J46" s="8">
        <v>97</v>
      </c>
      <c r="K46" s="9">
        <v>43116</v>
      </c>
      <c r="L46" s="5" t="s">
        <v>16</v>
      </c>
      <c r="M46" s="59">
        <v>2017</v>
      </c>
      <c r="N46" s="482" t="s">
        <v>17</v>
      </c>
      <c r="O46" s="755"/>
      <c r="P46" s="755"/>
      <c r="Q46" s="482">
        <f t="shared" si="5"/>
        <v>6208</v>
      </c>
      <c r="R46" s="755"/>
      <c r="S46" s="755"/>
    </row>
    <row r="47" spans="1:19">
      <c r="A47" s="5">
        <v>4</v>
      </c>
      <c r="B47" s="66" t="s">
        <v>1584</v>
      </c>
      <c r="C47" s="66">
        <v>4226</v>
      </c>
      <c r="D47" s="8" t="s">
        <v>86</v>
      </c>
      <c r="E47" s="8">
        <v>1</v>
      </c>
      <c r="F47" s="8">
        <v>56</v>
      </c>
      <c r="G47" s="8" t="s">
        <v>57</v>
      </c>
      <c r="H47" s="8" t="s">
        <v>23</v>
      </c>
      <c r="I47" s="18">
        <v>11.3</v>
      </c>
      <c r="J47" s="8">
        <v>96</v>
      </c>
      <c r="K47" s="9">
        <v>43113</v>
      </c>
      <c r="L47" s="5" t="s">
        <v>16</v>
      </c>
      <c r="M47" s="59">
        <v>2017</v>
      </c>
      <c r="N47" s="482" t="s">
        <v>17</v>
      </c>
      <c r="O47" s="755"/>
      <c r="P47" s="755"/>
      <c r="Q47" s="482">
        <f t="shared" si="5"/>
        <v>5376</v>
      </c>
      <c r="R47" s="755"/>
      <c r="S47" s="755"/>
    </row>
    <row r="48" spans="1:19">
      <c r="A48" s="5">
        <v>5</v>
      </c>
      <c r="B48" s="66" t="s">
        <v>1584</v>
      </c>
      <c r="C48" s="66">
        <v>4226</v>
      </c>
      <c r="D48" s="8" t="s">
        <v>94</v>
      </c>
      <c r="E48" s="8">
        <v>12</v>
      </c>
      <c r="F48" s="8">
        <v>732</v>
      </c>
      <c r="G48" s="8" t="s">
        <v>58</v>
      </c>
      <c r="H48" s="8" t="s">
        <v>23</v>
      </c>
      <c r="I48" s="18">
        <v>10</v>
      </c>
      <c r="J48" s="8">
        <v>96</v>
      </c>
      <c r="K48" s="9">
        <v>43116</v>
      </c>
      <c r="L48" s="5" t="s">
        <v>16</v>
      </c>
      <c r="M48" s="59">
        <v>2017</v>
      </c>
      <c r="N48" s="482" t="s">
        <v>17</v>
      </c>
      <c r="O48" s="755"/>
      <c r="P48" s="755"/>
      <c r="Q48" s="482">
        <f t="shared" si="5"/>
        <v>70272</v>
      </c>
      <c r="R48" s="755"/>
      <c r="S48" s="755"/>
    </row>
    <row r="49" spans="1:19">
      <c r="A49" s="5">
        <v>6</v>
      </c>
      <c r="B49" s="66" t="s">
        <v>1584</v>
      </c>
      <c r="C49" s="66">
        <v>4226</v>
      </c>
      <c r="D49" s="8" t="s">
        <v>87</v>
      </c>
      <c r="E49" s="8">
        <v>9</v>
      </c>
      <c r="F49" s="8">
        <v>544</v>
      </c>
      <c r="G49" s="8" t="s">
        <v>59</v>
      </c>
      <c r="H49" s="8" t="s">
        <v>23</v>
      </c>
      <c r="I49" s="18">
        <v>11.9</v>
      </c>
      <c r="J49" s="8">
        <v>96</v>
      </c>
      <c r="K49" s="9">
        <v>43116</v>
      </c>
      <c r="L49" s="5" t="s">
        <v>16</v>
      </c>
      <c r="M49" s="59">
        <v>2017</v>
      </c>
      <c r="N49" s="482" t="s">
        <v>17</v>
      </c>
      <c r="O49" s="755"/>
      <c r="P49" s="755"/>
      <c r="Q49" s="482">
        <f t="shared" si="5"/>
        <v>52224</v>
      </c>
      <c r="R49" s="755"/>
      <c r="S49" s="755"/>
    </row>
    <row r="50" spans="1:19">
      <c r="A50" s="5">
        <v>7</v>
      </c>
      <c r="B50" s="66" t="s">
        <v>1584</v>
      </c>
      <c r="C50" s="66">
        <v>4226</v>
      </c>
      <c r="D50" s="8" t="s">
        <v>91</v>
      </c>
      <c r="E50" s="8">
        <v>18</v>
      </c>
      <c r="F50" s="8">
        <v>1120</v>
      </c>
      <c r="G50" s="8" t="s">
        <v>68</v>
      </c>
      <c r="H50" s="8" t="s">
        <v>23</v>
      </c>
      <c r="I50" s="18">
        <v>11.5</v>
      </c>
      <c r="J50" s="8">
        <v>96</v>
      </c>
      <c r="K50" s="9">
        <v>43130</v>
      </c>
      <c r="L50" s="5" t="s">
        <v>16</v>
      </c>
      <c r="M50" s="59">
        <v>2017</v>
      </c>
      <c r="N50" s="482" t="s">
        <v>17</v>
      </c>
      <c r="O50" s="755"/>
      <c r="P50" s="755"/>
      <c r="Q50" s="482">
        <f t="shared" si="5"/>
        <v>107520</v>
      </c>
      <c r="R50" s="755"/>
      <c r="S50" s="755"/>
    </row>
    <row r="51" spans="1:19">
      <c r="A51" s="5">
        <v>8</v>
      </c>
      <c r="B51" s="66" t="s">
        <v>1584</v>
      </c>
      <c r="C51" s="66">
        <v>4226</v>
      </c>
      <c r="D51" s="8" t="s">
        <v>88</v>
      </c>
      <c r="E51" s="8">
        <v>8</v>
      </c>
      <c r="F51" s="8">
        <v>504</v>
      </c>
      <c r="G51" s="8" t="s">
        <v>60</v>
      </c>
      <c r="H51" s="8" t="s">
        <v>23</v>
      </c>
      <c r="I51" s="18">
        <v>9.9</v>
      </c>
      <c r="J51" s="8">
        <v>97</v>
      </c>
      <c r="K51" s="9">
        <v>43116</v>
      </c>
      <c r="L51" s="5" t="s">
        <v>16</v>
      </c>
      <c r="M51" s="59">
        <v>2017</v>
      </c>
      <c r="N51" s="482" t="s">
        <v>17</v>
      </c>
      <c r="O51" s="755"/>
      <c r="P51" s="755"/>
      <c r="Q51" s="482">
        <f t="shared" si="5"/>
        <v>48888</v>
      </c>
      <c r="R51" s="755"/>
      <c r="S51" s="755"/>
    </row>
    <row r="52" spans="1:19">
      <c r="A52" s="6">
        <v>9</v>
      </c>
      <c r="B52" s="65" t="s">
        <v>1584</v>
      </c>
      <c r="C52" s="65">
        <v>4226</v>
      </c>
      <c r="D52" s="74" t="s">
        <v>90</v>
      </c>
      <c r="E52" s="74">
        <v>1</v>
      </c>
      <c r="F52" s="74">
        <v>21</v>
      </c>
      <c r="G52" s="74" t="s">
        <v>65</v>
      </c>
      <c r="H52" s="74" t="s">
        <v>23</v>
      </c>
      <c r="I52" s="65">
        <v>11.1</v>
      </c>
      <c r="J52" s="74">
        <v>96</v>
      </c>
      <c r="K52" s="77">
        <v>43116</v>
      </c>
      <c r="L52" s="6" t="s">
        <v>16</v>
      </c>
      <c r="M52" s="65">
        <v>2017</v>
      </c>
      <c r="N52" s="479" t="s">
        <v>17</v>
      </c>
      <c r="O52" s="755"/>
      <c r="P52" s="755"/>
      <c r="Q52" s="479">
        <f t="shared" si="5"/>
        <v>2016</v>
      </c>
      <c r="R52" s="755"/>
      <c r="S52" s="755"/>
    </row>
    <row r="53" spans="1:19">
      <c r="A53" s="69"/>
      <c r="B53" s="69"/>
      <c r="C53" s="69"/>
      <c r="D53" s="69"/>
      <c r="E53" s="69">
        <f>SUM(E44:E52)</f>
        <v>53</v>
      </c>
      <c r="F53" s="69">
        <v>3201</v>
      </c>
      <c r="G53" s="69"/>
      <c r="H53" s="69"/>
      <c r="I53" s="69"/>
      <c r="J53" s="69"/>
      <c r="K53" s="69"/>
      <c r="L53" s="69"/>
      <c r="M53" s="69"/>
      <c r="N53" s="73"/>
      <c r="O53" s="73"/>
      <c r="P53" s="73"/>
      <c r="Q53" s="73">
        <f>SUM(Q44:Q52)</f>
        <v>307544</v>
      </c>
      <c r="R53" s="73"/>
      <c r="S53" s="73"/>
    </row>
    <row r="55" spans="1:19">
      <c r="A55" s="25" t="s">
        <v>0</v>
      </c>
      <c r="B55" s="19" t="s">
        <v>1571</v>
      </c>
      <c r="C55" s="19" t="s">
        <v>1572</v>
      </c>
      <c r="D55" s="25" t="s">
        <v>1</v>
      </c>
      <c r="E55" s="25" t="s">
        <v>2</v>
      </c>
      <c r="F55" s="25" t="s">
        <v>3</v>
      </c>
      <c r="G55" s="25" t="s">
        <v>4</v>
      </c>
      <c r="H55" s="25" t="s">
        <v>5</v>
      </c>
      <c r="I55" s="25" t="s">
        <v>6</v>
      </c>
      <c r="J55" s="25" t="s">
        <v>7</v>
      </c>
      <c r="K55" s="25" t="s">
        <v>8</v>
      </c>
      <c r="L55" s="25" t="s">
        <v>9</v>
      </c>
      <c r="M55" s="60" t="s">
        <v>1145</v>
      </c>
      <c r="N55" s="125" t="s">
        <v>10</v>
      </c>
      <c r="O55" s="125" t="s">
        <v>11</v>
      </c>
      <c r="P55" s="125" t="s">
        <v>12</v>
      </c>
      <c r="Q55" s="44"/>
      <c r="R55" s="125" t="s">
        <v>33</v>
      </c>
      <c r="S55" s="125" t="s">
        <v>32</v>
      </c>
    </row>
    <row r="56" spans="1:19">
      <c r="A56" s="26">
        <v>1</v>
      </c>
      <c r="B56" s="67"/>
      <c r="C56" s="67"/>
      <c r="D56" s="27" t="s">
        <v>89</v>
      </c>
      <c r="E56" s="27">
        <v>1</v>
      </c>
      <c r="F56" s="27">
        <v>60</v>
      </c>
      <c r="G56" s="27" t="s">
        <v>61</v>
      </c>
      <c r="H56" s="28" t="s">
        <v>23</v>
      </c>
      <c r="I56" s="26"/>
      <c r="J56" s="29">
        <v>96</v>
      </c>
      <c r="K56" s="30">
        <v>43116</v>
      </c>
      <c r="L56" s="26" t="s">
        <v>16</v>
      </c>
      <c r="M56" s="26">
        <v>2015</v>
      </c>
      <c r="N56" s="44" t="s">
        <v>1220</v>
      </c>
      <c r="O56" s="44"/>
      <c r="P56" s="44"/>
      <c r="Q56" s="44"/>
      <c r="R56" s="44"/>
      <c r="S56" s="44"/>
    </row>
    <row r="57" spans="1:19">
      <c r="A57" s="26">
        <v>2</v>
      </c>
      <c r="B57" s="67"/>
      <c r="C57" s="67"/>
      <c r="D57" s="31" t="s">
        <v>92</v>
      </c>
      <c r="E57" s="31">
        <v>9</v>
      </c>
      <c r="F57" s="31">
        <v>336</v>
      </c>
      <c r="G57" s="31" t="s">
        <v>69</v>
      </c>
      <c r="H57" s="32" t="s">
        <v>23</v>
      </c>
      <c r="I57" s="26"/>
      <c r="J57" s="29">
        <v>97</v>
      </c>
      <c r="K57" s="30">
        <v>43125</v>
      </c>
      <c r="L57" s="26" t="s">
        <v>16</v>
      </c>
      <c r="M57" s="26">
        <v>2015</v>
      </c>
      <c r="N57" s="44" t="s">
        <v>1220</v>
      </c>
      <c r="O57" s="44"/>
      <c r="P57" s="44"/>
      <c r="Q57" s="44"/>
      <c r="R57" s="44"/>
      <c r="S57" s="44"/>
    </row>
    <row r="60" spans="1:19">
      <c r="A60" s="23" t="s">
        <v>0</v>
      </c>
      <c r="B60" s="19" t="s">
        <v>1571</v>
      </c>
      <c r="C60" s="19" t="s">
        <v>1572</v>
      </c>
      <c r="D60" s="23" t="s">
        <v>1</v>
      </c>
      <c r="E60" s="23" t="s">
        <v>2</v>
      </c>
      <c r="F60" s="23" t="s">
        <v>3</v>
      </c>
      <c r="G60" s="23" t="s">
        <v>4</v>
      </c>
      <c r="H60" s="23" t="s">
        <v>5</v>
      </c>
      <c r="I60" s="23" t="s">
        <v>6</v>
      </c>
      <c r="J60" s="23" t="s">
        <v>7</v>
      </c>
      <c r="K60" s="23" t="s">
        <v>8</v>
      </c>
      <c r="L60" s="23" t="s">
        <v>9</v>
      </c>
      <c r="M60" s="19" t="s">
        <v>1145</v>
      </c>
      <c r="N60" s="58" t="s">
        <v>10</v>
      </c>
      <c r="O60" s="58" t="s">
        <v>11</v>
      </c>
      <c r="P60" s="58" t="s">
        <v>12</v>
      </c>
      <c r="Q60" s="482"/>
      <c r="R60" s="58" t="s">
        <v>33</v>
      </c>
      <c r="S60" s="35" t="s">
        <v>32</v>
      </c>
    </row>
    <row r="61" spans="1:19">
      <c r="A61" s="18">
        <v>1</v>
      </c>
      <c r="B61" s="66" t="s">
        <v>1584</v>
      </c>
      <c r="C61" s="66">
        <v>4226</v>
      </c>
      <c r="D61" s="18" t="s">
        <v>100</v>
      </c>
      <c r="E61" s="113">
        <v>39</v>
      </c>
      <c r="F61" s="18">
        <v>2496</v>
      </c>
      <c r="G61" s="474" t="s">
        <v>109</v>
      </c>
      <c r="H61" s="18" t="s">
        <v>23</v>
      </c>
      <c r="I61" s="18">
        <v>11.2</v>
      </c>
      <c r="J61" s="18">
        <v>91</v>
      </c>
      <c r="K61" s="18" t="s">
        <v>108</v>
      </c>
      <c r="L61" s="5" t="s">
        <v>16</v>
      </c>
      <c r="M61" s="59">
        <v>2017</v>
      </c>
      <c r="N61" s="753" t="s">
        <v>35</v>
      </c>
      <c r="O61" s="753" t="s">
        <v>274</v>
      </c>
      <c r="P61" s="753" t="s">
        <v>118</v>
      </c>
      <c r="Q61" s="482">
        <f>J61*F61</f>
        <v>227136</v>
      </c>
      <c r="R61" s="753">
        <f>Q65/F65</f>
        <v>91</v>
      </c>
      <c r="S61" s="753" t="s">
        <v>120</v>
      </c>
    </row>
    <row r="62" spans="1:19">
      <c r="A62" s="18">
        <v>2</v>
      </c>
      <c r="B62" s="66" t="s">
        <v>1584</v>
      </c>
      <c r="C62" s="66">
        <v>4226</v>
      </c>
      <c r="D62" s="5" t="s">
        <v>102</v>
      </c>
      <c r="E62" s="113">
        <v>7</v>
      </c>
      <c r="F62" s="18">
        <v>432</v>
      </c>
      <c r="G62" s="474" t="s">
        <v>115</v>
      </c>
      <c r="H62" s="18" t="s">
        <v>23</v>
      </c>
      <c r="I62" s="18">
        <v>9</v>
      </c>
      <c r="J62" s="18">
        <v>91</v>
      </c>
      <c r="K62" s="18" t="s">
        <v>108</v>
      </c>
      <c r="L62" s="5" t="s">
        <v>16</v>
      </c>
      <c r="M62" s="59">
        <v>2017</v>
      </c>
      <c r="N62" s="755"/>
      <c r="O62" s="755"/>
      <c r="P62" s="755"/>
      <c r="Q62" s="482">
        <f t="shared" ref="Q62:Q64" si="6">J62*F62</f>
        <v>39312</v>
      </c>
      <c r="R62" s="755"/>
      <c r="S62" s="755"/>
    </row>
    <row r="63" spans="1:19">
      <c r="A63" s="5">
        <v>3</v>
      </c>
      <c r="B63" s="66" t="s">
        <v>1584</v>
      </c>
      <c r="C63" s="66">
        <v>4226</v>
      </c>
      <c r="D63" s="5" t="s">
        <v>105</v>
      </c>
      <c r="E63" s="113">
        <v>47</v>
      </c>
      <c r="F63" s="18">
        <v>2964</v>
      </c>
      <c r="G63" s="474" t="s">
        <v>112</v>
      </c>
      <c r="H63" s="18" t="s">
        <v>23</v>
      </c>
      <c r="I63" s="18">
        <v>9</v>
      </c>
      <c r="J63" s="18">
        <v>91</v>
      </c>
      <c r="K63" s="18" t="s">
        <v>108</v>
      </c>
      <c r="L63" s="5" t="s">
        <v>16</v>
      </c>
      <c r="M63" s="59">
        <v>2017</v>
      </c>
      <c r="N63" s="755"/>
      <c r="O63" s="755"/>
      <c r="P63" s="755"/>
      <c r="Q63" s="482">
        <f t="shared" si="6"/>
        <v>269724</v>
      </c>
      <c r="R63" s="755"/>
      <c r="S63" s="755"/>
    </row>
    <row r="64" spans="1:19">
      <c r="A64" s="5">
        <v>4</v>
      </c>
      <c r="B64" s="66" t="s">
        <v>1584</v>
      </c>
      <c r="C64" s="66">
        <v>4226</v>
      </c>
      <c r="D64" s="5" t="s">
        <v>106</v>
      </c>
      <c r="E64" s="113">
        <v>50</v>
      </c>
      <c r="F64" s="18">
        <v>3196</v>
      </c>
      <c r="G64" s="474" t="s">
        <v>111</v>
      </c>
      <c r="H64" s="18" t="s">
        <v>23</v>
      </c>
      <c r="I64" s="18">
        <v>11.3</v>
      </c>
      <c r="J64" s="18">
        <v>91</v>
      </c>
      <c r="K64" s="18" t="s">
        <v>108</v>
      </c>
      <c r="L64" s="5" t="s">
        <v>16</v>
      </c>
      <c r="M64" s="59">
        <v>2017</v>
      </c>
      <c r="N64" s="754"/>
      <c r="O64" s="754"/>
      <c r="P64" s="754"/>
      <c r="Q64" s="482">
        <f t="shared" si="6"/>
        <v>290836</v>
      </c>
      <c r="R64" s="754"/>
      <c r="S64" s="754"/>
    </row>
    <row r="65" spans="1:19">
      <c r="A65" s="69"/>
      <c r="B65" s="69"/>
      <c r="C65" s="69"/>
      <c r="D65" s="69"/>
      <c r="E65" s="69">
        <f>SUM(E61:E64)</f>
        <v>143</v>
      </c>
      <c r="F65" s="69">
        <v>9088</v>
      </c>
      <c r="G65" s="69"/>
      <c r="H65" s="69"/>
      <c r="I65" s="69"/>
      <c r="J65" s="69"/>
      <c r="K65" s="69"/>
      <c r="L65" s="69"/>
      <c r="M65" s="69"/>
      <c r="N65" s="73"/>
      <c r="O65" s="73"/>
      <c r="P65" s="73"/>
      <c r="Q65" s="73">
        <f>SUM(Q61:Q64)</f>
        <v>827008</v>
      </c>
      <c r="R65" s="73"/>
      <c r="S65" s="73"/>
    </row>
    <row r="66" spans="1:19">
      <c r="A66" s="1"/>
      <c r="B66" s="1"/>
      <c r="C66" s="1"/>
      <c r="D66" s="1"/>
      <c r="F66" s="1"/>
      <c r="H66" s="1"/>
      <c r="I66" s="1"/>
      <c r="J66" s="1"/>
      <c r="K66" s="1"/>
      <c r="L66" s="1"/>
      <c r="M66" s="1"/>
      <c r="N66" s="126"/>
      <c r="O66" s="126"/>
      <c r="P66" s="126"/>
      <c r="R66" s="126"/>
      <c r="S66" s="126"/>
    </row>
    <row r="67" spans="1:19">
      <c r="A67" s="23" t="s">
        <v>0</v>
      </c>
      <c r="B67" s="19" t="s">
        <v>1571</v>
      </c>
      <c r="C67" s="19" t="s">
        <v>1572</v>
      </c>
      <c r="D67" s="23" t="s">
        <v>1</v>
      </c>
      <c r="E67" s="23" t="s">
        <v>2</v>
      </c>
      <c r="F67" s="23" t="s">
        <v>3</v>
      </c>
      <c r="G67" s="23" t="s">
        <v>4</v>
      </c>
      <c r="H67" s="23" t="s">
        <v>5</v>
      </c>
      <c r="I67" s="23" t="s">
        <v>6</v>
      </c>
      <c r="J67" s="23" t="s">
        <v>7</v>
      </c>
      <c r="K67" s="23" t="s">
        <v>8</v>
      </c>
      <c r="L67" s="23" t="s">
        <v>9</v>
      </c>
      <c r="M67" s="19" t="s">
        <v>1145</v>
      </c>
      <c r="N67" s="58" t="s">
        <v>10</v>
      </c>
      <c r="O67" s="58" t="s">
        <v>11</v>
      </c>
      <c r="P67" s="58" t="s">
        <v>12</v>
      </c>
      <c r="Q67" s="482"/>
      <c r="R67" s="58" t="s">
        <v>33</v>
      </c>
      <c r="S67" s="35" t="s">
        <v>32</v>
      </c>
    </row>
    <row r="68" spans="1:19">
      <c r="A68" s="18">
        <v>1</v>
      </c>
      <c r="B68" s="66" t="s">
        <v>1584</v>
      </c>
      <c r="C68" s="66">
        <v>4226</v>
      </c>
      <c r="D68" s="5" t="s">
        <v>101</v>
      </c>
      <c r="E68" s="113">
        <v>27</v>
      </c>
      <c r="F68" s="18">
        <v>1704</v>
      </c>
      <c r="G68" s="474" t="s">
        <v>116</v>
      </c>
      <c r="H68" s="18" t="s">
        <v>23</v>
      </c>
      <c r="I68" s="18">
        <v>11.9</v>
      </c>
      <c r="J68" s="18">
        <v>91</v>
      </c>
      <c r="K68" s="18" t="s">
        <v>108</v>
      </c>
      <c r="L68" s="5" t="s">
        <v>16</v>
      </c>
      <c r="M68" s="59">
        <v>2017</v>
      </c>
      <c r="N68" s="753" t="s">
        <v>17</v>
      </c>
      <c r="O68" s="753" t="s">
        <v>275</v>
      </c>
      <c r="P68" s="753" t="s">
        <v>117</v>
      </c>
      <c r="Q68" s="482">
        <f>J68*F68</f>
        <v>155064</v>
      </c>
      <c r="R68" s="753">
        <f>Q72/F72</f>
        <v>92.200937316930293</v>
      </c>
      <c r="S68" s="753" t="s">
        <v>119</v>
      </c>
    </row>
    <row r="69" spans="1:19">
      <c r="A69" s="5">
        <v>2</v>
      </c>
      <c r="B69" s="66" t="s">
        <v>1584</v>
      </c>
      <c r="C69" s="66">
        <v>4226</v>
      </c>
      <c r="D69" s="5" t="s">
        <v>104</v>
      </c>
      <c r="E69" s="113">
        <v>36</v>
      </c>
      <c r="F69" s="18">
        <v>2284</v>
      </c>
      <c r="G69" s="474" t="s">
        <v>113</v>
      </c>
      <c r="H69" s="18" t="s">
        <v>23</v>
      </c>
      <c r="I69" s="18">
        <v>10</v>
      </c>
      <c r="J69" s="18">
        <v>93</v>
      </c>
      <c r="K69" s="18" t="s">
        <v>108</v>
      </c>
      <c r="L69" s="5" t="s">
        <v>16</v>
      </c>
      <c r="M69" s="59">
        <v>2017</v>
      </c>
      <c r="N69" s="755"/>
      <c r="O69" s="755"/>
      <c r="P69" s="755"/>
      <c r="Q69" s="482">
        <f>J69*F69</f>
        <v>212412</v>
      </c>
      <c r="R69" s="755"/>
      <c r="S69" s="755"/>
    </row>
    <row r="70" spans="1:19">
      <c r="A70" s="5">
        <v>3</v>
      </c>
      <c r="B70" s="66" t="s">
        <v>1584</v>
      </c>
      <c r="C70" s="66">
        <v>4226</v>
      </c>
      <c r="D70" s="5" t="s">
        <v>103</v>
      </c>
      <c r="E70" s="113">
        <v>29</v>
      </c>
      <c r="F70" s="18">
        <v>1816</v>
      </c>
      <c r="G70" s="474" t="s">
        <v>114</v>
      </c>
      <c r="H70" s="18" t="s">
        <v>23</v>
      </c>
      <c r="I70" s="18">
        <v>11</v>
      </c>
      <c r="J70" s="18">
        <v>93</v>
      </c>
      <c r="K70" s="18" t="s">
        <v>108</v>
      </c>
      <c r="L70" s="5" t="s">
        <v>16</v>
      </c>
      <c r="M70" s="59">
        <v>2017</v>
      </c>
      <c r="N70" s="755"/>
      <c r="O70" s="755"/>
      <c r="P70" s="755"/>
      <c r="Q70" s="482">
        <f>J70*F70</f>
        <v>168888</v>
      </c>
      <c r="R70" s="755"/>
      <c r="S70" s="755"/>
    </row>
    <row r="71" spans="1:19">
      <c r="A71" s="6">
        <v>4</v>
      </c>
      <c r="B71" s="65" t="s">
        <v>1584</v>
      </c>
      <c r="C71" s="65">
        <v>4226</v>
      </c>
      <c r="D71" s="6" t="s">
        <v>107</v>
      </c>
      <c r="E71" s="114">
        <v>16</v>
      </c>
      <c r="F71" s="7">
        <v>1024</v>
      </c>
      <c r="G71" s="472" t="s">
        <v>110</v>
      </c>
      <c r="H71" s="7" t="s">
        <v>23</v>
      </c>
      <c r="I71" s="7">
        <v>11.2</v>
      </c>
      <c r="J71" s="7">
        <v>91</v>
      </c>
      <c r="K71" s="7" t="s">
        <v>108</v>
      </c>
      <c r="L71" s="6" t="s">
        <v>16</v>
      </c>
      <c r="M71" s="65">
        <v>2017</v>
      </c>
      <c r="N71" s="755"/>
      <c r="O71" s="754"/>
      <c r="P71" s="754"/>
      <c r="Q71" s="479">
        <f>J71*F71</f>
        <v>93184</v>
      </c>
      <c r="R71" s="754"/>
      <c r="S71" s="754"/>
    </row>
    <row r="72" spans="1:19" s="2" customFormat="1">
      <c r="A72" s="69"/>
      <c r="B72" s="69"/>
      <c r="C72" s="69"/>
      <c r="D72" s="69"/>
      <c r="E72" s="69">
        <f>SUM(E68:E71)</f>
        <v>108</v>
      </c>
      <c r="F72" s="69">
        <v>6828</v>
      </c>
      <c r="G72" s="69"/>
      <c r="H72" s="69"/>
      <c r="I72" s="69"/>
      <c r="J72" s="69"/>
      <c r="K72" s="69"/>
      <c r="L72" s="69"/>
      <c r="M72" s="69"/>
      <c r="N72" s="72"/>
      <c r="O72" s="72"/>
      <c r="P72" s="72"/>
      <c r="Q72" s="73">
        <f>SUM(Q68:Q71)</f>
        <v>629548</v>
      </c>
      <c r="R72" s="72"/>
      <c r="S72" s="72"/>
    </row>
    <row r="74" spans="1:19">
      <c r="A74" s="23" t="s">
        <v>0</v>
      </c>
      <c r="B74" s="19" t="s">
        <v>1571</v>
      </c>
      <c r="C74" s="19" t="s">
        <v>1572</v>
      </c>
      <c r="D74" s="23" t="s">
        <v>1</v>
      </c>
      <c r="E74" s="23" t="s">
        <v>2</v>
      </c>
      <c r="F74" s="23" t="s">
        <v>3</v>
      </c>
      <c r="G74" s="23" t="s">
        <v>4</v>
      </c>
      <c r="H74" s="23" t="s">
        <v>5</v>
      </c>
      <c r="I74" s="23" t="s">
        <v>6</v>
      </c>
      <c r="J74" s="23" t="s">
        <v>7</v>
      </c>
      <c r="K74" s="23" t="s">
        <v>8</v>
      </c>
      <c r="L74" s="23" t="s">
        <v>9</v>
      </c>
      <c r="M74" s="19" t="s">
        <v>1145</v>
      </c>
      <c r="N74" s="58" t="s">
        <v>10</v>
      </c>
      <c r="O74" s="58" t="s">
        <v>11</v>
      </c>
      <c r="P74" s="58" t="s">
        <v>12</v>
      </c>
      <c r="Q74" s="482"/>
      <c r="R74" s="58" t="s">
        <v>33</v>
      </c>
      <c r="S74" s="35" t="s">
        <v>32</v>
      </c>
    </row>
    <row r="75" spans="1:19">
      <c r="A75" s="39">
        <v>1</v>
      </c>
      <c r="B75" s="66" t="s">
        <v>1584</v>
      </c>
      <c r="C75" s="66">
        <v>4226</v>
      </c>
      <c r="D75" s="39" t="s">
        <v>132</v>
      </c>
      <c r="E75" s="113">
        <v>34</v>
      </c>
      <c r="F75" s="39">
        <v>2144</v>
      </c>
      <c r="G75" s="474" t="s">
        <v>135</v>
      </c>
      <c r="H75" s="39" t="s">
        <v>23</v>
      </c>
      <c r="I75" s="39">
        <v>11.3</v>
      </c>
      <c r="J75" s="39">
        <v>95</v>
      </c>
      <c r="K75" s="39" t="s">
        <v>138</v>
      </c>
      <c r="L75" s="5" t="s">
        <v>16</v>
      </c>
      <c r="M75" s="59">
        <v>2017</v>
      </c>
      <c r="N75" s="753" t="s">
        <v>35</v>
      </c>
      <c r="O75" s="753" t="s">
        <v>276</v>
      </c>
      <c r="P75" s="753" t="s">
        <v>139</v>
      </c>
      <c r="Q75" s="482">
        <f>J75*F75</f>
        <v>203680</v>
      </c>
      <c r="R75" s="753">
        <f>Q78/F78</f>
        <v>95</v>
      </c>
      <c r="S75" s="753" t="s">
        <v>140</v>
      </c>
    </row>
    <row r="76" spans="1:19">
      <c r="A76" s="39">
        <v>2</v>
      </c>
      <c r="B76" s="66" t="s">
        <v>1584</v>
      </c>
      <c r="C76" s="66">
        <v>4226</v>
      </c>
      <c r="D76" s="39" t="s">
        <v>133</v>
      </c>
      <c r="E76" s="113">
        <v>46</v>
      </c>
      <c r="F76" s="39">
        <v>2944</v>
      </c>
      <c r="G76" s="474" t="s">
        <v>136</v>
      </c>
      <c r="H76" s="39" t="s">
        <v>23</v>
      </c>
      <c r="I76" s="39">
        <v>11</v>
      </c>
      <c r="J76" s="39">
        <v>95</v>
      </c>
      <c r="K76" s="39" t="s">
        <v>138</v>
      </c>
      <c r="L76" s="5" t="s">
        <v>16</v>
      </c>
      <c r="M76" s="59">
        <v>2017</v>
      </c>
      <c r="N76" s="755"/>
      <c r="O76" s="755"/>
      <c r="P76" s="755"/>
      <c r="Q76" s="482">
        <f t="shared" ref="Q76:Q77" si="7">J76*F76</f>
        <v>279680</v>
      </c>
      <c r="R76" s="755"/>
      <c r="S76" s="755"/>
    </row>
    <row r="77" spans="1:19">
      <c r="A77" s="39">
        <v>3</v>
      </c>
      <c r="B77" s="66" t="s">
        <v>1584</v>
      </c>
      <c r="C77" s="66">
        <v>4226</v>
      </c>
      <c r="D77" s="39" t="s">
        <v>134</v>
      </c>
      <c r="E77" s="113">
        <v>68</v>
      </c>
      <c r="F77" s="39">
        <v>4348</v>
      </c>
      <c r="G77" s="474" t="s">
        <v>137</v>
      </c>
      <c r="H77" s="39" t="s">
        <v>23</v>
      </c>
      <c r="I77" s="39">
        <v>11.4</v>
      </c>
      <c r="J77" s="39">
        <v>95</v>
      </c>
      <c r="K77" s="39" t="s">
        <v>138</v>
      </c>
      <c r="L77" s="5" t="s">
        <v>16</v>
      </c>
      <c r="M77" s="59">
        <v>2017</v>
      </c>
      <c r="N77" s="754"/>
      <c r="O77" s="754"/>
      <c r="P77" s="754"/>
      <c r="Q77" s="482">
        <f t="shared" si="7"/>
        <v>413060</v>
      </c>
      <c r="R77" s="754"/>
      <c r="S77" s="754"/>
    </row>
    <row r="78" spans="1:19">
      <c r="A78" s="69"/>
      <c r="B78" s="69"/>
      <c r="C78" s="69"/>
      <c r="D78" s="69"/>
      <c r="E78" s="69">
        <f>SUM(E75:E77)</f>
        <v>148</v>
      </c>
      <c r="F78" s="69">
        <v>9436</v>
      </c>
      <c r="G78" s="69"/>
      <c r="H78" s="69"/>
      <c r="I78" s="69"/>
      <c r="J78" s="69"/>
      <c r="K78" s="69"/>
      <c r="L78" s="69"/>
      <c r="M78" s="69"/>
      <c r="N78" s="73"/>
      <c r="O78" s="73"/>
      <c r="P78" s="73"/>
      <c r="Q78" s="73">
        <f>SUM(Q75:Q77)</f>
        <v>896420</v>
      </c>
      <c r="R78" s="73"/>
      <c r="S78" s="73"/>
    </row>
    <row r="81" spans="1:19">
      <c r="A81" s="23" t="s">
        <v>0</v>
      </c>
      <c r="B81" s="23" t="s">
        <v>1571</v>
      </c>
      <c r="C81" s="23" t="s">
        <v>1572</v>
      </c>
      <c r="D81" s="23" t="s">
        <v>1</v>
      </c>
      <c r="E81" s="23" t="s">
        <v>2</v>
      </c>
      <c r="F81" s="23" t="s">
        <v>3</v>
      </c>
      <c r="G81" s="23" t="s">
        <v>4</v>
      </c>
      <c r="H81" s="23" t="s">
        <v>5</v>
      </c>
      <c r="I81" s="23" t="s">
        <v>6</v>
      </c>
      <c r="J81" s="23" t="s">
        <v>7</v>
      </c>
      <c r="K81" s="23" t="s">
        <v>8</v>
      </c>
      <c r="L81" s="23" t="s">
        <v>9</v>
      </c>
      <c r="M81" s="23" t="s">
        <v>1145</v>
      </c>
      <c r="N81" s="58" t="s">
        <v>10</v>
      </c>
      <c r="O81" s="58" t="s">
        <v>11</v>
      </c>
      <c r="P81" s="58" t="s">
        <v>12</v>
      </c>
      <c r="Q81" s="482"/>
      <c r="R81" s="58" t="s">
        <v>33</v>
      </c>
      <c r="S81" s="35" t="s">
        <v>32</v>
      </c>
    </row>
    <row r="82" spans="1:19">
      <c r="A82" s="66">
        <v>1</v>
      </c>
      <c r="B82" s="66" t="s">
        <v>1573</v>
      </c>
      <c r="C82" s="66">
        <v>4001</v>
      </c>
      <c r="D82" s="38" t="s">
        <v>1574</v>
      </c>
      <c r="E82" s="113">
        <v>3</v>
      </c>
      <c r="F82" s="66">
        <v>180</v>
      </c>
      <c r="G82" s="474" t="s">
        <v>1578</v>
      </c>
      <c r="H82" s="66" t="s">
        <v>23</v>
      </c>
      <c r="I82" s="66">
        <v>10.4</v>
      </c>
      <c r="J82" s="66">
        <v>95</v>
      </c>
      <c r="K82" s="66" t="s">
        <v>1582</v>
      </c>
      <c r="L82" s="38" t="s">
        <v>16</v>
      </c>
      <c r="M82" s="66">
        <v>2017</v>
      </c>
      <c r="N82" s="753" t="s">
        <v>35</v>
      </c>
      <c r="O82" s="753" t="s">
        <v>277</v>
      </c>
      <c r="P82" s="753" t="s">
        <v>1583</v>
      </c>
      <c r="Q82" s="482">
        <f t="shared" ref="Q82:Q85" si="8">J82*F82</f>
        <v>17100</v>
      </c>
      <c r="R82" s="760">
        <f>+Q86/F86</f>
        <v>94.714285714285708</v>
      </c>
      <c r="S82" s="753" t="s">
        <v>1590</v>
      </c>
    </row>
    <row r="83" spans="1:19">
      <c r="A83" s="66">
        <v>2</v>
      </c>
      <c r="B83" s="66" t="s">
        <v>1573</v>
      </c>
      <c r="C83" s="66">
        <v>4001</v>
      </c>
      <c r="D83" s="38" t="s">
        <v>1575</v>
      </c>
      <c r="E83" s="113">
        <v>12</v>
      </c>
      <c r="F83" s="66">
        <v>720</v>
      </c>
      <c r="G83" s="474" t="s">
        <v>1579</v>
      </c>
      <c r="H83" s="66" t="s">
        <v>23</v>
      </c>
      <c r="I83" s="66">
        <v>9.6999999999999993</v>
      </c>
      <c r="J83" s="66">
        <v>93</v>
      </c>
      <c r="K83" s="66" t="s">
        <v>125</v>
      </c>
      <c r="L83" s="38" t="s">
        <v>16</v>
      </c>
      <c r="M83" s="66">
        <v>2017</v>
      </c>
      <c r="N83" s="755"/>
      <c r="O83" s="755"/>
      <c r="P83" s="755"/>
      <c r="Q83" s="482">
        <f t="shared" si="8"/>
        <v>66960</v>
      </c>
      <c r="R83" s="761"/>
      <c r="S83" s="755"/>
    </row>
    <row r="84" spans="1:19">
      <c r="A84" s="66">
        <v>3</v>
      </c>
      <c r="B84" s="66" t="s">
        <v>1573</v>
      </c>
      <c r="C84" s="66">
        <v>4001</v>
      </c>
      <c r="D84" s="38" t="s">
        <v>1576</v>
      </c>
      <c r="E84" s="113">
        <v>7</v>
      </c>
      <c r="F84" s="66">
        <v>444</v>
      </c>
      <c r="G84" s="473" t="s">
        <v>1580</v>
      </c>
      <c r="H84" s="66" t="s">
        <v>23</v>
      </c>
      <c r="I84" s="66">
        <v>10.5</v>
      </c>
      <c r="J84" s="66">
        <v>96</v>
      </c>
      <c r="K84" s="66" t="s">
        <v>125</v>
      </c>
      <c r="L84" s="38" t="s">
        <v>16</v>
      </c>
      <c r="M84" s="66">
        <v>2017</v>
      </c>
      <c r="N84" s="755"/>
      <c r="O84" s="755"/>
      <c r="P84" s="755"/>
      <c r="Q84" s="482">
        <f t="shared" si="8"/>
        <v>42624</v>
      </c>
      <c r="R84" s="761"/>
      <c r="S84" s="755"/>
    </row>
    <row r="85" spans="1:19">
      <c r="A85" s="66">
        <v>4</v>
      </c>
      <c r="B85" s="66" t="s">
        <v>1573</v>
      </c>
      <c r="C85" s="66">
        <v>4001</v>
      </c>
      <c r="D85" s="38" t="s">
        <v>1577</v>
      </c>
      <c r="E85" s="113">
        <v>8</v>
      </c>
      <c r="F85" s="66">
        <v>476</v>
      </c>
      <c r="G85" s="474" t="s">
        <v>1581</v>
      </c>
      <c r="H85" s="66" t="s">
        <v>23</v>
      </c>
      <c r="I85" s="66">
        <v>10.6</v>
      </c>
      <c r="J85" s="66">
        <v>96</v>
      </c>
      <c r="K85" s="66" t="s">
        <v>125</v>
      </c>
      <c r="L85" s="38" t="s">
        <v>16</v>
      </c>
      <c r="M85" s="66">
        <v>2017</v>
      </c>
      <c r="N85" s="754"/>
      <c r="O85" s="754"/>
      <c r="P85" s="754"/>
      <c r="Q85" s="482">
        <f t="shared" si="8"/>
        <v>45696</v>
      </c>
      <c r="R85" s="762"/>
      <c r="S85" s="754"/>
    </row>
    <row r="86" spans="1:19">
      <c r="A86" s="69"/>
      <c r="B86" s="69"/>
      <c r="C86" s="69"/>
      <c r="D86" s="69"/>
      <c r="E86" s="69">
        <f>SUM(E82:E85)</f>
        <v>30</v>
      </c>
      <c r="F86" s="69">
        <v>1820</v>
      </c>
      <c r="G86" s="69"/>
      <c r="H86" s="69"/>
      <c r="I86" s="69"/>
      <c r="J86" s="69"/>
      <c r="K86" s="69"/>
      <c r="L86" s="69"/>
      <c r="M86" s="69"/>
      <c r="N86" s="73"/>
      <c r="O86" s="73"/>
      <c r="P86" s="73"/>
      <c r="Q86" s="73">
        <f>SUM(Q82:Q85)</f>
        <v>172380</v>
      </c>
      <c r="R86" s="73"/>
      <c r="S86" s="73"/>
    </row>
    <row r="88" spans="1:19">
      <c r="A88" s="33" t="s">
        <v>0</v>
      </c>
      <c r="B88" s="23" t="s">
        <v>146</v>
      </c>
      <c r="C88" s="33" t="s">
        <v>130</v>
      </c>
      <c r="D88" s="33" t="s">
        <v>1</v>
      </c>
      <c r="E88" s="33" t="s">
        <v>2</v>
      </c>
      <c r="F88" s="33" t="s">
        <v>3</v>
      </c>
      <c r="G88" s="33" t="s">
        <v>4</v>
      </c>
      <c r="H88" s="33" t="s">
        <v>5</v>
      </c>
      <c r="I88" s="33" t="s">
        <v>6</v>
      </c>
      <c r="J88" s="33" t="s">
        <v>7</v>
      </c>
      <c r="K88" s="33" t="s">
        <v>8</v>
      </c>
      <c r="L88" s="33" t="s">
        <v>9</v>
      </c>
      <c r="M88" s="33" t="s">
        <v>1145</v>
      </c>
      <c r="N88" s="127" t="s">
        <v>10</v>
      </c>
      <c r="O88" s="127" t="s">
        <v>11</v>
      </c>
      <c r="P88" s="127" t="s">
        <v>12</v>
      </c>
      <c r="Q88" s="490"/>
      <c r="R88" s="127" t="s">
        <v>33</v>
      </c>
      <c r="S88" s="127" t="s">
        <v>32</v>
      </c>
    </row>
    <row r="89" spans="1:19">
      <c r="A89" s="78">
        <v>1</v>
      </c>
      <c r="B89" s="78" t="s">
        <v>1584</v>
      </c>
      <c r="C89" s="78">
        <v>4388</v>
      </c>
      <c r="D89" s="78" t="s">
        <v>1826</v>
      </c>
      <c r="E89" s="115">
        <v>2</v>
      </c>
      <c r="F89" s="79">
        <v>90</v>
      </c>
      <c r="G89" s="474" t="s">
        <v>1827</v>
      </c>
      <c r="H89" s="78" t="s">
        <v>23</v>
      </c>
      <c r="I89" s="78">
        <v>10.1</v>
      </c>
      <c r="J89" s="78">
        <v>95</v>
      </c>
      <c r="K89" s="22">
        <v>43158</v>
      </c>
      <c r="L89" s="78" t="s">
        <v>16</v>
      </c>
      <c r="M89" s="78">
        <v>2017</v>
      </c>
      <c r="N89" s="753" t="s">
        <v>1859</v>
      </c>
      <c r="O89" s="753" t="s">
        <v>278</v>
      </c>
      <c r="P89" s="753" t="s">
        <v>1860</v>
      </c>
      <c r="Q89" s="482">
        <f t="shared" ref="Q89:Q105" si="9">J89*F89</f>
        <v>8550</v>
      </c>
      <c r="R89" s="753">
        <f>+Q106/F106</f>
        <v>94.878076486179481</v>
      </c>
      <c r="S89" s="753" t="s">
        <v>2174</v>
      </c>
    </row>
    <row r="90" spans="1:19">
      <c r="A90" s="78">
        <v>2</v>
      </c>
      <c r="B90" s="78" t="s">
        <v>1584</v>
      </c>
      <c r="C90" s="78">
        <v>4388</v>
      </c>
      <c r="D90" s="78" t="s">
        <v>1828</v>
      </c>
      <c r="E90" s="115">
        <v>1</v>
      </c>
      <c r="F90" s="79">
        <v>30</v>
      </c>
      <c r="G90" s="474" t="s">
        <v>1829</v>
      </c>
      <c r="H90" s="78" t="s">
        <v>23</v>
      </c>
      <c r="I90" s="78">
        <v>10.3</v>
      </c>
      <c r="J90" s="78">
        <v>94</v>
      </c>
      <c r="K90" s="22">
        <v>43158</v>
      </c>
      <c r="L90" s="78" t="s">
        <v>16</v>
      </c>
      <c r="M90" s="78">
        <v>2017</v>
      </c>
      <c r="N90" s="755"/>
      <c r="O90" s="755"/>
      <c r="P90" s="755"/>
      <c r="Q90" s="482">
        <f t="shared" si="9"/>
        <v>2820</v>
      </c>
      <c r="R90" s="755"/>
      <c r="S90" s="755"/>
    </row>
    <row r="91" spans="1:19">
      <c r="A91" s="78">
        <v>3</v>
      </c>
      <c r="B91" s="78" t="s">
        <v>1584</v>
      </c>
      <c r="C91" s="78">
        <v>4388</v>
      </c>
      <c r="D91" s="78" t="s">
        <v>1830</v>
      </c>
      <c r="E91" s="115">
        <v>12</v>
      </c>
      <c r="F91" s="79">
        <v>749</v>
      </c>
      <c r="G91" s="474" t="s">
        <v>1831</v>
      </c>
      <c r="H91" s="78" t="s">
        <v>23</v>
      </c>
      <c r="I91" s="78">
        <v>10.199999999999999</v>
      </c>
      <c r="J91" s="78">
        <v>93</v>
      </c>
      <c r="K91" s="22">
        <v>43158</v>
      </c>
      <c r="L91" s="78" t="s">
        <v>16</v>
      </c>
      <c r="M91" s="78">
        <v>2017</v>
      </c>
      <c r="N91" s="755"/>
      <c r="O91" s="755"/>
      <c r="P91" s="755"/>
      <c r="Q91" s="482">
        <f t="shared" si="9"/>
        <v>69657</v>
      </c>
      <c r="R91" s="755"/>
      <c r="S91" s="755"/>
    </row>
    <row r="92" spans="1:19">
      <c r="A92" s="78">
        <v>4</v>
      </c>
      <c r="B92" s="78" t="s">
        <v>1584</v>
      </c>
      <c r="C92" s="78">
        <v>4388</v>
      </c>
      <c r="D92" s="78" t="s">
        <v>1832</v>
      </c>
      <c r="E92" s="115">
        <v>4</v>
      </c>
      <c r="F92" s="79">
        <v>256</v>
      </c>
      <c r="G92" s="474" t="s">
        <v>1833</v>
      </c>
      <c r="H92" s="78" t="s">
        <v>23</v>
      </c>
      <c r="I92" s="78">
        <v>10.1</v>
      </c>
      <c r="J92" s="78">
        <v>96</v>
      </c>
      <c r="K92" s="22">
        <v>43158</v>
      </c>
      <c r="L92" s="78" t="s">
        <v>16</v>
      </c>
      <c r="M92" s="78">
        <v>2017</v>
      </c>
      <c r="N92" s="755"/>
      <c r="O92" s="755"/>
      <c r="P92" s="755"/>
      <c r="Q92" s="482">
        <f t="shared" si="9"/>
        <v>24576</v>
      </c>
      <c r="R92" s="755"/>
      <c r="S92" s="755"/>
    </row>
    <row r="93" spans="1:19">
      <c r="A93" s="78">
        <v>5</v>
      </c>
      <c r="B93" s="78" t="s">
        <v>1584</v>
      </c>
      <c r="C93" s="78">
        <v>4388</v>
      </c>
      <c r="D93" s="78" t="s">
        <v>1834</v>
      </c>
      <c r="E93" s="115">
        <v>11</v>
      </c>
      <c r="F93" s="79">
        <v>704</v>
      </c>
      <c r="G93" s="474" t="s">
        <v>1835</v>
      </c>
      <c r="H93" s="78" t="s">
        <v>23</v>
      </c>
      <c r="I93" s="78">
        <v>9.8000000000000007</v>
      </c>
      <c r="J93" s="78">
        <v>97</v>
      </c>
      <c r="K93" s="22">
        <v>43158</v>
      </c>
      <c r="L93" s="78" t="s">
        <v>16</v>
      </c>
      <c r="M93" s="78">
        <v>2017</v>
      </c>
      <c r="N93" s="755"/>
      <c r="O93" s="755"/>
      <c r="P93" s="755"/>
      <c r="Q93" s="482">
        <f t="shared" si="9"/>
        <v>68288</v>
      </c>
      <c r="R93" s="755"/>
      <c r="S93" s="755"/>
    </row>
    <row r="94" spans="1:19">
      <c r="A94" s="78">
        <v>6</v>
      </c>
      <c r="B94" s="78" t="s">
        <v>1584</v>
      </c>
      <c r="C94" s="78">
        <v>4388</v>
      </c>
      <c r="D94" s="78" t="s">
        <v>1836</v>
      </c>
      <c r="E94" s="115">
        <v>16</v>
      </c>
      <c r="F94" s="79">
        <v>1000</v>
      </c>
      <c r="G94" s="474" t="s">
        <v>1837</v>
      </c>
      <c r="H94" s="78" t="s">
        <v>23</v>
      </c>
      <c r="I94" s="78">
        <v>10.3</v>
      </c>
      <c r="J94" s="78">
        <v>95</v>
      </c>
      <c r="K94" s="22">
        <v>43158</v>
      </c>
      <c r="L94" s="78" t="s">
        <v>16</v>
      </c>
      <c r="M94" s="78">
        <v>2017</v>
      </c>
      <c r="N94" s="755"/>
      <c r="O94" s="755"/>
      <c r="P94" s="755"/>
      <c r="Q94" s="482">
        <f t="shared" si="9"/>
        <v>95000</v>
      </c>
      <c r="R94" s="755"/>
      <c r="S94" s="755"/>
    </row>
    <row r="95" spans="1:19">
      <c r="A95" s="78">
        <v>7</v>
      </c>
      <c r="B95" s="78" t="s">
        <v>1584</v>
      </c>
      <c r="C95" s="78">
        <v>4388</v>
      </c>
      <c r="D95" s="78" t="s">
        <v>1838</v>
      </c>
      <c r="E95" s="115">
        <v>5</v>
      </c>
      <c r="F95" s="79">
        <v>334</v>
      </c>
      <c r="G95" s="474" t="s">
        <v>1839</v>
      </c>
      <c r="H95" s="78" t="s">
        <v>23</v>
      </c>
      <c r="I95" s="78">
        <v>10.4</v>
      </c>
      <c r="J95" s="78">
        <v>97</v>
      </c>
      <c r="K95" s="22">
        <v>43158</v>
      </c>
      <c r="L95" s="78" t="s">
        <v>16</v>
      </c>
      <c r="M95" s="78">
        <v>2017</v>
      </c>
      <c r="N95" s="755"/>
      <c r="O95" s="755"/>
      <c r="P95" s="755"/>
      <c r="Q95" s="482">
        <f t="shared" si="9"/>
        <v>32398</v>
      </c>
      <c r="R95" s="755"/>
      <c r="S95" s="755"/>
    </row>
    <row r="96" spans="1:19">
      <c r="A96" s="78">
        <v>8</v>
      </c>
      <c r="B96" s="78" t="s">
        <v>1584</v>
      </c>
      <c r="C96" s="78">
        <v>4388</v>
      </c>
      <c r="D96" s="78" t="s">
        <v>1840</v>
      </c>
      <c r="E96" s="115">
        <v>1</v>
      </c>
      <c r="F96" s="79">
        <v>36</v>
      </c>
      <c r="G96" s="474" t="s">
        <v>1841</v>
      </c>
      <c r="H96" s="78" t="s">
        <v>23</v>
      </c>
      <c r="I96" s="78">
        <v>10.9</v>
      </c>
      <c r="J96" s="78">
        <v>95</v>
      </c>
      <c r="K96" s="22">
        <v>43158</v>
      </c>
      <c r="L96" s="78" t="s">
        <v>16</v>
      </c>
      <c r="M96" s="78">
        <v>2017</v>
      </c>
      <c r="N96" s="755"/>
      <c r="O96" s="755"/>
      <c r="P96" s="755"/>
      <c r="Q96" s="482">
        <f t="shared" si="9"/>
        <v>3420</v>
      </c>
      <c r="R96" s="755"/>
      <c r="S96" s="755"/>
    </row>
    <row r="97" spans="1:19">
      <c r="A97" s="78">
        <v>9</v>
      </c>
      <c r="B97" s="78" t="s">
        <v>1584</v>
      </c>
      <c r="C97" s="78">
        <v>4388</v>
      </c>
      <c r="D97" s="78" t="s">
        <v>1842</v>
      </c>
      <c r="E97" s="115">
        <v>4</v>
      </c>
      <c r="F97" s="79">
        <v>255</v>
      </c>
      <c r="G97" s="474" t="s">
        <v>1843</v>
      </c>
      <c r="H97" s="78" t="s">
        <v>23</v>
      </c>
      <c r="I97" s="78">
        <v>10.3</v>
      </c>
      <c r="J97" s="78">
        <v>95</v>
      </c>
      <c r="K97" s="22">
        <v>43158</v>
      </c>
      <c r="L97" s="78" t="s">
        <v>16</v>
      </c>
      <c r="M97" s="78">
        <v>2017</v>
      </c>
      <c r="N97" s="755"/>
      <c r="O97" s="755"/>
      <c r="P97" s="755"/>
      <c r="Q97" s="482">
        <f t="shared" si="9"/>
        <v>24225</v>
      </c>
      <c r="R97" s="755"/>
      <c r="S97" s="755"/>
    </row>
    <row r="98" spans="1:19">
      <c r="A98" s="78">
        <v>10</v>
      </c>
      <c r="B98" s="78" t="s">
        <v>1584</v>
      </c>
      <c r="C98" s="78">
        <v>4388</v>
      </c>
      <c r="D98" s="78" t="s">
        <v>1844</v>
      </c>
      <c r="E98" s="115">
        <v>9</v>
      </c>
      <c r="F98" s="79">
        <v>570</v>
      </c>
      <c r="G98" s="474" t="s">
        <v>1845</v>
      </c>
      <c r="H98" s="78" t="s">
        <v>23</v>
      </c>
      <c r="I98" s="78">
        <v>10.1</v>
      </c>
      <c r="J98" s="78">
        <v>95</v>
      </c>
      <c r="K98" s="22">
        <v>43158</v>
      </c>
      <c r="L98" s="78" t="s">
        <v>16</v>
      </c>
      <c r="M98" s="78">
        <v>2017</v>
      </c>
      <c r="N98" s="755"/>
      <c r="O98" s="755"/>
      <c r="P98" s="755"/>
      <c r="Q98" s="482">
        <f t="shared" si="9"/>
        <v>54150</v>
      </c>
      <c r="R98" s="755"/>
      <c r="S98" s="755"/>
    </row>
    <row r="99" spans="1:19">
      <c r="A99" s="78">
        <v>11</v>
      </c>
      <c r="B99" s="78" t="s">
        <v>1584</v>
      </c>
      <c r="C99" s="78">
        <v>4388</v>
      </c>
      <c r="D99" s="78" t="s">
        <v>1846</v>
      </c>
      <c r="E99" s="115">
        <v>4</v>
      </c>
      <c r="F99" s="79">
        <v>252</v>
      </c>
      <c r="G99" s="474" t="s">
        <v>1847</v>
      </c>
      <c r="H99" s="78" t="s">
        <v>23</v>
      </c>
      <c r="I99" s="78">
        <v>9.8000000000000007</v>
      </c>
      <c r="J99" s="78">
        <v>91</v>
      </c>
      <c r="K99" s="22">
        <v>43165</v>
      </c>
      <c r="L99" s="78" t="s">
        <v>16</v>
      </c>
      <c r="M99" s="78">
        <v>2017</v>
      </c>
      <c r="N99" s="755"/>
      <c r="O99" s="755"/>
      <c r="P99" s="755"/>
      <c r="Q99" s="482">
        <f t="shared" si="9"/>
        <v>22932</v>
      </c>
      <c r="R99" s="755"/>
      <c r="S99" s="755"/>
    </row>
    <row r="100" spans="1:19">
      <c r="A100" s="78">
        <v>12</v>
      </c>
      <c r="B100" s="78" t="s">
        <v>1584</v>
      </c>
      <c r="C100" s="78">
        <v>4388</v>
      </c>
      <c r="D100" s="78" t="s">
        <v>1848</v>
      </c>
      <c r="E100" s="115">
        <v>2</v>
      </c>
      <c r="F100" s="79">
        <v>96</v>
      </c>
      <c r="G100" s="474" t="s">
        <v>1849</v>
      </c>
      <c r="H100" s="78" t="s">
        <v>23</v>
      </c>
      <c r="I100" s="78">
        <v>10.199999999999999</v>
      </c>
      <c r="J100" s="78">
        <v>95</v>
      </c>
      <c r="K100" s="22">
        <v>43158</v>
      </c>
      <c r="L100" s="78" t="s">
        <v>16</v>
      </c>
      <c r="M100" s="78">
        <v>2017</v>
      </c>
      <c r="N100" s="755"/>
      <c r="O100" s="755"/>
      <c r="P100" s="755"/>
      <c r="Q100" s="482">
        <f t="shared" si="9"/>
        <v>9120</v>
      </c>
      <c r="R100" s="755"/>
      <c r="S100" s="755"/>
    </row>
    <row r="101" spans="1:19">
      <c r="A101" s="78">
        <v>13</v>
      </c>
      <c r="B101" s="78" t="s">
        <v>1584</v>
      </c>
      <c r="C101" s="78">
        <v>4388</v>
      </c>
      <c r="D101" s="78" t="s">
        <v>1850</v>
      </c>
      <c r="E101" s="115">
        <v>6</v>
      </c>
      <c r="F101" s="79">
        <v>396</v>
      </c>
      <c r="G101" s="474" t="s">
        <v>1851</v>
      </c>
      <c r="H101" s="78" t="s">
        <v>23</v>
      </c>
      <c r="I101" s="78">
        <v>9.8000000000000007</v>
      </c>
      <c r="J101" s="78">
        <v>95</v>
      </c>
      <c r="K101" s="22">
        <v>43172</v>
      </c>
      <c r="L101" s="78" t="s">
        <v>16</v>
      </c>
      <c r="M101" s="78">
        <v>2017</v>
      </c>
      <c r="N101" s="755"/>
      <c r="O101" s="755"/>
      <c r="P101" s="755"/>
      <c r="Q101" s="482">
        <f t="shared" si="9"/>
        <v>37620</v>
      </c>
      <c r="R101" s="755"/>
      <c r="S101" s="755"/>
    </row>
    <row r="102" spans="1:19">
      <c r="A102" s="78">
        <v>14</v>
      </c>
      <c r="B102" s="78" t="s">
        <v>1584</v>
      </c>
      <c r="C102" s="78">
        <v>4388</v>
      </c>
      <c r="D102" s="78" t="s">
        <v>1852</v>
      </c>
      <c r="E102" s="115">
        <v>4</v>
      </c>
      <c r="F102" s="79">
        <v>224</v>
      </c>
      <c r="G102" s="474" t="s">
        <v>1853</v>
      </c>
      <c r="H102" s="78" t="s">
        <v>23</v>
      </c>
      <c r="I102" s="78">
        <v>10.6</v>
      </c>
      <c r="J102" s="78">
        <v>95</v>
      </c>
      <c r="K102" s="22">
        <v>43158</v>
      </c>
      <c r="L102" s="78" t="s">
        <v>16</v>
      </c>
      <c r="M102" s="78">
        <v>2017</v>
      </c>
      <c r="N102" s="755"/>
      <c r="O102" s="755"/>
      <c r="P102" s="755"/>
      <c r="Q102" s="482">
        <f t="shared" si="9"/>
        <v>21280</v>
      </c>
      <c r="R102" s="755"/>
      <c r="S102" s="755"/>
    </row>
    <row r="103" spans="1:19">
      <c r="A103" s="78">
        <v>15</v>
      </c>
      <c r="B103" s="78" t="s">
        <v>1584</v>
      </c>
      <c r="C103" s="78">
        <v>4388</v>
      </c>
      <c r="D103" s="78" t="s">
        <v>1854</v>
      </c>
      <c r="E103" s="115">
        <v>1</v>
      </c>
      <c r="F103" s="79">
        <v>30</v>
      </c>
      <c r="G103" s="474" t="s">
        <v>1829</v>
      </c>
      <c r="H103" s="78" t="s">
        <v>23</v>
      </c>
      <c r="I103" s="78">
        <v>10</v>
      </c>
      <c r="J103" s="78">
        <v>95</v>
      </c>
      <c r="K103" s="22">
        <v>43158</v>
      </c>
      <c r="L103" s="78" t="s">
        <v>16</v>
      </c>
      <c r="M103" s="78">
        <v>2017</v>
      </c>
      <c r="N103" s="755"/>
      <c r="O103" s="755"/>
      <c r="P103" s="755"/>
      <c r="Q103" s="482">
        <f t="shared" si="9"/>
        <v>2850</v>
      </c>
      <c r="R103" s="755"/>
      <c r="S103" s="755"/>
    </row>
    <row r="104" spans="1:19">
      <c r="A104" s="78">
        <v>16</v>
      </c>
      <c r="B104" s="78" t="s">
        <v>1584</v>
      </c>
      <c r="C104" s="78">
        <v>4388</v>
      </c>
      <c r="D104" s="78" t="s">
        <v>1855</v>
      </c>
      <c r="E104" s="115">
        <v>3</v>
      </c>
      <c r="F104" s="79">
        <v>172</v>
      </c>
      <c r="G104" s="474" t="s">
        <v>1856</v>
      </c>
      <c r="H104" s="78" t="s">
        <v>23</v>
      </c>
      <c r="I104" s="78">
        <v>10.199999999999999</v>
      </c>
      <c r="J104" s="78">
        <v>95</v>
      </c>
      <c r="K104" s="22">
        <v>43158</v>
      </c>
      <c r="L104" s="78" t="s">
        <v>16</v>
      </c>
      <c r="M104" s="78">
        <v>2017</v>
      </c>
      <c r="N104" s="754"/>
      <c r="O104" s="755"/>
      <c r="P104" s="755"/>
      <c r="Q104" s="482">
        <f t="shared" si="9"/>
        <v>16340</v>
      </c>
      <c r="R104" s="755"/>
      <c r="S104" s="755"/>
    </row>
    <row r="105" spans="1:19">
      <c r="A105" s="78">
        <v>17</v>
      </c>
      <c r="B105" s="78" t="s">
        <v>1584</v>
      </c>
      <c r="C105" s="78">
        <v>4388</v>
      </c>
      <c r="D105" s="78" t="s">
        <v>1857</v>
      </c>
      <c r="E105" s="113">
        <v>2</v>
      </c>
      <c r="F105" s="78">
        <v>88</v>
      </c>
      <c r="G105" s="474" t="s">
        <v>1858</v>
      </c>
      <c r="H105" s="78" t="s">
        <v>23</v>
      </c>
      <c r="I105" s="78">
        <v>10.3</v>
      </c>
      <c r="J105" s="78">
        <v>90</v>
      </c>
      <c r="K105" s="22">
        <v>43173</v>
      </c>
      <c r="L105" s="78" t="s">
        <v>16</v>
      </c>
      <c r="M105" s="78">
        <v>2016</v>
      </c>
      <c r="N105" s="482"/>
      <c r="O105" s="754"/>
      <c r="P105" s="754"/>
      <c r="Q105" s="482">
        <f t="shared" si="9"/>
        <v>7920</v>
      </c>
      <c r="R105" s="754"/>
      <c r="S105" s="754"/>
    </row>
    <row r="106" spans="1:19">
      <c r="A106" s="69"/>
      <c r="B106" s="69"/>
      <c r="C106" s="69"/>
      <c r="D106" s="69"/>
      <c r="E106" s="69">
        <f>SUM(E89:E105)</f>
        <v>87</v>
      </c>
      <c r="F106" s="69">
        <v>5282</v>
      </c>
      <c r="G106" s="69"/>
      <c r="H106" s="69"/>
      <c r="I106" s="69"/>
      <c r="J106" s="69"/>
      <c r="K106" s="69"/>
      <c r="L106" s="69"/>
      <c r="M106" s="69"/>
      <c r="N106" s="124"/>
      <c r="O106" s="124"/>
      <c r="P106" s="124"/>
      <c r="Q106" s="73">
        <f>SUM(Q89:Q105)</f>
        <v>501146</v>
      </c>
      <c r="R106" s="124"/>
      <c r="S106" s="124"/>
    </row>
    <row r="108" spans="1:19">
      <c r="A108" s="90" t="s">
        <v>0</v>
      </c>
      <c r="B108" s="90" t="s">
        <v>146</v>
      </c>
      <c r="C108" s="90" t="s">
        <v>130</v>
      </c>
      <c r="D108" s="90" t="s">
        <v>1</v>
      </c>
      <c r="E108" s="90" t="s">
        <v>2</v>
      </c>
      <c r="F108" s="90" t="s">
        <v>3</v>
      </c>
      <c r="G108" s="90" t="s">
        <v>4</v>
      </c>
      <c r="H108" s="90" t="s">
        <v>5</v>
      </c>
      <c r="I108" s="90" t="s">
        <v>6</v>
      </c>
      <c r="J108" s="90" t="s">
        <v>7</v>
      </c>
      <c r="K108" s="90" t="s">
        <v>8</v>
      </c>
      <c r="L108" s="90" t="s">
        <v>9</v>
      </c>
      <c r="M108" s="91" t="s">
        <v>2106</v>
      </c>
      <c r="N108" s="128" t="s">
        <v>10</v>
      </c>
      <c r="O108" s="128" t="s">
        <v>11</v>
      </c>
      <c r="P108" s="128" t="s">
        <v>12</v>
      </c>
      <c r="Q108" s="491"/>
      <c r="R108" s="128" t="s">
        <v>33</v>
      </c>
      <c r="S108" s="128" t="s">
        <v>32</v>
      </c>
    </row>
    <row r="109" spans="1:19">
      <c r="A109" s="92">
        <v>1</v>
      </c>
      <c r="B109" s="92" t="s">
        <v>1584</v>
      </c>
      <c r="C109" s="92">
        <v>4266</v>
      </c>
      <c r="D109" s="92" t="s">
        <v>2121</v>
      </c>
      <c r="E109" s="113">
        <v>47</v>
      </c>
      <c r="F109" s="92">
        <v>3008</v>
      </c>
      <c r="G109" s="474" t="s">
        <v>2122</v>
      </c>
      <c r="H109" s="92" t="s">
        <v>23</v>
      </c>
      <c r="I109" s="92">
        <v>10.7</v>
      </c>
      <c r="J109" s="92">
        <v>95</v>
      </c>
      <c r="K109" s="22">
        <v>43116</v>
      </c>
      <c r="L109" s="92" t="s">
        <v>16</v>
      </c>
      <c r="M109" s="92">
        <v>2017</v>
      </c>
      <c r="N109" s="763" t="s">
        <v>2173</v>
      </c>
      <c r="O109" s="763" t="s">
        <v>279</v>
      </c>
      <c r="P109" s="753" t="s">
        <v>2110</v>
      </c>
      <c r="Q109" s="482">
        <f t="shared" ref="Q109:Q134" si="10">J109*F109</f>
        <v>285760</v>
      </c>
      <c r="R109" s="753">
        <f>+Q135/F135</f>
        <v>94.889147286821711</v>
      </c>
      <c r="S109" s="753" t="s">
        <v>2175</v>
      </c>
    </row>
    <row r="110" spans="1:19">
      <c r="A110" s="92">
        <v>2</v>
      </c>
      <c r="B110" s="92" t="s">
        <v>1584</v>
      </c>
      <c r="C110" s="92">
        <v>4266</v>
      </c>
      <c r="D110" s="92" t="s">
        <v>2123</v>
      </c>
      <c r="E110" s="113">
        <v>9</v>
      </c>
      <c r="F110" s="92">
        <v>544</v>
      </c>
      <c r="G110" s="474" t="s">
        <v>2124</v>
      </c>
      <c r="H110" s="92" t="s">
        <v>23</v>
      </c>
      <c r="I110" s="92">
        <v>10.9</v>
      </c>
      <c r="J110" s="92">
        <v>97</v>
      </c>
      <c r="K110" s="22">
        <v>43116</v>
      </c>
      <c r="L110" s="92" t="s">
        <v>16</v>
      </c>
      <c r="M110" s="92">
        <v>2017</v>
      </c>
      <c r="N110" s="763"/>
      <c r="O110" s="763"/>
      <c r="P110" s="755"/>
      <c r="Q110" s="482">
        <f t="shared" si="10"/>
        <v>52768</v>
      </c>
      <c r="R110" s="755"/>
      <c r="S110" s="755"/>
    </row>
    <row r="111" spans="1:19">
      <c r="A111" s="92">
        <v>3</v>
      </c>
      <c r="B111" s="92" t="s">
        <v>1584</v>
      </c>
      <c r="C111" s="92">
        <v>4266</v>
      </c>
      <c r="D111" s="92" t="s">
        <v>2125</v>
      </c>
      <c r="E111" s="113">
        <v>1</v>
      </c>
      <c r="F111" s="92">
        <v>222</v>
      </c>
      <c r="G111" s="474" t="s">
        <v>2126</v>
      </c>
      <c r="H111" s="92" t="s">
        <v>23</v>
      </c>
      <c r="I111" s="92">
        <v>10.5</v>
      </c>
      <c r="J111" s="92">
        <v>97</v>
      </c>
      <c r="K111" s="22">
        <v>43116</v>
      </c>
      <c r="L111" s="92" t="s">
        <v>16</v>
      </c>
      <c r="M111" s="92">
        <v>2017</v>
      </c>
      <c r="N111" s="763"/>
      <c r="O111" s="763"/>
      <c r="P111" s="755"/>
      <c r="Q111" s="482">
        <f t="shared" si="10"/>
        <v>21534</v>
      </c>
      <c r="R111" s="755"/>
      <c r="S111" s="755"/>
    </row>
    <row r="112" spans="1:19">
      <c r="A112" s="92">
        <v>4</v>
      </c>
      <c r="B112" s="92" t="s">
        <v>1584</v>
      </c>
      <c r="C112" s="92">
        <v>4266</v>
      </c>
      <c r="D112" s="92" t="s">
        <v>2127</v>
      </c>
      <c r="E112" s="113">
        <v>24</v>
      </c>
      <c r="F112" s="92">
        <v>1532</v>
      </c>
      <c r="G112" s="474" t="s">
        <v>2128</v>
      </c>
      <c r="H112" s="92" t="s">
        <v>23</v>
      </c>
      <c r="I112" s="92">
        <v>11</v>
      </c>
      <c r="J112" s="92">
        <v>97</v>
      </c>
      <c r="K112" s="22">
        <v>43116</v>
      </c>
      <c r="L112" s="92" t="s">
        <v>16</v>
      </c>
      <c r="M112" s="92">
        <v>2017</v>
      </c>
      <c r="N112" s="763"/>
      <c r="O112" s="763"/>
      <c r="P112" s="755"/>
      <c r="Q112" s="482">
        <f t="shared" si="10"/>
        <v>148604</v>
      </c>
      <c r="R112" s="755"/>
      <c r="S112" s="755"/>
    </row>
    <row r="113" spans="1:19">
      <c r="A113" s="92">
        <v>5</v>
      </c>
      <c r="B113" s="92" t="s">
        <v>1584</v>
      </c>
      <c r="C113" s="92">
        <v>4266</v>
      </c>
      <c r="D113" s="92" t="s">
        <v>2129</v>
      </c>
      <c r="E113" s="113">
        <v>30</v>
      </c>
      <c r="F113" s="92">
        <v>1932</v>
      </c>
      <c r="G113" s="474" t="s">
        <v>2130</v>
      </c>
      <c r="H113" s="92" t="s">
        <v>23</v>
      </c>
      <c r="I113" s="92">
        <v>11</v>
      </c>
      <c r="J113" s="92">
        <v>93</v>
      </c>
      <c r="K113" s="22">
        <v>43159</v>
      </c>
      <c r="L113" s="92" t="s">
        <v>16</v>
      </c>
      <c r="M113" s="92">
        <v>2017</v>
      </c>
      <c r="N113" s="763"/>
      <c r="O113" s="763"/>
      <c r="P113" s="755"/>
      <c r="Q113" s="482">
        <f t="shared" si="10"/>
        <v>179676</v>
      </c>
      <c r="R113" s="755"/>
      <c r="S113" s="755"/>
    </row>
    <row r="114" spans="1:19">
      <c r="A114" s="92">
        <v>6</v>
      </c>
      <c r="B114" s="92" t="s">
        <v>1584</v>
      </c>
      <c r="C114" s="92">
        <v>4266</v>
      </c>
      <c r="D114" s="92" t="s">
        <v>2131</v>
      </c>
      <c r="E114" s="113">
        <v>15</v>
      </c>
      <c r="F114" s="92">
        <v>944</v>
      </c>
      <c r="G114" s="474" t="s">
        <v>2132</v>
      </c>
      <c r="H114" s="92" t="s">
        <v>23</v>
      </c>
      <c r="I114" s="92">
        <v>10.3</v>
      </c>
      <c r="J114" s="92">
        <v>96</v>
      </c>
      <c r="K114" s="22">
        <v>43159</v>
      </c>
      <c r="L114" s="92" t="s">
        <v>16</v>
      </c>
      <c r="M114" s="92">
        <v>2017</v>
      </c>
      <c r="N114" s="763"/>
      <c r="O114" s="763"/>
      <c r="P114" s="755"/>
      <c r="Q114" s="482">
        <f t="shared" si="10"/>
        <v>90624</v>
      </c>
      <c r="R114" s="755"/>
      <c r="S114" s="755"/>
    </row>
    <row r="115" spans="1:19">
      <c r="A115" s="92">
        <v>7</v>
      </c>
      <c r="B115" s="92" t="s">
        <v>1584</v>
      </c>
      <c r="C115" s="92">
        <v>4266</v>
      </c>
      <c r="D115" s="92" t="s">
        <v>2133</v>
      </c>
      <c r="E115" s="113">
        <v>1</v>
      </c>
      <c r="F115" s="92">
        <v>64</v>
      </c>
      <c r="G115" s="474" t="s">
        <v>2134</v>
      </c>
      <c r="H115" s="92" t="s">
        <v>23</v>
      </c>
      <c r="I115" s="92">
        <v>11</v>
      </c>
      <c r="J115" s="92">
        <v>92</v>
      </c>
      <c r="K115" s="22">
        <v>43159</v>
      </c>
      <c r="L115" s="92" t="s">
        <v>16</v>
      </c>
      <c r="M115" s="92">
        <v>2017</v>
      </c>
      <c r="N115" s="763"/>
      <c r="O115" s="763"/>
      <c r="P115" s="755"/>
      <c r="Q115" s="482">
        <f t="shared" si="10"/>
        <v>5888</v>
      </c>
      <c r="R115" s="755"/>
      <c r="S115" s="755"/>
    </row>
    <row r="116" spans="1:19">
      <c r="A116" s="92">
        <v>8</v>
      </c>
      <c r="B116" s="92" t="s">
        <v>1584</v>
      </c>
      <c r="C116" s="92">
        <v>4266</v>
      </c>
      <c r="D116" s="92" t="s">
        <v>2135</v>
      </c>
      <c r="E116" s="113">
        <v>8</v>
      </c>
      <c r="F116" s="92">
        <v>488</v>
      </c>
      <c r="G116" s="474" t="s">
        <v>2136</v>
      </c>
      <c r="H116" s="92" t="s">
        <v>23</v>
      </c>
      <c r="I116" s="92">
        <v>10.9</v>
      </c>
      <c r="J116" s="92">
        <v>94</v>
      </c>
      <c r="K116" s="22">
        <v>43116</v>
      </c>
      <c r="L116" s="92" t="s">
        <v>16</v>
      </c>
      <c r="M116" s="92">
        <v>2017</v>
      </c>
      <c r="N116" s="763"/>
      <c r="O116" s="763"/>
      <c r="P116" s="755"/>
      <c r="Q116" s="482">
        <f t="shared" si="10"/>
        <v>45872</v>
      </c>
      <c r="R116" s="755"/>
      <c r="S116" s="755"/>
    </row>
    <row r="117" spans="1:19">
      <c r="A117" s="92">
        <v>9</v>
      </c>
      <c r="B117" s="92" t="s">
        <v>1584</v>
      </c>
      <c r="C117" s="92">
        <v>4266</v>
      </c>
      <c r="D117" s="92" t="s">
        <v>2137</v>
      </c>
      <c r="E117" s="113">
        <v>10</v>
      </c>
      <c r="F117" s="92">
        <v>636</v>
      </c>
      <c r="G117" s="474" t="s">
        <v>2138</v>
      </c>
      <c r="H117" s="92" t="s">
        <v>23</v>
      </c>
      <c r="I117" s="92">
        <v>11.6</v>
      </c>
      <c r="J117" s="92">
        <v>93</v>
      </c>
      <c r="K117" s="22">
        <v>43159</v>
      </c>
      <c r="L117" s="92" t="s">
        <v>16</v>
      </c>
      <c r="M117" s="92">
        <v>2017</v>
      </c>
      <c r="N117" s="763"/>
      <c r="O117" s="763"/>
      <c r="P117" s="755"/>
      <c r="Q117" s="482">
        <f t="shared" si="10"/>
        <v>59148</v>
      </c>
      <c r="R117" s="755"/>
      <c r="S117" s="755"/>
    </row>
    <row r="118" spans="1:19">
      <c r="A118" s="92">
        <v>10</v>
      </c>
      <c r="B118" s="92" t="s">
        <v>1584</v>
      </c>
      <c r="C118" s="92">
        <v>4266</v>
      </c>
      <c r="D118" s="92" t="s">
        <v>2139</v>
      </c>
      <c r="E118" s="113">
        <v>4</v>
      </c>
      <c r="F118" s="92">
        <v>208</v>
      </c>
      <c r="G118" s="474" t="s">
        <v>2140</v>
      </c>
      <c r="H118" s="92" t="s">
        <v>23</v>
      </c>
      <c r="I118" s="92">
        <v>10.3</v>
      </c>
      <c r="J118" s="92">
        <v>90</v>
      </c>
      <c r="K118" s="22">
        <v>43172</v>
      </c>
      <c r="L118" s="92" t="s">
        <v>16</v>
      </c>
      <c r="M118" s="92">
        <v>2017</v>
      </c>
      <c r="N118" s="763"/>
      <c r="O118" s="763"/>
      <c r="P118" s="755"/>
      <c r="Q118" s="482">
        <f t="shared" si="10"/>
        <v>18720</v>
      </c>
      <c r="R118" s="755"/>
      <c r="S118" s="755"/>
    </row>
    <row r="119" spans="1:19">
      <c r="A119" s="92">
        <v>11</v>
      </c>
      <c r="B119" s="92" t="s">
        <v>1584</v>
      </c>
      <c r="C119" s="92">
        <v>4266</v>
      </c>
      <c r="D119" s="92" t="s">
        <v>2141</v>
      </c>
      <c r="E119" s="113">
        <v>3</v>
      </c>
      <c r="F119" s="92">
        <v>176</v>
      </c>
      <c r="G119" s="474" t="s">
        <v>2142</v>
      </c>
      <c r="H119" s="92" t="s">
        <v>23</v>
      </c>
      <c r="I119" s="92">
        <v>10.5</v>
      </c>
      <c r="J119" s="92">
        <v>95</v>
      </c>
      <c r="K119" s="22">
        <v>43159</v>
      </c>
      <c r="L119" s="92" t="s">
        <v>16</v>
      </c>
      <c r="M119" s="92">
        <v>2017</v>
      </c>
      <c r="N119" s="763"/>
      <c r="O119" s="763"/>
      <c r="P119" s="755"/>
      <c r="Q119" s="482">
        <f t="shared" si="10"/>
        <v>16720</v>
      </c>
      <c r="R119" s="755"/>
      <c r="S119" s="755"/>
    </row>
    <row r="120" spans="1:19">
      <c r="A120" s="92">
        <v>12</v>
      </c>
      <c r="B120" s="92" t="s">
        <v>1584</v>
      </c>
      <c r="C120" s="92">
        <v>4266</v>
      </c>
      <c r="D120" s="92" t="s">
        <v>2143</v>
      </c>
      <c r="E120" s="113">
        <v>9</v>
      </c>
      <c r="F120" s="92">
        <v>30</v>
      </c>
      <c r="G120" s="474" t="s">
        <v>2144</v>
      </c>
      <c r="H120" s="92" t="s">
        <v>23</v>
      </c>
      <c r="I120" s="92">
        <v>10.5</v>
      </c>
      <c r="J120" s="92">
        <v>97</v>
      </c>
      <c r="K120" s="22">
        <v>43116</v>
      </c>
      <c r="L120" s="92" t="s">
        <v>16</v>
      </c>
      <c r="M120" s="92">
        <v>2017</v>
      </c>
      <c r="N120" s="763"/>
      <c r="O120" s="763"/>
      <c r="P120" s="755"/>
      <c r="Q120" s="482">
        <f t="shared" si="10"/>
        <v>2910</v>
      </c>
      <c r="R120" s="755"/>
      <c r="S120" s="755"/>
    </row>
    <row r="121" spans="1:19">
      <c r="A121" s="92">
        <v>13</v>
      </c>
      <c r="B121" s="92" t="s">
        <v>1584</v>
      </c>
      <c r="C121" s="92">
        <v>4266</v>
      </c>
      <c r="D121" s="92" t="s">
        <v>2145</v>
      </c>
      <c r="E121" s="113">
        <v>49</v>
      </c>
      <c r="F121" s="92">
        <v>3120</v>
      </c>
      <c r="G121" s="474" t="s">
        <v>2146</v>
      </c>
      <c r="H121" s="92" t="s">
        <v>23</v>
      </c>
      <c r="I121" s="92">
        <v>11.1</v>
      </c>
      <c r="J121" s="92">
        <v>96</v>
      </c>
      <c r="K121" s="22">
        <v>43159</v>
      </c>
      <c r="L121" s="92" t="s">
        <v>16</v>
      </c>
      <c r="M121" s="92">
        <v>2017</v>
      </c>
      <c r="N121" s="763"/>
      <c r="O121" s="763"/>
      <c r="P121" s="755"/>
      <c r="Q121" s="482">
        <f t="shared" si="10"/>
        <v>299520</v>
      </c>
      <c r="R121" s="755"/>
      <c r="S121" s="755"/>
    </row>
    <row r="122" spans="1:19">
      <c r="A122" s="92">
        <v>14</v>
      </c>
      <c r="B122" s="92" t="s">
        <v>1584</v>
      </c>
      <c r="C122" s="92">
        <v>4266</v>
      </c>
      <c r="D122" s="92" t="s">
        <v>2147</v>
      </c>
      <c r="E122" s="113">
        <v>1</v>
      </c>
      <c r="F122" s="92">
        <v>40</v>
      </c>
      <c r="G122" s="474" t="s">
        <v>2148</v>
      </c>
      <c r="H122" s="92" t="s">
        <v>23</v>
      </c>
      <c r="I122" s="92">
        <v>11.1</v>
      </c>
      <c r="J122" s="92">
        <v>96</v>
      </c>
      <c r="K122" s="22">
        <v>43116</v>
      </c>
      <c r="L122" s="92" t="s">
        <v>16</v>
      </c>
      <c r="M122" s="92">
        <v>2017</v>
      </c>
      <c r="N122" s="763"/>
      <c r="O122" s="763"/>
      <c r="P122" s="755"/>
      <c r="Q122" s="482">
        <f t="shared" si="10"/>
        <v>3840</v>
      </c>
      <c r="R122" s="755"/>
      <c r="S122" s="755"/>
    </row>
    <row r="123" spans="1:19">
      <c r="A123" s="92">
        <v>15</v>
      </c>
      <c r="B123" s="92" t="s">
        <v>1584</v>
      </c>
      <c r="C123" s="92">
        <v>4266</v>
      </c>
      <c r="D123" s="92" t="s">
        <v>2149</v>
      </c>
      <c r="E123" s="113">
        <v>2</v>
      </c>
      <c r="F123" s="92">
        <v>96</v>
      </c>
      <c r="G123" s="474" t="s">
        <v>2150</v>
      </c>
      <c r="H123" s="92" t="s">
        <v>23</v>
      </c>
      <c r="I123" s="92">
        <v>10</v>
      </c>
      <c r="J123" s="92">
        <v>90</v>
      </c>
      <c r="K123" s="22">
        <v>43116</v>
      </c>
      <c r="L123" s="92" t="s">
        <v>16</v>
      </c>
      <c r="M123" s="92">
        <v>2017</v>
      </c>
      <c r="N123" s="763"/>
      <c r="O123" s="763"/>
      <c r="P123" s="755"/>
      <c r="Q123" s="482">
        <f t="shared" si="10"/>
        <v>8640</v>
      </c>
      <c r="R123" s="755"/>
      <c r="S123" s="755"/>
    </row>
    <row r="124" spans="1:19">
      <c r="A124" s="92">
        <v>16</v>
      </c>
      <c r="B124" s="92" t="s">
        <v>1584</v>
      </c>
      <c r="C124" s="92">
        <v>4266</v>
      </c>
      <c r="D124" s="92" t="s">
        <v>2151</v>
      </c>
      <c r="E124" s="113">
        <v>3</v>
      </c>
      <c r="F124" s="92">
        <v>184</v>
      </c>
      <c r="G124" s="474" t="s">
        <v>2152</v>
      </c>
      <c r="H124" s="92" t="s">
        <v>23</v>
      </c>
      <c r="I124" s="92">
        <v>10.5</v>
      </c>
      <c r="J124" s="92">
        <v>94</v>
      </c>
      <c r="K124" s="22">
        <v>43116</v>
      </c>
      <c r="L124" s="92" t="s">
        <v>16</v>
      </c>
      <c r="M124" s="92">
        <v>2017</v>
      </c>
      <c r="N124" s="763"/>
      <c r="O124" s="763"/>
      <c r="P124" s="755"/>
      <c r="Q124" s="482">
        <f t="shared" si="10"/>
        <v>17296</v>
      </c>
      <c r="R124" s="755"/>
      <c r="S124" s="755"/>
    </row>
    <row r="125" spans="1:19">
      <c r="A125" s="92">
        <v>17</v>
      </c>
      <c r="B125" s="92" t="s">
        <v>1584</v>
      </c>
      <c r="C125" s="92">
        <v>4266</v>
      </c>
      <c r="D125" s="92" t="s">
        <v>2153</v>
      </c>
      <c r="E125" s="113">
        <v>6</v>
      </c>
      <c r="F125" s="92">
        <v>380</v>
      </c>
      <c r="G125" s="474" t="s">
        <v>2154</v>
      </c>
      <c r="H125" s="92" t="s">
        <v>23</v>
      </c>
      <c r="I125" s="92">
        <v>10.6</v>
      </c>
      <c r="J125" s="92">
        <v>97</v>
      </c>
      <c r="K125" s="22">
        <v>43116</v>
      </c>
      <c r="L125" s="92" t="s">
        <v>16</v>
      </c>
      <c r="M125" s="92">
        <v>2017</v>
      </c>
      <c r="N125" s="763"/>
      <c r="O125" s="763"/>
      <c r="P125" s="755"/>
      <c r="Q125" s="482">
        <f t="shared" si="10"/>
        <v>36860</v>
      </c>
      <c r="R125" s="755"/>
      <c r="S125" s="755"/>
    </row>
    <row r="126" spans="1:19">
      <c r="A126" s="92">
        <v>18</v>
      </c>
      <c r="B126" s="92" t="s">
        <v>1584</v>
      </c>
      <c r="C126" s="92">
        <v>4266</v>
      </c>
      <c r="D126" s="92" t="s">
        <v>2155</v>
      </c>
      <c r="E126" s="113">
        <v>2</v>
      </c>
      <c r="F126" s="92">
        <v>136</v>
      </c>
      <c r="G126" s="474" t="s">
        <v>2156</v>
      </c>
      <c r="H126" s="92" t="s">
        <v>23</v>
      </c>
      <c r="I126" s="92">
        <v>10.9</v>
      </c>
      <c r="J126" s="92">
        <v>97</v>
      </c>
      <c r="K126" s="22">
        <v>43116</v>
      </c>
      <c r="L126" s="92" t="s">
        <v>16</v>
      </c>
      <c r="M126" s="92">
        <v>2017</v>
      </c>
      <c r="N126" s="763"/>
      <c r="O126" s="763"/>
      <c r="P126" s="755"/>
      <c r="Q126" s="482">
        <f t="shared" si="10"/>
        <v>13192</v>
      </c>
      <c r="R126" s="755"/>
      <c r="S126" s="755"/>
    </row>
    <row r="127" spans="1:19">
      <c r="A127" s="92">
        <v>19</v>
      </c>
      <c r="B127" s="92" t="s">
        <v>1584</v>
      </c>
      <c r="C127" s="92">
        <v>4266</v>
      </c>
      <c r="D127" s="92" t="s">
        <v>2157</v>
      </c>
      <c r="E127" s="113">
        <v>1</v>
      </c>
      <c r="F127" s="92">
        <v>32</v>
      </c>
      <c r="G127" s="474" t="s">
        <v>2158</v>
      </c>
      <c r="H127" s="92" t="s">
        <v>23</v>
      </c>
      <c r="I127" s="92">
        <v>10.5</v>
      </c>
      <c r="J127" s="92">
        <v>96</v>
      </c>
      <c r="K127" s="22">
        <v>43159</v>
      </c>
      <c r="L127" s="92" t="s">
        <v>16</v>
      </c>
      <c r="M127" s="92">
        <v>2017</v>
      </c>
      <c r="N127" s="763"/>
      <c r="O127" s="763"/>
      <c r="P127" s="755"/>
      <c r="Q127" s="482">
        <f t="shared" si="10"/>
        <v>3072</v>
      </c>
      <c r="R127" s="755"/>
      <c r="S127" s="755"/>
    </row>
    <row r="128" spans="1:19">
      <c r="A128" s="92">
        <v>20</v>
      </c>
      <c r="B128" s="92" t="s">
        <v>1584</v>
      </c>
      <c r="C128" s="92">
        <v>4266</v>
      </c>
      <c r="D128" s="92" t="s">
        <v>2159</v>
      </c>
      <c r="E128" s="113">
        <v>3</v>
      </c>
      <c r="F128" s="92">
        <v>192</v>
      </c>
      <c r="G128" s="474" t="s">
        <v>2160</v>
      </c>
      <c r="H128" s="92" t="s">
        <v>23</v>
      </c>
      <c r="I128" s="92">
        <v>10.5</v>
      </c>
      <c r="J128" s="92">
        <v>91</v>
      </c>
      <c r="K128" s="22">
        <v>43159</v>
      </c>
      <c r="L128" s="92" t="s">
        <v>16</v>
      </c>
      <c r="M128" s="92">
        <v>2017</v>
      </c>
      <c r="N128" s="763"/>
      <c r="O128" s="763"/>
      <c r="P128" s="755"/>
      <c r="Q128" s="482">
        <f t="shared" si="10"/>
        <v>17472</v>
      </c>
      <c r="R128" s="755"/>
      <c r="S128" s="755"/>
    </row>
    <row r="129" spans="1:19">
      <c r="A129" s="92">
        <v>21</v>
      </c>
      <c r="B129" s="92" t="s">
        <v>1584</v>
      </c>
      <c r="C129" s="92">
        <v>4266</v>
      </c>
      <c r="D129" s="92" t="s">
        <v>2161</v>
      </c>
      <c r="E129" s="113">
        <v>2</v>
      </c>
      <c r="F129" s="92">
        <v>96</v>
      </c>
      <c r="G129" s="474" t="s">
        <v>2162</v>
      </c>
      <c r="H129" s="92" t="s">
        <v>23</v>
      </c>
      <c r="I129" s="92">
        <v>10.7</v>
      </c>
      <c r="J129" s="92">
        <v>90</v>
      </c>
      <c r="K129" s="22">
        <v>43159</v>
      </c>
      <c r="L129" s="92" t="s">
        <v>16</v>
      </c>
      <c r="M129" s="92">
        <v>2017</v>
      </c>
      <c r="N129" s="763"/>
      <c r="O129" s="763"/>
      <c r="P129" s="755"/>
      <c r="Q129" s="482">
        <f t="shared" si="10"/>
        <v>8640</v>
      </c>
      <c r="R129" s="755"/>
      <c r="S129" s="755"/>
    </row>
    <row r="130" spans="1:19">
      <c r="A130" s="92">
        <v>22</v>
      </c>
      <c r="B130" s="92" t="s">
        <v>1584</v>
      </c>
      <c r="C130" s="92">
        <v>4266</v>
      </c>
      <c r="D130" s="92" t="s">
        <v>2163</v>
      </c>
      <c r="E130" s="113">
        <v>6</v>
      </c>
      <c r="F130" s="92">
        <v>400</v>
      </c>
      <c r="G130" s="474" t="s">
        <v>2164</v>
      </c>
      <c r="H130" s="92" t="s">
        <v>23</v>
      </c>
      <c r="I130" s="92">
        <v>10.199999999999999</v>
      </c>
      <c r="J130" s="92">
        <v>90</v>
      </c>
      <c r="K130" s="22">
        <v>43159</v>
      </c>
      <c r="L130" s="92" t="s">
        <v>16</v>
      </c>
      <c r="M130" s="92">
        <v>2017</v>
      </c>
      <c r="N130" s="763"/>
      <c r="O130" s="763"/>
      <c r="P130" s="755"/>
      <c r="Q130" s="482">
        <f t="shared" si="10"/>
        <v>36000</v>
      </c>
      <c r="R130" s="755"/>
      <c r="S130" s="755"/>
    </row>
    <row r="131" spans="1:19">
      <c r="A131" s="92">
        <v>23</v>
      </c>
      <c r="B131" s="92" t="s">
        <v>1584</v>
      </c>
      <c r="C131" s="92">
        <v>4266</v>
      </c>
      <c r="D131" s="92" t="s">
        <v>2165</v>
      </c>
      <c r="E131" s="113">
        <v>12</v>
      </c>
      <c r="F131" s="92">
        <v>728</v>
      </c>
      <c r="G131" s="474" t="s">
        <v>2166</v>
      </c>
      <c r="H131" s="92" t="s">
        <v>23</v>
      </c>
      <c r="I131" s="92">
        <v>11.1</v>
      </c>
      <c r="J131" s="92">
        <v>95</v>
      </c>
      <c r="K131" s="22">
        <v>43159</v>
      </c>
      <c r="L131" s="92" t="s">
        <v>16</v>
      </c>
      <c r="M131" s="92">
        <v>2017</v>
      </c>
      <c r="N131" s="763"/>
      <c r="O131" s="763"/>
      <c r="P131" s="755"/>
      <c r="Q131" s="482">
        <f t="shared" si="10"/>
        <v>69160</v>
      </c>
      <c r="R131" s="755"/>
      <c r="S131" s="755"/>
    </row>
    <row r="132" spans="1:19">
      <c r="A132" s="92">
        <v>24</v>
      </c>
      <c r="B132" s="92" t="s">
        <v>1584</v>
      </c>
      <c r="C132" s="92">
        <v>4266</v>
      </c>
      <c r="D132" s="92" t="s">
        <v>2167</v>
      </c>
      <c r="E132" s="113">
        <v>3</v>
      </c>
      <c r="F132" s="92">
        <v>144</v>
      </c>
      <c r="G132" s="474" t="s">
        <v>2168</v>
      </c>
      <c r="H132" s="92" t="s">
        <v>23</v>
      </c>
      <c r="I132" s="92">
        <v>10.6</v>
      </c>
      <c r="J132" s="92">
        <v>92</v>
      </c>
      <c r="K132" s="22">
        <v>43178</v>
      </c>
      <c r="L132" s="92" t="s">
        <v>16</v>
      </c>
      <c r="M132" s="92">
        <v>2017</v>
      </c>
      <c r="N132" s="763"/>
      <c r="O132" s="763"/>
      <c r="P132" s="755"/>
      <c r="Q132" s="482">
        <f t="shared" si="10"/>
        <v>13248</v>
      </c>
      <c r="R132" s="755"/>
      <c r="S132" s="755"/>
    </row>
    <row r="133" spans="1:19">
      <c r="A133" s="92">
        <v>25</v>
      </c>
      <c r="B133" s="92" t="s">
        <v>1584</v>
      </c>
      <c r="C133" s="92">
        <v>4266</v>
      </c>
      <c r="D133" s="92" t="s">
        <v>2169</v>
      </c>
      <c r="E133" s="113">
        <v>2</v>
      </c>
      <c r="F133" s="92">
        <v>104</v>
      </c>
      <c r="G133" s="474" t="s">
        <v>2170</v>
      </c>
      <c r="H133" s="92" t="s">
        <v>23</v>
      </c>
      <c r="I133" s="92">
        <v>9.3000000000000007</v>
      </c>
      <c r="J133" s="92">
        <v>93</v>
      </c>
      <c r="K133" s="22">
        <v>43159</v>
      </c>
      <c r="L133" s="92" t="s">
        <v>16</v>
      </c>
      <c r="M133" s="92">
        <v>2017</v>
      </c>
      <c r="N133" s="763"/>
      <c r="O133" s="763"/>
      <c r="P133" s="755"/>
      <c r="Q133" s="482">
        <f t="shared" si="10"/>
        <v>9672</v>
      </c>
      <c r="R133" s="755"/>
      <c r="S133" s="755"/>
    </row>
    <row r="134" spans="1:19">
      <c r="A134" s="93">
        <v>26</v>
      </c>
      <c r="B134" s="93" t="s">
        <v>1584</v>
      </c>
      <c r="C134" s="93">
        <v>4266</v>
      </c>
      <c r="D134" s="93" t="s">
        <v>2171</v>
      </c>
      <c r="E134" s="93">
        <v>1</v>
      </c>
      <c r="F134" s="93">
        <v>44</v>
      </c>
      <c r="G134" s="93" t="s">
        <v>2172</v>
      </c>
      <c r="H134" s="93" t="s">
        <v>23</v>
      </c>
      <c r="I134" s="93">
        <v>10.5</v>
      </c>
      <c r="J134" s="93">
        <v>92</v>
      </c>
      <c r="K134" s="94">
        <v>43159</v>
      </c>
      <c r="L134" s="93" t="s">
        <v>16</v>
      </c>
      <c r="M134" s="93">
        <v>2015</v>
      </c>
      <c r="N134" s="763"/>
      <c r="O134" s="763"/>
      <c r="P134" s="754"/>
      <c r="Q134" s="482">
        <f t="shared" si="10"/>
        <v>4048</v>
      </c>
      <c r="R134" s="754"/>
      <c r="S134" s="754"/>
    </row>
    <row r="135" spans="1:19" s="97" customFormat="1">
      <c r="A135" s="69"/>
      <c r="B135" s="69"/>
      <c r="C135" s="69"/>
      <c r="D135" s="69"/>
      <c r="E135" s="69">
        <f>SUM(E109:E134)</f>
        <v>254</v>
      </c>
      <c r="F135" s="69">
        <v>15480</v>
      </c>
      <c r="G135" s="69"/>
      <c r="H135" s="69"/>
      <c r="I135" s="69"/>
      <c r="J135" s="69"/>
      <c r="K135" s="96"/>
      <c r="L135" s="69"/>
      <c r="M135" s="69"/>
      <c r="N135" s="72"/>
      <c r="O135" s="124"/>
      <c r="P135" s="124"/>
      <c r="Q135" s="73">
        <f>SUM(Q109:Q134)</f>
        <v>1468884</v>
      </c>
      <c r="R135" s="124"/>
      <c r="S135" s="124"/>
    </row>
    <row r="137" spans="1:19">
      <c r="A137" s="90" t="s">
        <v>0</v>
      </c>
      <c r="B137" s="90" t="s">
        <v>146</v>
      </c>
      <c r="C137" s="90" t="s">
        <v>130</v>
      </c>
      <c r="D137" s="90" t="s">
        <v>1</v>
      </c>
      <c r="E137" s="90" t="s">
        <v>2</v>
      </c>
      <c r="F137" s="90" t="s">
        <v>3</v>
      </c>
      <c r="G137" s="90" t="s">
        <v>4</v>
      </c>
      <c r="H137" s="90" t="s">
        <v>5</v>
      </c>
      <c r="I137" s="90" t="s">
        <v>6</v>
      </c>
      <c r="J137" s="90" t="s">
        <v>7</v>
      </c>
      <c r="K137" s="91" t="s">
        <v>2176</v>
      </c>
      <c r="L137" s="90" t="s">
        <v>9</v>
      </c>
      <c r="M137" s="99" t="s">
        <v>2106</v>
      </c>
      <c r="N137" s="129" t="s">
        <v>10</v>
      </c>
      <c r="O137" s="129" t="s">
        <v>11</v>
      </c>
      <c r="P137" s="129" t="s">
        <v>12</v>
      </c>
      <c r="Q137" s="492"/>
      <c r="R137" s="129" t="s">
        <v>33</v>
      </c>
      <c r="S137" s="129" t="s">
        <v>32</v>
      </c>
    </row>
    <row r="138" spans="1:19">
      <c r="A138" s="100">
        <v>1</v>
      </c>
      <c r="B138" s="98" t="s">
        <v>1573</v>
      </c>
      <c r="C138" s="98">
        <v>4226</v>
      </c>
      <c r="D138" s="5" t="s">
        <v>2177</v>
      </c>
      <c r="E138" s="5">
        <v>10</v>
      </c>
      <c r="F138" s="5">
        <v>30</v>
      </c>
      <c r="G138" s="5" t="s">
        <v>2178</v>
      </c>
      <c r="H138" s="5" t="s">
        <v>23</v>
      </c>
      <c r="I138" s="5">
        <v>11.4</v>
      </c>
      <c r="J138" s="5">
        <v>97</v>
      </c>
      <c r="K138" s="43">
        <v>43376</v>
      </c>
      <c r="L138" s="5" t="s">
        <v>16</v>
      </c>
      <c r="M138" s="98">
        <v>2017</v>
      </c>
      <c r="N138" s="482" t="s">
        <v>35</v>
      </c>
      <c r="O138" s="753" t="s">
        <v>280</v>
      </c>
      <c r="P138" s="753" t="s">
        <v>2210</v>
      </c>
      <c r="Q138" s="482">
        <f t="shared" ref="Q138:Q154" si="11">J138*F138</f>
        <v>2910</v>
      </c>
      <c r="R138" s="753">
        <f>+Q155/F155</f>
        <v>94.856633829385871</v>
      </c>
      <c r="S138" s="482"/>
    </row>
    <row r="139" spans="1:19">
      <c r="A139" s="100">
        <v>2</v>
      </c>
      <c r="B139" s="98" t="s">
        <v>1573</v>
      </c>
      <c r="C139" s="98">
        <v>4226</v>
      </c>
      <c r="D139" s="5" t="s">
        <v>2179</v>
      </c>
      <c r="E139" s="5">
        <v>3</v>
      </c>
      <c r="F139" s="5">
        <v>180</v>
      </c>
      <c r="G139" s="5" t="s">
        <v>2180</v>
      </c>
      <c r="H139" s="5" t="s">
        <v>23</v>
      </c>
      <c r="I139" s="5">
        <v>11.2</v>
      </c>
      <c r="J139" s="5">
        <v>91</v>
      </c>
      <c r="K139" s="43">
        <v>43436</v>
      </c>
      <c r="L139" s="5" t="s">
        <v>16</v>
      </c>
      <c r="M139" s="98">
        <v>2017</v>
      </c>
      <c r="N139" s="482" t="s">
        <v>17</v>
      </c>
      <c r="O139" s="755"/>
      <c r="P139" s="755"/>
      <c r="Q139" s="482">
        <f t="shared" si="11"/>
        <v>16380</v>
      </c>
      <c r="R139" s="755"/>
      <c r="S139" s="482"/>
    </row>
    <row r="140" spans="1:19">
      <c r="A140" s="100">
        <v>3</v>
      </c>
      <c r="B140" s="98" t="s">
        <v>1573</v>
      </c>
      <c r="C140" s="98">
        <v>4226</v>
      </c>
      <c r="D140" s="5" t="s">
        <v>2181</v>
      </c>
      <c r="E140" s="5">
        <v>1</v>
      </c>
      <c r="F140" s="5">
        <v>76</v>
      </c>
      <c r="G140" s="5" t="s">
        <v>2182</v>
      </c>
      <c r="H140" s="5" t="s">
        <v>23</v>
      </c>
      <c r="I140" s="5">
        <v>11.4</v>
      </c>
      <c r="J140" s="5">
        <v>97</v>
      </c>
      <c r="K140" s="43">
        <v>43436</v>
      </c>
      <c r="L140" s="5" t="s">
        <v>16</v>
      </c>
      <c r="M140" s="98">
        <v>2017</v>
      </c>
      <c r="N140" s="482" t="s">
        <v>2209</v>
      </c>
      <c r="O140" s="755"/>
      <c r="P140" s="755"/>
      <c r="Q140" s="482">
        <f t="shared" si="11"/>
        <v>7372</v>
      </c>
      <c r="R140" s="755"/>
      <c r="S140" s="482"/>
    </row>
    <row r="141" spans="1:19">
      <c r="A141" s="100">
        <v>4</v>
      </c>
      <c r="B141" s="98" t="s">
        <v>1573</v>
      </c>
      <c r="C141" s="98">
        <v>4226</v>
      </c>
      <c r="D141" s="5" t="s">
        <v>2183</v>
      </c>
      <c r="E141" s="5">
        <v>1</v>
      </c>
      <c r="F141" s="5">
        <v>76</v>
      </c>
      <c r="G141" s="5" t="s">
        <v>2182</v>
      </c>
      <c r="H141" s="5" t="s">
        <v>23</v>
      </c>
      <c r="I141" s="5">
        <v>9.1</v>
      </c>
      <c r="J141" s="5">
        <v>98</v>
      </c>
      <c r="K141" s="43">
        <v>43436</v>
      </c>
      <c r="L141" s="5" t="s">
        <v>16</v>
      </c>
      <c r="M141" s="98">
        <v>2017</v>
      </c>
      <c r="N141" s="482"/>
      <c r="O141" s="755"/>
      <c r="P141" s="755"/>
      <c r="Q141" s="482">
        <f t="shared" si="11"/>
        <v>7448</v>
      </c>
      <c r="R141" s="755"/>
      <c r="S141" s="482"/>
    </row>
    <row r="142" spans="1:19">
      <c r="A142" s="100">
        <v>5</v>
      </c>
      <c r="B142" s="98" t="s">
        <v>1573</v>
      </c>
      <c r="C142" s="98">
        <v>4226</v>
      </c>
      <c r="D142" s="5" t="s">
        <v>2184</v>
      </c>
      <c r="E142" s="5">
        <v>1</v>
      </c>
      <c r="F142" s="5">
        <v>32</v>
      </c>
      <c r="G142" s="5" t="s">
        <v>2185</v>
      </c>
      <c r="H142" s="5" t="s">
        <v>23</v>
      </c>
      <c r="I142" s="5">
        <v>9.8000000000000007</v>
      </c>
      <c r="J142" s="5">
        <v>95</v>
      </c>
      <c r="K142" s="43">
        <v>43436</v>
      </c>
      <c r="L142" s="5" t="s">
        <v>16</v>
      </c>
      <c r="M142" s="98">
        <v>2017</v>
      </c>
      <c r="N142" s="482"/>
      <c r="O142" s="755"/>
      <c r="P142" s="755"/>
      <c r="Q142" s="482">
        <f t="shared" si="11"/>
        <v>3040</v>
      </c>
      <c r="R142" s="755"/>
      <c r="S142" s="482"/>
    </row>
    <row r="143" spans="1:19">
      <c r="A143" s="100">
        <v>6</v>
      </c>
      <c r="B143" s="98" t="s">
        <v>1573</v>
      </c>
      <c r="C143" s="98">
        <v>4226</v>
      </c>
      <c r="D143" s="5" t="s">
        <v>120</v>
      </c>
      <c r="E143" s="5">
        <v>55</v>
      </c>
      <c r="F143" s="5">
        <v>2508</v>
      </c>
      <c r="G143" s="5" t="s">
        <v>2186</v>
      </c>
      <c r="H143" s="5" t="s">
        <v>23</v>
      </c>
      <c r="I143" s="5">
        <v>10.9</v>
      </c>
      <c r="J143" s="5">
        <v>94</v>
      </c>
      <c r="K143" s="43">
        <v>43284</v>
      </c>
      <c r="L143" s="5" t="s">
        <v>16</v>
      </c>
      <c r="M143" s="98">
        <v>2017</v>
      </c>
      <c r="N143" s="482"/>
      <c r="O143" s="755"/>
      <c r="P143" s="755"/>
      <c r="Q143" s="482">
        <f t="shared" si="11"/>
        <v>235752</v>
      </c>
      <c r="R143" s="755"/>
      <c r="S143" s="482"/>
    </row>
    <row r="144" spans="1:19">
      <c r="A144" s="100">
        <v>7</v>
      </c>
      <c r="B144" s="98" t="s">
        <v>1573</v>
      </c>
      <c r="C144" s="98">
        <v>4226</v>
      </c>
      <c r="D144" s="5" t="s">
        <v>2187</v>
      </c>
      <c r="E144" s="5">
        <v>2</v>
      </c>
      <c r="F144" s="5">
        <v>124</v>
      </c>
      <c r="G144" s="5" t="s">
        <v>2188</v>
      </c>
      <c r="H144" s="5" t="s">
        <v>23</v>
      </c>
      <c r="I144" s="5">
        <v>10.8</v>
      </c>
      <c r="J144" s="5">
        <v>94</v>
      </c>
      <c r="K144" s="43">
        <v>43376</v>
      </c>
      <c r="L144" s="5" t="s">
        <v>16</v>
      </c>
      <c r="M144" s="98">
        <v>2017</v>
      </c>
      <c r="N144" s="482"/>
      <c r="O144" s="755"/>
      <c r="P144" s="755"/>
      <c r="Q144" s="482">
        <f t="shared" si="11"/>
        <v>11656</v>
      </c>
      <c r="R144" s="755"/>
      <c r="S144" s="482"/>
    </row>
    <row r="145" spans="1:19">
      <c r="A145" s="100">
        <v>8</v>
      </c>
      <c r="B145" s="98" t="s">
        <v>1573</v>
      </c>
      <c r="C145" s="98">
        <v>4226</v>
      </c>
      <c r="D145" s="5" t="s">
        <v>2189</v>
      </c>
      <c r="E145" s="5">
        <v>53</v>
      </c>
      <c r="F145" s="5">
        <v>3392</v>
      </c>
      <c r="G145" s="5" t="s">
        <v>2190</v>
      </c>
      <c r="H145" s="5" t="s">
        <v>23</v>
      </c>
      <c r="I145" s="5">
        <v>10.4</v>
      </c>
      <c r="J145" s="5">
        <v>96</v>
      </c>
      <c r="K145" s="43">
        <v>43437</v>
      </c>
      <c r="L145" s="5" t="s">
        <v>16</v>
      </c>
      <c r="M145" s="98">
        <v>2017</v>
      </c>
      <c r="N145" s="482"/>
      <c r="O145" s="755"/>
      <c r="P145" s="755"/>
      <c r="Q145" s="482">
        <f t="shared" si="11"/>
        <v>325632</v>
      </c>
      <c r="R145" s="755"/>
      <c r="S145" s="482"/>
    </row>
    <row r="146" spans="1:19">
      <c r="A146" s="100">
        <v>9</v>
      </c>
      <c r="B146" s="98" t="s">
        <v>1573</v>
      </c>
      <c r="C146" s="98">
        <v>4226</v>
      </c>
      <c r="D146" s="5" t="s">
        <v>2191</v>
      </c>
      <c r="E146" s="5">
        <v>6</v>
      </c>
      <c r="F146" s="5">
        <v>344</v>
      </c>
      <c r="G146" s="5" t="s">
        <v>2192</v>
      </c>
      <c r="H146" s="5" t="s">
        <v>23</v>
      </c>
      <c r="I146" s="5">
        <v>10.7</v>
      </c>
      <c r="J146" s="5">
        <v>91</v>
      </c>
      <c r="K146" s="43">
        <v>43437</v>
      </c>
      <c r="L146" s="5" t="s">
        <v>16</v>
      </c>
      <c r="M146" s="98">
        <v>2017</v>
      </c>
      <c r="N146" s="482"/>
      <c r="O146" s="755"/>
      <c r="P146" s="755"/>
      <c r="Q146" s="482">
        <f t="shared" si="11"/>
        <v>31304</v>
      </c>
      <c r="R146" s="755"/>
      <c r="S146" s="482" t="s">
        <v>2211</v>
      </c>
    </row>
    <row r="147" spans="1:19">
      <c r="A147" s="100">
        <v>10</v>
      </c>
      <c r="B147" s="98" t="s">
        <v>1573</v>
      </c>
      <c r="C147" s="98">
        <v>4226</v>
      </c>
      <c r="D147" s="5" t="s">
        <v>2193</v>
      </c>
      <c r="E147" s="5">
        <v>1</v>
      </c>
      <c r="F147" s="5">
        <v>56</v>
      </c>
      <c r="G147" s="5" t="s">
        <v>2194</v>
      </c>
      <c r="H147" s="5" t="s">
        <v>23</v>
      </c>
      <c r="I147" s="5">
        <v>10.7</v>
      </c>
      <c r="J147" s="5">
        <v>93</v>
      </c>
      <c r="K147" s="5" t="s">
        <v>332</v>
      </c>
      <c r="L147" s="5" t="s">
        <v>16</v>
      </c>
      <c r="M147" s="98">
        <v>2017</v>
      </c>
      <c r="N147" s="482"/>
      <c r="O147" s="755"/>
      <c r="P147" s="755"/>
      <c r="Q147" s="482">
        <f t="shared" si="11"/>
        <v>5208</v>
      </c>
      <c r="R147" s="755"/>
      <c r="S147" s="482"/>
    </row>
    <row r="148" spans="1:19">
      <c r="A148" s="100">
        <v>11</v>
      </c>
      <c r="B148" s="98" t="s">
        <v>1573</v>
      </c>
      <c r="C148" s="98">
        <v>4226</v>
      </c>
      <c r="D148" s="5" t="s">
        <v>2195</v>
      </c>
      <c r="E148" s="5">
        <v>13</v>
      </c>
      <c r="F148" s="5">
        <v>820</v>
      </c>
      <c r="G148" s="5" t="s">
        <v>2196</v>
      </c>
      <c r="H148" s="5" t="s">
        <v>23</v>
      </c>
      <c r="I148" s="5">
        <v>10.7</v>
      </c>
      <c r="J148" s="5">
        <v>95</v>
      </c>
      <c r="K148" s="5" t="s">
        <v>332</v>
      </c>
      <c r="L148" s="5" t="s">
        <v>16</v>
      </c>
      <c r="M148" s="98">
        <v>2017</v>
      </c>
      <c r="N148" s="482"/>
      <c r="O148" s="755"/>
      <c r="P148" s="755"/>
      <c r="Q148" s="482">
        <f t="shared" si="11"/>
        <v>77900</v>
      </c>
      <c r="R148" s="755"/>
      <c r="S148" s="482"/>
    </row>
    <row r="149" spans="1:19">
      <c r="A149" s="100">
        <v>12</v>
      </c>
      <c r="B149" s="98" t="s">
        <v>1573</v>
      </c>
      <c r="C149" s="98">
        <v>4226</v>
      </c>
      <c r="D149" s="5" t="s">
        <v>140</v>
      </c>
      <c r="E149" s="5">
        <v>143</v>
      </c>
      <c r="F149" s="5">
        <v>1600</v>
      </c>
      <c r="G149" s="5" t="s">
        <v>2197</v>
      </c>
      <c r="H149" s="5" t="s">
        <v>23</v>
      </c>
      <c r="I149" s="5">
        <v>10.7</v>
      </c>
      <c r="J149" s="5">
        <v>95</v>
      </c>
      <c r="K149" s="5" t="s">
        <v>2198</v>
      </c>
      <c r="L149" s="5" t="s">
        <v>16</v>
      </c>
      <c r="M149" s="98">
        <v>2017</v>
      </c>
      <c r="N149" s="482"/>
      <c r="O149" s="755"/>
      <c r="P149" s="755"/>
      <c r="Q149" s="482">
        <f t="shared" si="11"/>
        <v>152000</v>
      </c>
      <c r="R149" s="755"/>
      <c r="S149" s="482"/>
    </row>
    <row r="150" spans="1:19">
      <c r="A150" s="100">
        <v>13</v>
      </c>
      <c r="B150" s="98" t="s">
        <v>1573</v>
      </c>
      <c r="C150" s="98">
        <v>4226</v>
      </c>
      <c r="D150" s="5" t="s">
        <v>2199</v>
      </c>
      <c r="E150" s="5">
        <v>2</v>
      </c>
      <c r="F150" s="5">
        <v>108</v>
      </c>
      <c r="G150" s="5" t="s">
        <v>2200</v>
      </c>
      <c r="H150" s="5" t="s">
        <v>23</v>
      </c>
      <c r="I150" s="5">
        <v>10</v>
      </c>
      <c r="J150" s="5">
        <v>94</v>
      </c>
      <c r="K150" s="5" t="s">
        <v>2198</v>
      </c>
      <c r="L150" s="5" t="s">
        <v>16</v>
      </c>
      <c r="M150" s="98">
        <v>2017</v>
      </c>
      <c r="N150" s="482"/>
      <c r="O150" s="755"/>
      <c r="P150" s="755"/>
      <c r="Q150" s="482">
        <f t="shared" si="11"/>
        <v>10152</v>
      </c>
      <c r="R150" s="755"/>
      <c r="S150" s="482"/>
    </row>
    <row r="151" spans="1:19">
      <c r="A151" s="100">
        <v>14</v>
      </c>
      <c r="B151" s="98" t="s">
        <v>1573</v>
      </c>
      <c r="C151" s="98">
        <v>4226</v>
      </c>
      <c r="D151" s="5" t="s">
        <v>2201</v>
      </c>
      <c r="E151" s="5">
        <v>1</v>
      </c>
      <c r="F151" s="5">
        <v>32</v>
      </c>
      <c r="G151" s="5" t="s">
        <v>2185</v>
      </c>
      <c r="H151" s="5" t="s">
        <v>23</v>
      </c>
      <c r="I151" s="5">
        <v>10.9</v>
      </c>
      <c r="J151" s="5">
        <v>94</v>
      </c>
      <c r="K151" s="43">
        <v>43284</v>
      </c>
      <c r="L151" s="5" t="s">
        <v>16</v>
      </c>
      <c r="M151" s="98">
        <v>2017</v>
      </c>
      <c r="N151" s="482"/>
      <c r="O151" s="755"/>
      <c r="P151" s="755"/>
      <c r="Q151" s="482">
        <f t="shared" si="11"/>
        <v>3008</v>
      </c>
      <c r="R151" s="755"/>
      <c r="S151" s="482"/>
    </row>
    <row r="152" spans="1:19">
      <c r="A152" s="100">
        <v>15</v>
      </c>
      <c r="B152" s="98" t="s">
        <v>1573</v>
      </c>
      <c r="C152" s="98">
        <v>4226</v>
      </c>
      <c r="D152" s="5" t="s">
        <v>2202</v>
      </c>
      <c r="E152" s="5">
        <v>1</v>
      </c>
      <c r="F152" s="5">
        <v>64</v>
      </c>
      <c r="G152" s="5" t="s">
        <v>2203</v>
      </c>
      <c r="H152" s="5" t="s">
        <v>23</v>
      </c>
      <c r="I152" s="5">
        <v>11.7</v>
      </c>
      <c r="J152" s="5">
        <v>97</v>
      </c>
      <c r="K152" s="5" t="s">
        <v>696</v>
      </c>
      <c r="L152" s="5" t="s">
        <v>16</v>
      </c>
      <c r="M152" s="98">
        <v>2017</v>
      </c>
      <c r="N152" s="482"/>
      <c r="O152" s="755"/>
      <c r="P152" s="755"/>
      <c r="Q152" s="482">
        <f t="shared" si="11"/>
        <v>6208</v>
      </c>
      <c r="R152" s="755"/>
      <c r="S152" s="482"/>
    </row>
    <row r="153" spans="1:19">
      <c r="A153" s="100">
        <v>16</v>
      </c>
      <c r="B153" s="98" t="s">
        <v>1573</v>
      </c>
      <c r="C153" s="98">
        <v>4226</v>
      </c>
      <c r="D153" s="5" t="s">
        <v>2204</v>
      </c>
      <c r="E153" s="5">
        <v>1</v>
      </c>
      <c r="F153" s="5">
        <v>48</v>
      </c>
      <c r="G153" s="5" t="s">
        <v>2205</v>
      </c>
      <c r="H153" s="5" t="s">
        <v>23</v>
      </c>
      <c r="I153" s="5">
        <v>10.199999999999999</v>
      </c>
      <c r="J153" s="5">
        <v>91</v>
      </c>
      <c r="K153" s="5" t="s">
        <v>2206</v>
      </c>
      <c r="L153" s="5" t="s">
        <v>16</v>
      </c>
      <c r="M153" s="98">
        <v>2017</v>
      </c>
      <c r="N153" s="482"/>
      <c r="O153" s="755"/>
      <c r="P153" s="755"/>
      <c r="Q153" s="482">
        <f t="shared" si="11"/>
        <v>4368</v>
      </c>
      <c r="R153" s="755"/>
      <c r="S153" s="482"/>
    </row>
    <row r="154" spans="1:19">
      <c r="A154" s="5">
        <v>17</v>
      </c>
      <c r="B154" s="98" t="s">
        <v>1573</v>
      </c>
      <c r="C154" s="98">
        <v>4226</v>
      </c>
      <c r="D154" s="5" t="s">
        <v>2207</v>
      </c>
      <c r="E154" s="5">
        <v>1</v>
      </c>
      <c r="F154" s="5">
        <v>52</v>
      </c>
      <c r="G154" s="5" t="s">
        <v>2208</v>
      </c>
      <c r="H154" s="5" t="s">
        <v>23</v>
      </c>
      <c r="I154" s="5">
        <v>9.9</v>
      </c>
      <c r="J154" s="5">
        <v>92</v>
      </c>
      <c r="K154" s="5" t="s">
        <v>2206</v>
      </c>
      <c r="L154" s="5" t="s">
        <v>16</v>
      </c>
      <c r="M154" s="98">
        <v>2017</v>
      </c>
      <c r="N154" s="482"/>
      <c r="O154" s="754"/>
      <c r="P154" s="754"/>
      <c r="Q154" s="482">
        <f t="shared" si="11"/>
        <v>4784</v>
      </c>
      <c r="R154" s="754"/>
      <c r="S154" s="482"/>
    </row>
    <row r="155" spans="1:19" s="109" customFormat="1">
      <c r="A155" s="105"/>
      <c r="B155" s="105"/>
      <c r="C155" s="105"/>
      <c r="D155" s="105"/>
      <c r="E155" s="105">
        <f>SUM(E138:E154)</f>
        <v>295</v>
      </c>
      <c r="F155" s="105">
        <v>9542</v>
      </c>
      <c r="G155" s="105"/>
      <c r="H155" s="105"/>
      <c r="I155" s="105"/>
      <c r="J155" s="105"/>
      <c r="K155" s="105"/>
      <c r="L155" s="105"/>
      <c r="M155" s="105"/>
      <c r="N155" s="108"/>
      <c r="O155" s="108"/>
      <c r="P155" s="108"/>
      <c r="Q155" s="108">
        <f>SUM(Q138:Q154)</f>
        <v>905122</v>
      </c>
      <c r="R155" s="108"/>
      <c r="S155" s="108"/>
    </row>
    <row r="156" spans="1:19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42"/>
      <c r="O156" s="42"/>
      <c r="P156" s="42"/>
      <c r="Q156" s="42"/>
      <c r="R156" s="42"/>
      <c r="S156" s="42"/>
    </row>
    <row r="157" spans="1:19">
      <c r="A157" s="90" t="s">
        <v>0</v>
      </c>
      <c r="B157" s="90" t="s">
        <v>146</v>
      </c>
      <c r="C157" s="90" t="s">
        <v>130</v>
      </c>
      <c r="D157" s="90" t="s">
        <v>1</v>
      </c>
      <c r="E157" s="90" t="s">
        <v>2</v>
      </c>
      <c r="F157" s="90" t="s">
        <v>3</v>
      </c>
      <c r="G157" s="90" t="s">
        <v>4</v>
      </c>
      <c r="H157" s="90" t="s">
        <v>5</v>
      </c>
      <c r="I157" s="90" t="s">
        <v>6</v>
      </c>
      <c r="J157" s="90" t="s">
        <v>7</v>
      </c>
      <c r="K157" s="91" t="s">
        <v>2176</v>
      </c>
      <c r="L157" s="90" t="s">
        <v>9</v>
      </c>
      <c r="M157" s="99" t="s">
        <v>2106</v>
      </c>
      <c r="N157" s="129" t="s">
        <v>10</v>
      </c>
      <c r="O157" s="129" t="s">
        <v>11</v>
      </c>
      <c r="P157" s="129" t="s">
        <v>12</v>
      </c>
      <c r="Q157" s="492"/>
      <c r="R157" s="129" t="s">
        <v>33</v>
      </c>
      <c r="S157" s="129" t="s">
        <v>32</v>
      </c>
    </row>
    <row r="158" spans="1:19">
      <c r="A158" s="100">
        <v>1</v>
      </c>
      <c r="B158" s="102" t="s">
        <v>1584</v>
      </c>
      <c r="C158" s="102" t="s">
        <v>130</v>
      </c>
      <c r="D158" s="5" t="s">
        <v>2212</v>
      </c>
      <c r="E158" s="5">
        <v>1</v>
      </c>
      <c r="F158" s="5">
        <v>60</v>
      </c>
      <c r="G158" s="5" t="s">
        <v>2213</v>
      </c>
      <c r="H158" s="5" t="s">
        <v>23</v>
      </c>
      <c r="I158" s="5">
        <v>11.1</v>
      </c>
      <c r="J158" s="5">
        <v>93</v>
      </c>
      <c r="K158" s="43">
        <v>43315</v>
      </c>
      <c r="L158" s="5" t="s">
        <v>16</v>
      </c>
      <c r="M158" s="101">
        <v>2017</v>
      </c>
      <c r="N158" s="482"/>
      <c r="O158" s="753" t="s">
        <v>281</v>
      </c>
      <c r="P158" s="753" t="s">
        <v>2277</v>
      </c>
      <c r="Q158" s="482">
        <f t="shared" ref="Q158:Q191" si="12">J158*F158</f>
        <v>5580</v>
      </c>
      <c r="R158" s="753">
        <f>+Q192/F192</f>
        <v>94.16658970807039</v>
      </c>
      <c r="S158" s="753" t="s">
        <v>2278</v>
      </c>
    </row>
    <row r="159" spans="1:19">
      <c r="A159" s="100">
        <v>2</v>
      </c>
      <c r="B159" s="102" t="s">
        <v>1584</v>
      </c>
      <c r="C159" s="102">
        <v>4226</v>
      </c>
      <c r="D159" s="5" t="s">
        <v>2214</v>
      </c>
      <c r="E159" s="5">
        <v>5</v>
      </c>
      <c r="F159" s="5">
        <v>288</v>
      </c>
      <c r="G159" s="5" t="s">
        <v>2215</v>
      </c>
      <c r="H159" s="5" t="s">
        <v>23</v>
      </c>
      <c r="I159" s="5">
        <v>10.7</v>
      </c>
      <c r="J159" s="5">
        <v>95</v>
      </c>
      <c r="K159" s="43">
        <v>43376</v>
      </c>
      <c r="L159" s="5" t="s">
        <v>16</v>
      </c>
      <c r="M159" s="101">
        <v>2017</v>
      </c>
      <c r="N159" s="482"/>
      <c r="O159" s="755"/>
      <c r="P159" s="755"/>
      <c r="Q159" s="482">
        <f t="shared" si="12"/>
        <v>27360</v>
      </c>
      <c r="R159" s="755"/>
      <c r="S159" s="755"/>
    </row>
    <row r="160" spans="1:19">
      <c r="A160" s="100">
        <v>3</v>
      </c>
      <c r="B160" s="102" t="s">
        <v>1584</v>
      </c>
      <c r="C160" s="102">
        <v>4226</v>
      </c>
      <c r="D160" s="5" t="s">
        <v>2216</v>
      </c>
      <c r="E160" s="5">
        <v>8</v>
      </c>
      <c r="F160" s="5">
        <v>512</v>
      </c>
      <c r="G160" s="5" t="s">
        <v>2217</v>
      </c>
      <c r="H160" s="5" t="s">
        <v>23</v>
      </c>
      <c r="I160" s="5">
        <v>11.1</v>
      </c>
      <c r="J160" s="5">
        <v>95</v>
      </c>
      <c r="K160" s="43">
        <v>43346</v>
      </c>
      <c r="L160" s="5" t="s">
        <v>16</v>
      </c>
      <c r="M160" s="101">
        <v>2017</v>
      </c>
      <c r="N160" s="482"/>
      <c r="O160" s="755"/>
      <c r="P160" s="755"/>
      <c r="Q160" s="482">
        <f t="shared" si="12"/>
        <v>48640</v>
      </c>
      <c r="R160" s="755"/>
      <c r="S160" s="755"/>
    </row>
    <row r="161" spans="1:19">
      <c r="A161" s="100">
        <v>4</v>
      </c>
      <c r="B161" s="102" t="s">
        <v>1584</v>
      </c>
      <c r="C161" s="102">
        <v>4226</v>
      </c>
      <c r="D161" s="5" t="s">
        <v>2218</v>
      </c>
      <c r="E161" s="5">
        <v>4</v>
      </c>
      <c r="F161" s="5">
        <v>256</v>
      </c>
      <c r="G161" s="5" t="s">
        <v>2219</v>
      </c>
      <c r="H161" s="5" t="s">
        <v>23</v>
      </c>
      <c r="I161" s="5">
        <v>10.8</v>
      </c>
      <c r="J161" s="5">
        <v>90</v>
      </c>
      <c r="K161" s="5" t="s">
        <v>332</v>
      </c>
      <c r="L161" s="5" t="s">
        <v>16</v>
      </c>
      <c r="M161" s="101">
        <v>2017</v>
      </c>
      <c r="N161" s="482"/>
      <c r="O161" s="755"/>
      <c r="P161" s="755"/>
      <c r="Q161" s="482">
        <f t="shared" si="12"/>
        <v>23040</v>
      </c>
      <c r="R161" s="755"/>
      <c r="S161" s="755"/>
    </row>
    <row r="162" spans="1:19">
      <c r="A162" s="100">
        <v>5</v>
      </c>
      <c r="B162" s="102" t="s">
        <v>1584</v>
      </c>
      <c r="C162" s="102">
        <v>4226</v>
      </c>
      <c r="D162" s="5" t="s">
        <v>2220</v>
      </c>
      <c r="E162" s="5">
        <v>3</v>
      </c>
      <c r="F162" s="5">
        <v>160</v>
      </c>
      <c r="G162" s="5" t="s">
        <v>2221</v>
      </c>
      <c r="H162" s="5" t="s">
        <v>23</v>
      </c>
      <c r="I162" s="5">
        <v>10.1</v>
      </c>
      <c r="J162" s="5">
        <v>91</v>
      </c>
      <c r="K162" s="5" t="s">
        <v>2222</v>
      </c>
      <c r="L162" s="5" t="s">
        <v>16</v>
      </c>
      <c r="M162" s="101">
        <v>2017</v>
      </c>
      <c r="N162" s="482" t="s">
        <v>35</v>
      </c>
      <c r="O162" s="755"/>
      <c r="P162" s="755"/>
      <c r="Q162" s="482">
        <f t="shared" si="12"/>
        <v>14560</v>
      </c>
      <c r="R162" s="755"/>
      <c r="S162" s="755"/>
    </row>
    <row r="163" spans="1:19">
      <c r="A163" s="100">
        <v>6</v>
      </c>
      <c r="B163" s="102" t="s">
        <v>1584</v>
      </c>
      <c r="C163" s="102">
        <v>4226</v>
      </c>
      <c r="D163" s="5" t="s">
        <v>2223</v>
      </c>
      <c r="E163" s="5">
        <v>3</v>
      </c>
      <c r="F163" s="5">
        <v>152</v>
      </c>
      <c r="G163" s="5" t="s">
        <v>2224</v>
      </c>
      <c r="H163" s="5" t="s">
        <v>23</v>
      </c>
      <c r="I163" s="5">
        <v>10.1</v>
      </c>
      <c r="J163" s="5">
        <v>93</v>
      </c>
      <c r="K163" s="43">
        <v>43346</v>
      </c>
      <c r="L163" s="5" t="s">
        <v>16</v>
      </c>
      <c r="M163" s="101">
        <v>2017</v>
      </c>
      <c r="N163" s="482"/>
      <c r="O163" s="755"/>
      <c r="P163" s="755"/>
      <c r="Q163" s="482">
        <f t="shared" si="12"/>
        <v>14136</v>
      </c>
      <c r="R163" s="755"/>
      <c r="S163" s="755"/>
    </row>
    <row r="164" spans="1:19">
      <c r="A164" s="100">
        <v>7</v>
      </c>
      <c r="B164" s="102" t="s">
        <v>1584</v>
      </c>
      <c r="C164" s="102">
        <v>4226</v>
      </c>
      <c r="D164" s="5" t="s">
        <v>2225</v>
      </c>
      <c r="E164" s="5">
        <v>3</v>
      </c>
      <c r="F164" s="5">
        <v>200</v>
      </c>
      <c r="G164" s="5" t="s">
        <v>2226</v>
      </c>
      <c r="H164" s="5" t="s">
        <v>23</v>
      </c>
      <c r="I164" s="5">
        <v>11.2</v>
      </c>
      <c r="J164" s="5">
        <v>97</v>
      </c>
      <c r="K164" s="43">
        <v>43376</v>
      </c>
      <c r="L164" s="5" t="s">
        <v>16</v>
      </c>
      <c r="M164" s="101">
        <v>2017</v>
      </c>
      <c r="N164" s="482"/>
      <c r="O164" s="755"/>
      <c r="P164" s="755"/>
      <c r="Q164" s="482">
        <f t="shared" si="12"/>
        <v>19400</v>
      </c>
      <c r="R164" s="755"/>
      <c r="S164" s="755"/>
    </row>
    <row r="165" spans="1:19">
      <c r="A165" s="100">
        <v>8</v>
      </c>
      <c r="B165" s="102" t="s">
        <v>1584</v>
      </c>
      <c r="C165" s="102">
        <v>4226</v>
      </c>
      <c r="D165" s="5" t="s">
        <v>2227</v>
      </c>
      <c r="E165" s="5">
        <v>14</v>
      </c>
      <c r="F165" s="5">
        <v>896</v>
      </c>
      <c r="G165" s="5" t="s">
        <v>2228</v>
      </c>
      <c r="H165" s="5" t="s">
        <v>23</v>
      </c>
      <c r="I165" s="5">
        <v>10.7</v>
      </c>
      <c r="J165" s="5">
        <v>95</v>
      </c>
      <c r="K165" s="43">
        <v>43315</v>
      </c>
      <c r="L165" s="5" t="s">
        <v>16</v>
      </c>
      <c r="M165" s="101">
        <v>2017</v>
      </c>
      <c r="N165" s="482"/>
      <c r="O165" s="755"/>
      <c r="P165" s="755"/>
      <c r="Q165" s="482">
        <f t="shared" si="12"/>
        <v>85120</v>
      </c>
      <c r="R165" s="755"/>
      <c r="S165" s="755"/>
    </row>
    <row r="166" spans="1:19">
      <c r="A166" s="100">
        <v>9</v>
      </c>
      <c r="B166" s="102" t="s">
        <v>1584</v>
      </c>
      <c r="C166" s="102">
        <v>4226</v>
      </c>
      <c r="D166" s="5" t="s">
        <v>2229</v>
      </c>
      <c r="E166" s="5">
        <v>10</v>
      </c>
      <c r="F166" s="5">
        <v>640</v>
      </c>
      <c r="G166" s="5" t="s">
        <v>2230</v>
      </c>
      <c r="H166" s="5" t="s">
        <v>23</v>
      </c>
      <c r="I166" s="5">
        <v>11.1</v>
      </c>
      <c r="J166" s="5">
        <v>93</v>
      </c>
      <c r="K166" s="43">
        <v>43346</v>
      </c>
      <c r="L166" s="5" t="s">
        <v>16</v>
      </c>
      <c r="M166" s="101">
        <v>2017</v>
      </c>
      <c r="N166" s="482" t="s">
        <v>17</v>
      </c>
      <c r="O166" s="755"/>
      <c r="P166" s="755"/>
      <c r="Q166" s="482">
        <f t="shared" si="12"/>
        <v>59520</v>
      </c>
      <c r="R166" s="755"/>
      <c r="S166" s="755"/>
    </row>
    <row r="167" spans="1:19">
      <c r="A167" s="100">
        <v>10</v>
      </c>
      <c r="B167" s="102" t="s">
        <v>1584</v>
      </c>
      <c r="C167" s="102">
        <v>4226</v>
      </c>
      <c r="D167" s="5" t="s">
        <v>2231</v>
      </c>
      <c r="E167" s="5">
        <v>48</v>
      </c>
      <c r="F167" s="5">
        <v>3028</v>
      </c>
      <c r="G167" s="5" t="s">
        <v>2232</v>
      </c>
      <c r="H167" s="5" t="s">
        <v>23</v>
      </c>
      <c r="I167" s="5">
        <v>11.2</v>
      </c>
      <c r="J167" s="5">
        <v>91</v>
      </c>
      <c r="K167" s="43">
        <v>43346</v>
      </c>
      <c r="L167" s="5" t="s">
        <v>16</v>
      </c>
      <c r="M167" s="101">
        <v>2017</v>
      </c>
      <c r="N167" s="482"/>
      <c r="O167" s="755"/>
      <c r="P167" s="755"/>
      <c r="Q167" s="482">
        <f t="shared" si="12"/>
        <v>275548</v>
      </c>
      <c r="R167" s="755"/>
      <c r="S167" s="755"/>
    </row>
    <row r="168" spans="1:19">
      <c r="A168" s="100">
        <v>11</v>
      </c>
      <c r="B168" s="102" t="s">
        <v>1584</v>
      </c>
      <c r="C168" s="102">
        <v>4226</v>
      </c>
      <c r="D168" s="5" t="s">
        <v>2233</v>
      </c>
      <c r="E168" s="5">
        <v>7</v>
      </c>
      <c r="F168" s="5">
        <v>460</v>
      </c>
      <c r="G168" s="5" t="s">
        <v>2234</v>
      </c>
      <c r="H168" s="5" t="s">
        <v>23</v>
      </c>
      <c r="I168" s="5">
        <v>11</v>
      </c>
      <c r="J168" s="5">
        <v>96</v>
      </c>
      <c r="K168" s="43">
        <v>43315</v>
      </c>
      <c r="L168" s="5" t="s">
        <v>16</v>
      </c>
      <c r="M168" s="101">
        <v>2017</v>
      </c>
      <c r="N168" s="482"/>
      <c r="O168" s="755"/>
      <c r="P168" s="755"/>
      <c r="Q168" s="482">
        <f t="shared" si="12"/>
        <v>44160</v>
      </c>
      <c r="R168" s="755"/>
      <c r="S168" s="755"/>
    </row>
    <row r="169" spans="1:19">
      <c r="A169" s="100">
        <v>12</v>
      </c>
      <c r="B169" s="102" t="s">
        <v>1584</v>
      </c>
      <c r="C169" s="102">
        <v>4226</v>
      </c>
      <c r="D169" s="5" t="s">
        <v>2235</v>
      </c>
      <c r="E169" s="5">
        <v>4</v>
      </c>
      <c r="F169" s="5">
        <v>256</v>
      </c>
      <c r="G169" s="5" t="s">
        <v>2219</v>
      </c>
      <c r="H169" s="5" t="s">
        <v>23</v>
      </c>
      <c r="I169" s="5">
        <v>10.9</v>
      </c>
      <c r="J169" s="5">
        <v>95</v>
      </c>
      <c r="K169" s="43">
        <v>43346</v>
      </c>
      <c r="L169" s="5" t="s">
        <v>16</v>
      </c>
      <c r="M169" s="101">
        <v>2017</v>
      </c>
      <c r="N169" s="482"/>
      <c r="O169" s="755"/>
      <c r="P169" s="755"/>
      <c r="Q169" s="482">
        <f t="shared" si="12"/>
        <v>24320</v>
      </c>
      <c r="R169" s="755"/>
      <c r="S169" s="755"/>
    </row>
    <row r="170" spans="1:19">
      <c r="A170" s="100">
        <v>13</v>
      </c>
      <c r="B170" s="102" t="s">
        <v>1584</v>
      </c>
      <c r="C170" s="102">
        <v>4226</v>
      </c>
      <c r="D170" s="5" t="s">
        <v>2236</v>
      </c>
      <c r="E170" s="5">
        <v>3</v>
      </c>
      <c r="F170" s="5">
        <v>192</v>
      </c>
      <c r="G170" s="5" t="s">
        <v>2237</v>
      </c>
      <c r="H170" s="5" t="s">
        <v>23</v>
      </c>
      <c r="I170" s="5">
        <v>10.7</v>
      </c>
      <c r="J170" s="5">
        <v>95</v>
      </c>
      <c r="K170" s="43">
        <v>43346</v>
      </c>
      <c r="L170" s="5" t="s">
        <v>16</v>
      </c>
      <c r="M170" s="101">
        <v>2017</v>
      </c>
      <c r="N170" s="482"/>
      <c r="O170" s="755"/>
      <c r="P170" s="755"/>
      <c r="Q170" s="482">
        <f t="shared" si="12"/>
        <v>18240</v>
      </c>
      <c r="R170" s="755"/>
      <c r="S170" s="755"/>
    </row>
    <row r="171" spans="1:19">
      <c r="A171" s="100">
        <v>14</v>
      </c>
      <c r="B171" s="102" t="s">
        <v>1584</v>
      </c>
      <c r="C171" s="102">
        <v>4226</v>
      </c>
      <c r="D171" s="5" t="s">
        <v>2238</v>
      </c>
      <c r="E171" s="5">
        <v>3</v>
      </c>
      <c r="F171" s="5">
        <v>152</v>
      </c>
      <c r="G171" s="5" t="s">
        <v>2224</v>
      </c>
      <c r="H171" s="5" t="s">
        <v>23</v>
      </c>
      <c r="I171" s="5">
        <v>10.7</v>
      </c>
      <c r="J171" s="5">
        <v>93</v>
      </c>
      <c r="K171" s="43">
        <v>43346</v>
      </c>
      <c r="L171" s="5" t="s">
        <v>16</v>
      </c>
      <c r="M171" s="101">
        <v>2017</v>
      </c>
      <c r="N171" s="482"/>
      <c r="O171" s="755"/>
      <c r="P171" s="755"/>
      <c r="Q171" s="482">
        <f t="shared" si="12"/>
        <v>14136</v>
      </c>
      <c r="R171" s="755"/>
      <c r="S171" s="755"/>
    </row>
    <row r="172" spans="1:19">
      <c r="A172" s="100">
        <v>15</v>
      </c>
      <c r="B172" s="102" t="s">
        <v>1584</v>
      </c>
      <c r="C172" s="102">
        <v>4226</v>
      </c>
      <c r="D172" s="5" t="s">
        <v>2239</v>
      </c>
      <c r="E172" s="5">
        <v>8</v>
      </c>
      <c r="F172" s="5">
        <v>476</v>
      </c>
      <c r="G172" s="5" t="s">
        <v>2240</v>
      </c>
      <c r="H172" s="5" t="s">
        <v>23</v>
      </c>
      <c r="I172" s="5">
        <v>11.1</v>
      </c>
      <c r="J172" s="5">
        <v>94</v>
      </c>
      <c r="K172" s="43">
        <v>43315</v>
      </c>
      <c r="L172" s="5" t="s">
        <v>16</v>
      </c>
      <c r="M172" s="101">
        <v>2017</v>
      </c>
      <c r="N172" s="482"/>
      <c r="O172" s="755"/>
      <c r="P172" s="755"/>
      <c r="Q172" s="482">
        <f t="shared" si="12"/>
        <v>44744</v>
      </c>
      <c r="R172" s="755"/>
      <c r="S172" s="755"/>
    </row>
    <row r="173" spans="1:19">
      <c r="A173" s="100">
        <v>16</v>
      </c>
      <c r="B173" s="102" t="s">
        <v>1584</v>
      </c>
      <c r="C173" s="102">
        <v>4226</v>
      </c>
      <c r="D173" s="5" t="s">
        <v>2241</v>
      </c>
      <c r="E173" s="5">
        <v>3</v>
      </c>
      <c r="F173" s="5">
        <v>200</v>
      </c>
      <c r="G173" s="5" t="s">
        <v>2226</v>
      </c>
      <c r="H173" s="5" t="s">
        <v>23</v>
      </c>
      <c r="I173" s="5">
        <v>11.3</v>
      </c>
      <c r="J173" s="5">
        <v>94</v>
      </c>
      <c r="K173" s="43">
        <v>43376</v>
      </c>
      <c r="L173" s="5" t="s">
        <v>16</v>
      </c>
      <c r="M173" s="101">
        <v>2017</v>
      </c>
      <c r="N173" s="482"/>
      <c r="O173" s="755"/>
      <c r="P173" s="755"/>
      <c r="Q173" s="482">
        <f t="shared" si="12"/>
        <v>18800</v>
      </c>
      <c r="R173" s="755"/>
      <c r="S173" s="755"/>
    </row>
    <row r="174" spans="1:19">
      <c r="A174" s="100">
        <v>17</v>
      </c>
      <c r="B174" s="102" t="s">
        <v>1584</v>
      </c>
      <c r="C174" s="102">
        <v>4226</v>
      </c>
      <c r="D174" s="5" t="s">
        <v>2242</v>
      </c>
      <c r="E174" s="5">
        <v>1</v>
      </c>
      <c r="F174" s="5">
        <v>72</v>
      </c>
      <c r="G174" s="5" t="s">
        <v>2243</v>
      </c>
      <c r="H174" s="5" t="s">
        <v>23</v>
      </c>
      <c r="I174" s="5">
        <v>11</v>
      </c>
      <c r="J174" s="5">
        <v>94</v>
      </c>
      <c r="K174" s="43">
        <v>43346</v>
      </c>
      <c r="L174" s="5" t="s">
        <v>16</v>
      </c>
      <c r="M174" s="101">
        <v>2017</v>
      </c>
      <c r="N174" s="482"/>
      <c r="O174" s="755"/>
      <c r="P174" s="755"/>
      <c r="Q174" s="482">
        <f t="shared" si="12"/>
        <v>6768</v>
      </c>
      <c r="R174" s="755"/>
      <c r="S174" s="755"/>
    </row>
    <row r="175" spans="1:19">
      <c r="A175" s="100">
        <v>18</v>
      </c>
      <c r="B175" s="102" t="s">
        <v>1584</v>
      </c>
      <c r="C175" s="102">
        <v>4226</v>
      </c>
      <c r="D175" s="5" t="s">
        <v>2244</v>
      </c>
      <c r="E175" s="5">
        <v>5</v>
      </c>
      <c r="F175" s="5">
        <v>292</v>
      </c>
      <c r="G175" s="5" t="s">
        <v>2245</v>
      </c>
      <c r="H175" s="5" t="s">
        <v>23</v>
      </c>
      <c r="I175" s="5">
        <v>11.5</v>
      </c>
      <c r="J175" s="5">
        <v>94</v>
      </c>
      <c r="K175" s="43">
        <v>43346</v>
      </c>
      <c r="L175" s="5" t="s">
        <v>16</v>
      </c>
      <c r="M175" s="101">
        <v>2017</v>
      </c>
      <c r="N175" s="482"/>
      <c r="O175" s="755"/>
      <c r="P175" s="755"/>
      <c r="Q175" s="482">
        <f t="shared" si="12"/>
        <v>27448</v>
      </c>
      <c r="R175" s="755"/>
      <c r="S175" s="755"/>
    </row>
    <row r="176" spans="1:19">
      <c r="A176" s="100">
        <v>19</v>
      </c>
      <c r="B176" s="102" t="s">
        <v>1584</v>
      </c>
      <c r="C176" s="102">
        <v>4226</v>
      </c>
      <c r="D176" s="5" t="s">
        <v>2246</v>
      </c>
      <c r="E176" s="5">
        <v>1</v>
      </c>
      <c r="F176" s="5">
        <v>16</v>
      </c>
      <c r="G176" s="5" t="s">
        <v>2247</v>
      </c>
      <c r="H176" s="5" t="s">
        <v>23</v>
      </c>
      <c r="I176" s="5">
        <v>10.8</v>
      </c>
      <c r="J176" s="5">
        <v>94</v>
      </c>
      <c r="K176" s="43">
        <v>43346</v>
      </c>
      <c r="L176" s="5" t="s">
        <v>16</v>
      </c>
      <c r="M176" s="101">
        <v>2017</v>
      </c>
      <c r="N176" s="482"/>
      <c r="O176" s="755"/>
      <c r="P176" s="755"/>
      <c r="Q176" s="482">
        <f t="shared" si="12"/>
        <v>1504</v>
      </c>
      <c r="R176" s="755"/>
      <c r="S176" s="755"/>
    </row>
    <row r="177" spans="1:19">
      <c r="A177" s="100">
        <v>20</v>
      </c>
      <c r="B177" s="102" t="s">
        <v>1584</v>
      </c>
      <c r="C177" s="102">
        <v>4226</v>
      </c>
      <c r="D177" s="5" t="s">
        <v>2248</v>
      </c>
      <c r="E177" s="5">
        <v>3</v>
      </c>
      <c r="F177" s="5">
        <v>144</v>
      </c>
      <c r="G177" s="5" t="s">
        <v>2249</v>
      </c>
      <c r="H177" s="5" t="s">
        <v>23</v>
      </c>
      <c r="I177" s="5">
        <v>11.4</v>
      </c>
      <c r="J177" s="5">
        <v>93</v>
      </c>
      <c r="K177" s="43">
        <v>43315</v>
      </c>
      <c r="L177" s="5" t="s">
        <v>16</v>
      </c>
      <c r="M177" s="101">
        <v>2017</v>
      </c>
      <c r="N177" s="482"/>
      <c r="O177" s="755"/>
      <c r="P177" s="755"/>
      <c r="Q177" s="482">
        <f t="shared" si="12"/>
        <v>13392</v>
      </c>
      <c r="R177" s="755"/>
      <c r="S177" s="755"/>
    </row>
    <row r="178" spans="1:19">
      <c r="A178" s="100">
        <v>21</v>
      </c>
      <c r="B178" s="102" t="s">
        <v>1584</v>
      </c>
      <c r="C178" s="102">
        <v>4226</v>
      </c>
      <c r="D178" s="5" t="s">
        <v>2250</v>
      </c>
      <c r="E178" s="5">
        <v>2</v>
      </c>
      <c r="F178" s="5">
        <v>124</v>
      </c>
      <c r="G178" s="5" t="s">
        <v>2251</v>
      </c>
      <c r="H178" s="5" t="s">
        <v>23</v>
      </c>
      <c r="I178" s="5">
        <v>10.3</v>
      </c>
      <c r="J178" s="5">
        <v>93</v>
      </c>
      <c r="K178" s="43">
        <v>43346</v>
      </c>
      <c r="L178" s="5" t="s">
        <v>16</v>
      </c>
      <c r="M178" s="101">
        <v>2017</v>
      </c>
      <c r="N178" s="482"/>
      <c r="O178" s="755"/>
      <c r="P178" s="755"/>
      <c r="Q178" s="482">
        <f t="shared" si="12"/>
        <v>11532</v>
      </c>
      <c r="R178" s="755"/>
      <c r="S178" s="755"/>
    </row>
    <row r="179" spans="1:19">
      <c r="A179" s="100">
        <v>22</v>
      </c>
      <c r="B179" s="102" t="s">
        <v>1584</v>
      </c>
      <c r="C179" s="102">
        <v>4226</v>
      </c>
      <c r="D179" s="5" t="s">
        <v>2252</v>
      </c>
      <c r="E179" s="5">
        <v>14</v>
      </c>
      <c r="F179" s="5">
        <v>884</v>
      </c>
      <c r="G179" s="5" t="s">
        <v>2253</v>
      </c>
      <c r="H179" s="5" t="s">
        <v>23</v>
      </c>
      <c r="I179" s="5">
        <v>10.7</v>
      </c>
      <c r="J179" s="5">
        <v>94</v>
      </c>
      <c r="K179" s="43">
        <v>43346</v>
      </c>
      <c r="L179" s="5" t="s">
        <v>16</v>
      </c>
      <c r="M179" s="101">
        <v>2017</v>
      </c>
      <c r="N179" s="482"/>
      <c r="O179" s="755"/>
      <c r="P179" s="755"/>
      <c r="Q179" s="482">
        <f t="shared" si="12"/>
        <v>83096</v>
      </c>
      <c r="R179" s="755"/>
      <c r="S179" s="755"/>
    </row>
    <row r="180" spans="1:19">
      <c r="A180" s="100">
        <v>23</v>
      </c>
      <c r="B180" s="102" t="s">
        <v>1584</v>
      </c>
      <c r="C180" s="102">
        <v>4226</v>
      </c>
      <c r="D180" s="5" t="s">
        <v>2254</v>
      </c>
      <c r="E180" s="5">
        <v>18</v>
      </c>
      <c r="F180" s="5">
        <v>1156</v>
      </c>
      <c r="G180" s="5" t="s">
        <v>2255</v>
      </c>
      <c r="H180" s="5" t="s">
        <v>23</v>
      </c>
      <c r="I180" s="5">
        <v>9.5</v>
      </c>
      <c r="J180" s="5">
        <v>95</v>
      </c>
      <c r="K180" s="43">
        <v>43376</v>
      </c>
      <c r="L180" s="5" t="s">
        <v>16</v>
      </c>
      <c r="M180" s="101">
        <v>2017</v>
      </c>
      <c r="N180" s="482"/>
      <c r="O180" s="755"/>
      <c r="P180" s="755"/>
      <c r="Q180" s="482">
        <f t="shared" si="12"/>
        <v>109820</v>
      </c>
      <c r="R180" s="755"/>
      <c r="S180" s="755"/>
    </row>
    <row r="181" spans="1:19">
      <c r="A181" s="100">
        <v>24</v>
      </c>
      <c r="B181" s="102" t="s">
        <v>1584</v>
      </c>
      <c r="C181" s="102">
        <v>4226</v>
      </c>
      <c r="D181" s="5" t="s">
        <v>2256</v>
      </c>
      <c r="E181" s="5">
        <v>13</v>
      </c>
      <c r="F181" s="5">
        <v>764</v>
      </c>
      <c r="G181" s="5" t="s">
        <v>2257</v>
      </c>
      <c r="H181" s="5" t="s">
        <v>23</v>
      </c>
      <c r="I181" s="5">
        <v>11.3</v>
      </c>
      <c r="J181" s="5">
        <v>93</v>
      </c>
      <c r="K181" s="43">
        <v>43346</v>
      </c>
      <c r="L181" s="5" t="s">
        <v>16</v>
      </c>
      <c r="M181" s="101">
        <v>2017</v>
      </c>
      <c r="N181" s="482"/>
      <c r="O181" s="755"/>
      <c r="P181" s="755"/>
      <c r="Q181" s="482">
        <f t="shared" si="12"/>
        <v>71052</v>
      </c>
      <c r="R181" s="755"/>
      <c r="S181" s="755"/>
    </row>
    <row r="182" spans="1:19">
      <c r="A182" s="100">
        <v>25</v>
      </c>
      <c r="B182" s="102" t="s">
        <v>1584</v>
      </c>
      <c r="C182" s="102">
        <v>4226</v>
      </c>
      <c r="D182" s="5" t="s">
        <v>2258</v>
      </c>
      <c r="E182" s="5">
        <v>59</v>
      </c>
      <c r="F182" s="5">
        <v>3780</v>
      </c>
      <c r="G182" s="5" t="s">
        <v>2259</v>
      </c>
      <c r="H182" s="5" t="s">
        <v>23</v>
      </c>
      <c r="I182" s="5">
        <v>10.6</v>
      </c>
      <c r="J182" s="5">
        <v>97</v>
      </c>
      <c r="K182" s="43">
        <v>43346</v>
      </c>
      <c r="L182" s="5" t="s">
        <v>16</v>
      </c>
      <c r="M182" s="101">
        <v>2017</v>
      </c>
      <c r="N182" s="482"/>
      <c r="O182" s="755"/>
      <c r="P182" s="755"/>
      <c r="Q182" s="482">
        <f t="shared" si="12"/>
        <v>366660</v>
      </c>
      <c r="R182" s="755"/>
      <c r="S182" s="755"/>
    </row>
    <row r="183" spans="1:19">
      <c r="A183" s="100">
        <v>26</v>
      </c>
      <c r="B183" s="102" t="s">
        <v>1584</v>
      </c>
      <c r="C183" s="102">
        <v>4226</v>
      </c>
      <c r="D183" s="5" t="s">
        <v>2260</v>
      </c>
      <c r="E183" s="5">
        <v>10</v>
      </c>
      <c r="F183" s="5">
        <v>632</v>
      </c>
      <c r="G183" s="5" t="s">
        <v>2261</v>
      </c>
      <c r="H183" s="5" t="s">
        <v>23</v>
      </c>
      <c r="I183" s="5">
        <v>10.6</v>
      </c>
      <c r="J183" s="5">
        <v>93</v>
      </c>
      <c r="K183" s="43">
        <v>43315</v>
      </c>
      <c r="L183" s="5" t="s">
        <v>16</v>
      </c>
      <c r="M183" s="101">
        <v>2017</v>
      </c>
      <c r="N183" s="482"/>
      <c r="O183" s="755"/>
      <c r="P183" s="755"/>
      <c r="Q183" s="482">
        <f t="shared" si="12"/>
        <v>58776</v>
      </c>
      <c r="R183" s="755"/>
      <c r="S183" s="755"/>
    </row>
    <row r="184" spans="1:19">
      <c r="A184" s="100">
        <v>27</v>
      </c>
      <c r="B184" s="102" t="s">
        <v>1584</v>
      </c>
      <c r="C184" s="102">
        <v>4226</v>
      </c>
      <c r="D184" s="5" t="s">
        <v>2262</v>
      </c>
      <c r="E184" s="5">
        <v>4</v>
      </c>
      <c r="F184" s="5">
        <v>215</v>
      </c>
      <c r="G184" s="5" t="s">
        <v>2263</v>
      </c>
      <c r="H184" s="5" t="s">
        <v>23</v>
      </c>
      <c r="I184" s="5">
        <v>10.4</v>
      </c>
      <c r="J184" s="5">
        <v>95</v>
      </c>
      <c r="K184" s="43">
        <v>43315</v>
      </c>
      <c r="L184" s="5" t="s">
        <v>16</v>
      </c>
      <c r="M184" s="101">
        <v>2017</v>
      </c>
      <c r="N184" s="482"/>
      <c r="O184" s="755"/>
      <c r="P184" s="755"/>
      <c r="Q184" s="482">
        <f t="shared" si="12"/>
        <v>20425</v>
      </c>
      <c r="R184" s="755"/>
      <c r="S184" s="755"/>
    </row>
    <row r="185" spans="1:19">
      <c r="A185" s="100">
        <v>28</v>
      </c>
      <c r="B185" s="102" t="s">
        <v>1584</v>
      </c>
      <c r="C185" s="102">
        <v>4226</v>
      </c>
      <c r="D185" s="5" t="s">
        <v>2264</v>
      </c>
      <c r="E185" s="5">
        <v>7</v>
      </c>
      <c r="F185" s="5">
        <v>427</v>
      </c>
      <c r="G185" s="5" t="s">
        <v>2265</v>
      </c>
      <c r="H185" s="5" t="s">
        <v>23</v>
      </c>
      <c r="I185" s="5">
        <v>10.8</v>
      </c>
      <c r="J185" s="5">
        <v>93</v>
      </c>
      <c r="K185" s="43">
        <v>43315</v>
      </c>
      <c r="L185" s="5" t="s">
        <v>16</v>
      </c>
      <c r="M185" s="101">
        <v>2017</v>
      </c>
      <c r="N185" s="482"/>
      <c r="O185" s="755"/>
      <c r="P185" s="755"/>
      <c r="Q185" s="482">
        <f t="shared" si="12"/>
        <v>39711</v>
      </c>
      <c r="R185" s="755"/>
      <c r="S185" s="755"/>
    </row>
    <row r="186" spans="1:19">
      <c r="A186" s="100">
        <v>29</v>
      </c>
      <c r="B186" s="102" t="s">
        <v>1584</v>
      </c>
      <c r="C186" s="102">
        <v>4226</v>
      </c>
      <c r="D186" s="5" t="s">
        <v>2266</v>
      </c>
      <c r="E186" s="5">
        <v>25</v>
      </c>
      <c r="F186" s="5">
        <v>1563</v>
      </c>
      <c r="G186" s="5" t="s">
        <v>2267</v>
      </c>
      <c r="H186" s="5" t="s">
        <v>23</v>
      </c>
      <c r="I186" s="5">
        <v>10.8</v>
      </c>
      <c r="J186" s="5">
        <v>95</v>
      </c>
      <c r="K186" s="43">
        <v>43315</v>
      </c>
      <c r="L186" s="5" t="s">
        <v>16</v>
      </c>
      <c r="M186" s="101">
        <v>2017</v>
      </c>
      <c r="N186" s="482"/>
      <c r="O186" s="755"/>
      <c r="P186" s="755"/>
      <c r="Q186" s="482">
        <f t="shared" si="12"/>
        <v>148485</v>
      </c>
      <c r="R186" s="755"/>
      <c r="S186" s="755"/>
    </row>
    <row r="187" spans="1:19">
      <c r="A187" s="100">
        <v>30</v>
      </c>
      <c r="B187" s="102" t="s">
        <v>1584</v>
      </c>
      <c r="C187" s="102">
        <v>4226</v>
      </c>
      <c r="D187" s="5" t="s">
        <v>2268</v>
      </c>
      <c r="E187" s="5">
        <v>12</v>
      </c>
      <c r="F187" s="5">
        <v>720</v>
      </c>
      <c r="G187" s="5" t="s">
        <v>2269</v>
      </c>
      <c r="H187" s="5" t="s">
        <v>23</v>
      </c>
      <c r="I187" s="5">
        <v>10.199999999999999</v>
      </c>
      <c r="J187" s="5">
        <v>93</v>
      </c>
      <c r="K187" s="43">
        <v>43315</v>
      </c>
      <c r="L187" s="5" t="s">
        <v>16</v>
      </c>
      <c r="M187" s="101">
        <v>2017</v>
      </c>
      <c r="N187" s="482"/>
      <c r="O187" s="755"/>
      <c r="P187" s="755"/>
      <c r="Q187" s="482">
        <f t="shared" si="12"/>
        <v>66960</v>
      </c>
      <c r="R187" s="755"/>
      <c r="S187" s="755"/>
    </row>
    <row r="188" spans="1:19">
      <c r="A188" s="100">
        <v>31</v>
      </c>
      <c r="B188" s="102" t="s">
        <v>1584</v>
      </c>
      <c r="C188" s="102">
        <v>4226</v>
      </c>
      <c r="D188" s="5" t="s">
        <v>2270</v>
      </c>
      <c r="E188" s="5">
        <v>4</v>
      </c>
      <c r="F188" s="5">
        <v>256</v>
      </c>
      <c r="G188" s="5" t="s">
        <v>2219</v>
      </c>
      <c r="H188" s="5" t="s">
        <v>23</v>
      </c>
      <c r="I188" s="5">
        <v>10.4</v>
      </c>
      <c r="J188" s="5">
        <v>94</v>
      </c>
      <c r="K188" s="43">
        <v>43315</v>
      </c>
      <c r="L188" s="5" t="s">
        <v>16</v>
      </c>
      <c r="M188" s="101">
        <v>2017</v>
      </c>
      <c r="N188" s="482"/>
      <c r="O188" s="755"/>
      <c r="P188" s="755"/>
      <c r="Q188" s="482">
        <f t="shared" si="12"/>
        <v>24064</v>
      </c>
      <c r="R188" s="755"/>
      <c r="S188" s="755"/>
    </row>
    <row r="189" spans="1:19">
      <c r="A189" s="100">
        <v>32</v>
      </c>
      <c r="B189" s="102" t="s">
        <v>1584</v>
      </c>
      <c r="C189" s="102">
        <v>4226</v>
      </c>
      <c r="D189" s="5" t="s">
        <v>2271</v>
      </c>
      <c r="E189" s="5">
        <v>4</v>
      </c>
      <c r="F189" s="5">
        <v>230</v>
      </c>
      <c r="G189" s="5" t="s">
        <v>2272</v>
      </c>
      <c r="H189" s="5" t="s">
        <v>23</v>
      </c>
      <c r="I189" s="5">
        <v>9</v>
      </c>
      <c r="J189" s="5">
        <v>94</v>
      </c>
      <c r="K189" s="43">
        <v>43315</v>
      </c>
      <c r="L189" s="5" t="s">
        <v>16</v>
      </c>
      <c r="M189" s="101">
        <v>2017</v>
      </c>
      <c r="N189" s="482"/>
      <c r="O189" s="755"/>
      <c r="P189" s="755"/>
      <c r="Q189" s="482">
        <f t="shared" si="12"/>
        <v>21620</v>
      </c>
      <c r="R189" s="755"/>
      <c r="S189" s="755"/>
    </row>
    <row r="190" spans="1:19">
      <c r="A190" s="100">
        <v>33</v>
      </c>
      <c r="B190" s="102" t="s">
        <v>1584</v>
      </c>
      <c r="C190" s="102">
        <v>4226</v>
      </c>
      <c r="D190" s="5" t="s">
        <v>2273</v>
      </c>
      <c r="E190" s="5">
        <v>1</v>
      </c>
      <c r="F190" s="5">
        <v>76</v>
      </c>
      <c r="G190" s="5" t="s">
        <v>2274</v>
      </c>
      <c r="H190" s="5" t="s">
        <v>23</v>
      </c>
      <c r="I190" s="5">
        <v>9.1999999999999993</v>
      </c>
      <c r="J190" s="5">
        <v>93</v>
      </c>
      <c r="K190" s="43">
        <v>43315</v>
      </c>
      <c r="L190" s="5" t="s">
        <v>16</v>
      </c>
      <c r="M190" s="101">
        <v>2017</v>
      </c>
      <c r="N190" s="482"/>
      <c r="O190" s="755"/>
      <c r="P190" s="755"/>
      <c r="Q190" s="482">
        <f t="shared" si="12"/>
        <v>7068</v>
      </c>
      <c r="R190" s="755"/>
      <c r="S190" s="755"/>
    </row>
    <row r="191" spans="1:19">
      <c r="A191" s="100">
        <v>34</v>
      </c>
      <c r="B191" s="102" t="s">
        <v>1584</v>
      </c>
      <c r="C191" s="102">
        <v>4226</v>
      </c>
      <c r="D191" s="5" t="s">
        <v>2275</v>
      </c>
      <c r="E191" s="5">
        <v>4</v>
      </c>
      <c r="F191" s="5">
        <v>212</v>
      </c>
      <c r="G191" s="5" t="s">
        <v>2276</v>
      </c>
      <c r="H191" s="5" t="s">
        <v>23</v>
      </c>
      <c r="I191" s="5">
        <v>9.1999999999999993</v>
      </c>
      <c r="J191" s="5">
        <v>93</v>
      </c>
      <c r="K191" s="43">
        <v>43315</v>
      </c>
      <c r="L191" s="5" t="s">
        <v>16</v>
      </c>
      <c r="M191" s="101">
        <v>2017</v>
      </c>
      <c r="N191" s="482"/>
      <c r="O191" s="754"/>
      <c r="P191" s="754"/>
      <c r="Q191" s="482">
        <f t="shared" si="12"/>
        <v>19716</v>
      </c>
      <c r="R191" s="754"/>
      <c r="S191" s="754"/>
    </row>
    <row r="192" spans="1:19">
      <c r="A192" s="103"/>
      <c r="B192" s="104"/>
      <c r="C192" s="104"/>
      <c r="D192" s="105"/>
      <c r="E192" s="106">
        <f>SUM(E158:E191)</f>
        <v>314</v>
      </c>
      <c r="F192" s="106">
        <v>19491</v>
      </c>
      <c r="G192" s="105"/>
      <c r="H192" s="105"/>
      <c r="I192" s="105"/>
      <c r="J192" s="105"/>
      <c r="K192" s="107"/>
      <c r="L192" s="105"/>
      <c r="M192" s="108"/>
      <c r="N192" s="108"/>
      <c r="O192" s="108"/>
      <c r="P192" s="108"/>
      <c r="Q192" s="493">
        <f>SUM(Q158:Q191)</f>
        <v>1835401</v>
      </c>
      <c r="R192" s="108"/>
      <c r="S192" s="108"/>
    </row>
    <row r="193" spans="1:19">
      <c r="M193" s="110"/>
      <c r="N193" s="482"/>
      <c r="O193" s="482"/>
      <c r="P193" s="482"/>
      <c r="Q193" s="482"/>
      <c r="R193" s="482"/>
      <c r="S193" s="482"/>
    </row>
    <row r="194" spans="1:19">
      <c r="A194" s="90" t="s">
        <v>2286</v>
      </c>
      <c r="B194" s="90" t="s">
        <v>146</v>
      </c>
      <c r="C194" s="90" t="s">
        <v>130</v>
      </c>
      <c r="D194" s="90" t="s">
        <v>1</v>
      </c>
      <c r="E194" s="90" t="s">
        <v>2</v>
      </c>
      <c r="F194" s="90" t="s">
        <v>3</v>
      </c>
      <c r="G194" s="90" t="s">
        <v>4</v>
      </c>
      <c r="H194" s="90" t="s">
        <v>5</v>
      </c>
      <c r="I194" s="90" t="s">
        <v>6</v>
      </c>
      <c r="J194" s="90" t="s">
        <v>7</v>
      </c>
      <c r="K194" s="112" t="s">
        <v>8</v>
      </c>
      <c r="L194" s="91" t="s">
        <v>9</v>
      </c>
      <c r="M194" s="90" t="s">
        <v>2106</v>
      </c>
      <c r="N194" s="128" t="s">
        <v>10</v>
      </c>
      <c r="O194" s="128" t="s">
        <v>11</v>
      </c>
      <c r="P194" s="128" t="s">
        <v>12</v>
      </c>
      <c r="Q194" s="491"/>
      <c r="R194" s="128" t="s">
        <v>33</v>
      </c>
      <c r="S194" s="128" t="s">
        <v>32</v>
      </c>
    </row>
    <row r="195" spans="1:19">
      <c r="A195" s="37">
        <v>1</v>
      </c>
      <c r="B195" s="37" t="s">
        <v>1584</v>
      </c>
      <c r="C195" s="37">
        <v>4226</v>
      </c>
      <c r="D195" s="4" t="s">
        <v>2290</v>
      </c>
      <c r="E195" s="116">
        <v>6</v>
      </c>
      <c r="F195" s="4">
        <v>348</v>
      </c>
      <c r="G195" s="473" t="s">
        <v>2315</v>
      </c>
      <c r="H195" s="4" t="s">
        <v>23</v>
      </c>
      <c r="I195" s="64"/>
      <c r="J195" s="4">
        <v>94</v>
      </c>
      <c r="K195" s="4" t="s">
        <v>16</v>
      </c>
      <c r="L195" s="64">
        <v>42961</v>
      </c>
      <c r="M195" s="756">
        <v>2017</v>
      </c>
      <c r="N195" s="759"/>
      <c r="O195" s="756" t="s">
        <v>297</v>
      </c>
      <c r="P195" s="756" t="s">
        <v>2277</v>
      </c>
      <c r="Q195" s="482">
        <f t="shared" ref="Q195:Q219" si="13">J195*F195</f>
        <v>32712</v>
      </c>
      <c r="R195" s="482"/>
      <c r="S195" s="753" t="s">
        <v>2317</v>
      </c>
    </row>
    <row r="196" spans="1:19">
      <c r="A196" s="37">
        <v>2</v>
      </c>
      <c r="B196" s="37" t="s">
        <v>1584</v>
      </c>
      <c r="C196" s="37">
        <v>4226</v>
      </c>
      <c r="D196" s="4" t="s">
        <v>2291</v>
      </c>
      <c r="E196" s="116">
        <v>24</v>
      </c>
      <c r="F196" s="4">
        <v>1496</v>
      </c>
      <c r="G196" s="473" t="s">
        <v>2316</v>
      </c>
      <c r="H196" s="4" t="s">
        <v>23</v>
      </c>
      <c r="I196" s="64"/>
      <c r="J196" s="4">
        <v>93</v>
      </c>
      <c r="K196" s="4" t="s">
        <v>16</v>
      </c>
      <c r="L196" s="64">
        <v>42975</v>
      </c>
      <c r="M196" s="757"/>
      <c r="N196" s="759"/>
      <c r="O196" s="757"/>
      <c r="P196" s="757"/>
      <c r="Q196" s="482">
        <f t="shared" si="13"/>
        <v>139128</v>
      </c>
      <c r="R196" s="482"/>
      <c r="S196" s="755"/>
    </row>
    <row r="197" spans="1:19">
      <c r="A197" s="37">
        <v>3</v>
      </c>
      <c r="B197" s="37" t="s">
        <v>1584</v>
      </c>
      <c r="C197" s="37">
        <v>4226</v>
      </c>
      <c r="D197" s="4" t="s">
        <v>2292</v>
      </c>
      <c r="E197" s="116">
        <v>47</v>
      </c>
      <c r="F197" s="4">
        <v>3004</v>
      </c>
      <c r="G197" s="473" t="s">
        <v>2315</v>
      </c>
      <c r="H197" s="4" t="s">
        <v>23</v>
      </c>
      <c r="I197" s="64"/>
      <c r="J197" s="4">
        <v>93</v>
      </c>
      <c r="K197" s="4" t="s">
        <v>16</v>
      </c>
      <c r="L197" s="64">
        <v>42961</v>
      </c>
      <c r="M197" s="757"/>
      <c r="N197" s="759"/>
      <c r="O197" s="757"/>
      <c r="P197" s="757"/>
      <c r="Q197" s="482">
        <f t="shared" si="13"/>
        <v>279372</v>
      </c>
      <c r="R197" s="482"/>
      <c r="S197" s="755"/>
    </row>
    <row r="198" spans="1:19">
      <c r="A198" s="37">
        <v>4</v>
      </c>
      <c r="B198" s="37" t="s">
        <v>1584</v>
      </c>
      <c r="C198" s="37">
        <v>4226</v>
      </c>
      <c r="D198" s="4" t="s">
        <v>2293</v>
      </c>
      <c r="E198" s="116">
        <v>43</v>
      </c>
      <c r="F198" s="4">
        <v>2760</v>
      </c>
      <c r="G198" s="473" t="s">
        <v>2315</v>
      </c>
      <c r="H198" s="4" t="s">
        <v>23</v>
      </c>
      <c r="I198" s="64"/>
      <c r="J198" s="4">
        <v>93</v>
      </c>
      <c r="K198" s="4" t="s">
        <v>16</v>
      </c>
      <c r="L198" s="64">
        <v>42961</v>
      </c>
      <c r="M198" s="757"/>
      <c r="N198" s="759"/>
      <c r="O198" s="757"/>
      <c r="P198" s="757"/>
      <c r="Q198" s="482">
        <f t="shared" si="13"/>
        <v>256680</v>
      </c>
      <c r="R198" s="482"/>
      <c r="S198" s="755"/>
    </row>
    <row r="199" spans="1:19">
      <c r="A199" s="37">
        <v>5</v>
      </c>
      <c r="B199" s="37" t="s">
        <v>1584</v>
      </c>
      <c r="C199" s="37">
        <v>4226</v>
      </c>
      <c r="D199" s="4" t="s">
        <v>2294</v>
      </c>
      <c r="E199" s="116">
        <v>4</v>
      </c>
      <c r="F199" s="4">
        <v>220</v>
      </c>
      <c r="G199" s="473" t="s">
        <v>2315</v>
      </c>
      <c r="H199" s="4" t="s">
        <v>23</v>
      </c>
      <c r="I199" s="64"/>
      <c r="J199" s="4">
        <v>96</v>
      </c>
      <c r="K199" s="4" t="s">
        <v>16</v>
      </c>
      <c r="L199" s="64">
        <v>42959</v>
      </c>
      <c r="M199" s="757"/>
      <c r="N199" s="759"/>
      <c r="O199" s="757"/>
      <c r="P199" s="757"/>
      <c r="Q199" s="482">
        <f t="shared" si="13"/>
        <v>21120</v>
      </c>
      <c r="R199" s="482"/>
      <c r="S199" s="755"/>
    </row>
    <row r="200" spans="1:19">
      <c r="A200" s="37">
        <v>6</v>
      </c>
      <c r="B200" s="37" t="s">
        <v>1584</v>
      </c>
      <c r="C200" s="37">
        <v>4226</v>
      </c>
      <c r="D200" s="4" t="s">
        <v>2295</v>
      </c>
      <c r="E200" s="116">
        <v>39</v>
      </c>
      <c r="F200" s="4">
        <v>2464</v>
      </c>
      <c r="G200" s="473" t="s">
        <v>2315</v>
      </c>
      <c r="H200" s="4" t="s">
        <v>23</v>
      </c>
      <c r="I200" s="64"/>
      <c r="J200" s="4">
        <v>93</v>
      </c>
      <c r="K200" s="4" t="s">
        <v>16</v>
      </c>
      <c r="L200" s="64">
        <v>42961</v>
      </c>
      <c r="M200" s="757"/>
      <c r="N200" s="759"/>
      <c r="O200" s="757"/>
      <c r="P200" s="757"/>
      <c r="Q200" s="482">
        <f t="shared" si="13"/>
        <v>229152</v>
      </c>
      <c r="R200" s="482"/>
      <c r="S200" s="755"/>
    </row>
    <row r="201" spans="1:19">
      <c r="A201" s="37">
        <v>7</v>
      </c>
      <c r="B201" s="37" t="s">
        <v>1584</v>
      </c>
      <c r="C201" s="37">
        <v>4226</v>
      </c>
      <c r="D201" s="4" t="s">
        <v>2296</v>
      </c>
      <c r="E201" s="116">
        <v>49</v>
      </c>
      <c r="F201" s="4">
        <v>3136</v>
      </c>
      <c r="G201" s="473" t="s">
        <v>2316</v>
      </c>
      <c r="H201" s="4" t="s">
        <v>23</v>
      </c>
      <c r="I201" s="64"/>
      <c r="J201" s="4">
        <v>94</v>
      </c>
      <c r="K201" s="4" t="s">
        <v>16</v>
      </c>
      <c r="L201" s="64">
        <v>42964</v>
      </c>
      <c r="M201" s="757"/>
      <c r="N201" s="759"/>
      <c r="O201" s="757"/>
      <c r="P201" s="757"/>
      <c r="Q201" s="482">
        <f t="shared" si="13"/>
        <v>294784</v>
      </c>
      <c r="R201" s="482"/>
      <c r="S201" s="755"/>
    </row>
    <row r="202" spans="1:19">
      <c r="A202" s="37">
        <v>8</v>
      </c>
      <c r="B202" s="37" t="s">
        <v>1584</v>
      </c>
      <c r="C202" s="37">
        <v>4226</v>
      </c>
      <c r="D202" s="4" t="s">
        <v>2297</v>
      </c>
      <c r="E202" s="116">
        <v>34</v>
      </c>
      <c r="F202" s="4">
        <v>2108</v>
      </c>
      <c r="G202" s="473" t="s">
        <v>2316</v>
      </c>
      <c r="H202" s="4" t="s">
        <v>23</v>
      </c>
      <c r="I202" s="64"/>
      <c r="J202" s="4">
        <v>95</v>
      </c>
      <c r="K202" s="4" t="s">
        <v>16</v>
      </c>
      <c r="L202" s="64">
        <v>42975</v>
      </c>
      <c r="M202" s="757"/>
      <c r="N202" s="759"/>
      <c r="O202" s="757"/>
      <c r="P202" s="757"/>
      <c r="Q202" s="482">
        <f t="shared" si="13"/>
        <v>200260</v>
      </c>
      <c r="R202" s="482"/>
      <c r="S202" s="755"/>
    </row>
    <row r="203" spans="1:19">
      <c r="A203" s="37">
        <v>9</v>
      </c>
      <c r="B203" s="37" t="s">
        <v>1584</v>
      </c>
      <c r="C203" s="37">
        <v>4226</v>
      </c>
      <c r="D203" s="4" t="s">
        <v>2298</v>
      </c>
      <c r="E203" s="116">
        <v>46</v>
      </c>
      <c r="F203" s="4">
        <v>2944</v>
      </c>
      <c r="G203" s="473" t="s">
        <v>2316</v>
      </c>
      <c r="H203" s="4" t="s">
        <v>23</v>
      </c>
      <c r="I203" s="64"/>
      <c r="J203" s="4">
        <v>93</v>
      </c>
      <c r="K203" s="4" t="s">
        <v>16</v>
      </c>
      <c r="L203" s="64">
        <v>42964</v>
      </c>
      <c r="M203" s="757"/>
      <c r="N203" s="759"/>
      <c r="O203" s="757"/>
      <c r="P203" s="757"/>
      <c r="Q203" s="482">
        <f t="shared" si="13"/>
        <v>273792</v>
      </c>
      <c r="R203" s="482"/>
      <c r="S203" s="755"/>
    </row>
    <row r="204" spans="1:19">
      <c r="A204" s="37">
        <v>10</v>
      </c>
      <c r="B204" s="37" t="s">
        <v>1584</v>
      </c>
      <c r="C204" s="37">
        <v>4226</v>
      </c>
      <c r="D204" s="4" t="s">
        <v>2299</v>
      </c>
      <c r="E204" s="116">
        <v>3</v>
      </c>
      <c r="F204" s="4">
        <v>160</v>
      </c>
      <c r="G204" s="473" t="s">
        <v>2315</v>
      </c>
      <c r="H204" s="4" t="s">
        <v>23</v>
      </c>
      <c r="I204" s="64"/>
      <c r="J204" s="4">
        <v>96</v>
      </c>
      <c r="K204" s="4" t="s">
        <v>16</v>
      </c>
      <c r="L204" s="64">
        <v>42964</v>
      </c>
      <c r="M204" s="757"/>
      <c r="N204" s="759"/>
      <c r="O204" s="757"/>
      <c r="P204" s="757"/>
      <c r="Q204" s="482">
        <f t="shared" si="13"/>
        <v>15360</v>
      </c>
      <c r="R204" s="482"/>
      <c r="S204" s="755"/>
    </row>
    <row r="205" spans="1:19">
      <c r="A205" s="37">
        <v>11</v>
      </c>
      <c r="B205" s="37" t="s">
        <v>1584</v>
      </c>
      <c r="C205" s="37">
        <v>4226</v>
      </c>
      <c r="D205" s="4" t="s">
        <v>2300</v>
      </c>
      <c r="E205" s="116">
        <v>3</v>
      </c>
      <c r="F205" s="4">
        <v>176</v>
      </c>
      <c r="G205" s="473" t="s">
        <v>2315</v>
      </c>
      <c r="H205" s="4" t="s">
        <v>23</v>
      </c>
      <c r="I205" s="64"/>
      <c r="J205" s="4">
        <v>90</v>
      </c>
      <c r="K205" s="4" t="s">
        <v>16</v>
      </c>
      <c r="L205" s="64">
        <v>42966</v>
      </c>
      <c r="M205" s="757"/>
      <c r="N205" s="759"/>
      <c r="O205" s="757"/>
      <c r="P205" s="757"/>
      <c r="Q205" s="482">
        <f t="shared" si="13"/>
        <v>15840</v>
      </c>
      <c r="R205" s="482"/>
      <c r="S205" s="755"/>
    </row>
    <row r="206" spans="1:19">
      <c r="A206" s="37">
        <v>12</v>
      </c>
      <c r="B206" s="37" t="s">
        <v>1584</v>
      </c>
      <c r="C206" s="37">
        <v>4226</v>
      </c>
      <c r="D206" s="4" t="s">
        <v>2301</v>
      </c>
      <c r="E206" s="116">
        <v>41</v>
      </c>
      <c r="F206" s="4">
        <v>2588</v>
      </c>
      <c r="G206" s="473" t="s">
        <v>2316</v>
      </c>
      <c r="H206" s="4" t="s">
        <v>23</v>
      </c>
      <c r="I206" s="64"/>
      <c r="J206" s="4">
        <v>93</v>
      </c>
      <c r="K206" s="4" t="s">
        <v>16</v>
      </c>
      <c r="L206" s="64">
        <v>42975</v>
      </c>
      <c r="M206" s="757"/>
      <c r="N206" s="759"/>
      <c r="O206" s="757"/>
      <c r="P206" s="757"/>
      <c r="Q206" s="482">
        <f t="shared" si="13"/>
        <v>240684</v>
      </c>
      <c r="R206" s="482"/>
      <c r="S206" s="755"/>
    </row>
    <row r="207" spans="1:19">
      <c r="A207" s="37">
        <v>13</v>
      </c>
      <c r="B207" s="37" t="s">
        <v>1584</v>
      </c>
      <c r="C207" s="37">
        <v>4226</v>
      </c>
      <c r="D207" s="4" t="s">
        <v>2302</v>
      </c>
      <c r="E207" s="116">
        <v>1</v>
      </c>
      <c r="F207" s="4">
        <v>30</v>
      </c>
      <c r="G207" s="473" t="s">
        <v>51</v>
      </c>
      <c r="H207" s="4" t="s">
        <v>23</v>
      </c>
      <c r="I207" s="64"/>
      <c r="J207" s="4">
        <v>96</v>
      </c>
      <c r="K207" s="4" t="s">
        <v>16</v>
      </c>
      <c r="L207" s="64">
        <v>42975</v>
      </c>
      <c r="M207" s="757"/>
      <c r="N207" s="759"/>
      <c r="O207" s="757"/>
      <c r="P207" s="757"/>
      <c r="Q207" s="482">
        <f t="shared" si="13"/>
        <v>2880</v>
      </c>
      <c r="R207" s="482"/>
      <c r="S207" s="755"/>
    </row>
    <row r="208" spans="1:19">
      <c r="A208" s="37">
        <v>14</v>
      </c>
      <c r="B208" s="37" t="s">
        <v>1584</v>
      </c>
      <c r="C208" s="37">
        <v>4226</v>
      </c>
      <c r="D208" s="4" t="s">
        <v>2303</v>
      </c>
      <c r="E208" s="116">
        <v>1</v>
      </c>
      <c r="F208" s="4">
        <v>56</v>
      </c>
      <c r="G208" s="473" t="s">
        <v>2315</v>
      </c>
      <c r="H208" s="4" t="s">
        <v>23</v>
      </c>
      <c r="I208" s="64"/>
      <c r="J208" s="4">
        <v>95</v>
      </c>
      <c r="K208" s="4" t="s">
        <v>16</v>
      </c>
      <c r="L208" s="64">
        <v>42958</v>
      </c>
      <c r="M208" s="757"/>
      <c r="N208" s="759"/>
      <c r="O208" s="757"/>
      <c r="P208" s="757"/>
      <c r="Q208" s="482">
        <f t="shared" si="13"/>
        <v>5320</v>
      </c>
      <c r="R208" s="482"/>
      <c r="S208" s="755"/>
    </row>
    <row r="209" spans="1:19">
      <c r="A209" s="37">
        <v>15</v>
      </c>
      <c r="B209" s="37" t="s">
        <v>1584</v>
      </c>
      <c r="C209" s="37">
        <v>4226</v>
      </c>
      <c r="D209" s="4" t="s">
        <v>2304</v>
      </c>
      <c r="E209" s="116">
        <v>13</v>
      </c>
      <c r="F209" s="4">
        <v>800</v>
      </c>
      <c r="G209" s="473" t="s">
        <v>2315</v>
      </c>
      <c r="H209" s="4" t="s">
        <v>23</v>
      </c>
      <c r="I209" s="64"/>
      <c r="J209" s="4">
        <v>95</v>
      </c>
      <c r="K209" s="4" t="s">
        <v>16</v>
      </c>
      <c r="L209" s="64">
        <v>42961</v>
      </c>
      <c r="M209" s="757"/>
      <c r="N209" s="759"/>
      <c r="O209" s="757"/>
      <c r="P209" s="757"/>
      <c r="Q209" s="482">
        <f t="shared" si="13"/>
        <v>76000</v>
      </c>
      <c r="R209" s="482"/>
      <c r="S209" s="755"/>
    </row>
    <row r="210" spans="1:19">
      <c r="A210" s="37">
        <v>16</v>
      </c>
      <c r="B210" s="37" t="s">
        <v>1584</v>
      </c>
      <c r="C210" s="37">
        <v>4226</v>
      </c>
      <c r="D210" s="4" t="s">
        <v>2305</v>
      </c>
      <c r="E210" s="116">
        <v>3</v>
      </c>
      <c r="F210" s="4">
        <v>176</v>
      </c>
      <c r="G210" s="473" t="s">
        <v>2315</v>
      </c>
      <c r="H210" s="4" t="s">
        <v>23</v>
      </c>
      <c r="I210" s="64"/>
      <c r="J210" s="4">
        <v>93</v>
      </c>
      <c r="K210" s="4" t="s">
        <v>16</v>
      </c>
      <c r="L210" s="64">
        <v>42959</v>
      </c>
      <c r="M210" s="757"/>
      <c r="N210" s="759"/>
      <c r="O210" s="757"/>
      <c r="P210" s="757"/>
      <c r="Q210" s="482">
        <f t="shared" si="13"/>
        <v>16368</v>
      </c>
      <c r="R210" s="482"/>
      <c r="S210" s="755"/>
    </row>
    <row r="211" spans="1:19">
      <c r="A211" s="37">
        <v>17</v>
      </c>
      <c r="B211" s="37" t="s">
        <v>1584</v>
      </c>
      <c r="C211" s="37">
        <v>4226</v>
      </c>
      <c r="D211" s="4" t="s">
        <v>2306</v>
      </c>
      <c r="E211" s="116">
        <v>1</v>
      </c>
      <c r="F211" s="4">
        <v>64</v>
      </c>
      <c r="G211" s="473" t="s">
        <v>2315</v>
      </c>
      <c r="H211" s="4" t="s">
        <v>23</v>
      </c>
      <c r="I211" s="64"/>
      <c r="J211" s="4">
        <v>94</v>
      </c>
      <c r="K211" s="4" t="s">
        <v>16</v>
      </c>
      <c r="L211" s="64">
        <v>42961</v>
      </c>
      <c r="M211" s="757"/>
      <c r="N211" s="759"/>
      <c r="O211" s="757"/>
      <c r="P211" s="757"/>
      <c r="Q211" s="482">
        <f t="shared" si="13"/>
        <v>6016</v>
      </c>
      <c r="R211" s="482"/>
      <c r="S211" s="755"/>
    </row>
    <row r="212" spans="1:19">
      <c r="A212" s="37">
        <v>18</v>
      </c>
      <c r="B212" s="37" t="s">
        <v>1584</v>
      </c>
      <c r="C212" s="37">
        <v>4226</v>
      </c>
      <c r="D212" s="4" t="s">
        <v>2307</v>
      </c>
      <c r="E212" s="116">
        <v>3</v>
      </c>
      <c r="F212" s="4">
        <v>144</v>
      </c>
      <c r="G212" s="473" t="s">
        <v>2315</v>
      </c>
      <c r="H212" s="4" t="s">
        <v>23</v>
      </c>
      <c r="I212" s="64"/>
      <c r="J212" s="4">
        <v>95</v>
      </c>
      <c r="K212" s="4" t="s">
        <v>16</v>
      </c>
      <c r="L212" s="64">
        <v>42966</v>
      </c>
      <c r="M212" s="757"/>
      <c r="N212" s="759"/>
      <c r="O212" s="757"/>
      <c r="P212" s="757"/>
      <c r="Q212" s="482">
        <f t="shared" si="13"/>
        <v>13680</v>
      </c>
      <c r="R212" s="482"/>
      <c r="S212" s="755"/>
    </row>
    <row r="213" spans="1:19">
      <c r="A213" s="37">
        <v>19</v>
      </c>
      <c r="B213" s="37" t="s">
        <v>1584</v>
      </c>
      <c r="C213" s="37">
        <v>4226</v>
      </c>
      <c r="D213" s="4" t="s">
        <v>2308</v>
      </c>
      <c r="E213" s="116">
        <v>5</v>
      </c>
      <c r="F213" s="4">
        <v>320</v>
      </c>
      <c r="G213" s="473" t="s">
        <v>2315</v>
      </c>
      <c r="H213" s="4" t="s">
        <v>23</v>
      </c>
      <c r="I213" s="64"/>
      <c r="J213" s="4">
        <v>95</v>
      </c>
      <c r="K213" s="4" t="s">
        <v>16</v>
      </c>
      <c r="L213" s="64">
        <v>42959</v>
      </c>
      <c r="M213" s="757"/>
      <c r="N213" s="759"/>
      <c r="O213" s="757"/>
      <c r="P213" s="757"/>
      <c r="Q213" s="482">
        <f t="shared" si="13"/>
        <v>30400</v>
      </c>
      <c r="R213" s="482"/>
      <c r="S213" s="755"/>
    </row>
    <row r="214" spans="1:19">
      <c r="A214" s="37">
        <v>20</v>
      </c>
      <c r="B214" s="37" t="s">
        <v>1584</v>
      </c>
      <c r="C214" s="37">
        <v>4226</v>
      </c>
      <c r="D214" s="4" t="s">
        <v>2309</v>
      </c>
      <c r="E214" s="116">
        <v>1</v>
      </c>
      <c r="F214" s="4">
        <v>64</v>
      </c>
      <c r="G214" s="473" t="s">
        <v>2315</v>
      </c>
      <c r="H214" s="4" t="s">
        <v>23</v>
      </c>
      <c r="I214" s="64"/>
      <c r="J214" s="4">
        <v>95</v>
      </c>
      <c r="K214" s="4" t="s">
        <v>16</v>
      </c>
      <c r="L214" s="64">
        <v>42951</v>
      </c>
      <c r="M214" s="757"/>
      <c r="N214" s="759"/>
      <c r="O214" s="757"/>
      <c r="P214" s="757"/>
      <c r="Q214" s="482">
        <f t="shared" si="13"/>
        <v>6080</v>
      </c>
      <c r="R214" s="482"/>
      <c r="S214" s="755"/>
    </row>
    <row r="215" spans="1:19">
      <c r="A215" s="37">
        <v>21</v>
      </c>
      <c r="B215" s="37" t="s">
        <v>1584</v>
      </c>
      <c r="C215" s="37">
        <v>4226</v>
      </c>
      <c r="D215" s="4" t="s">
        <v>2310</v>
      </c>
      <c r="E215" s="116">
        <v>5</v>
      </c>
      <c r="F215" s="4">
        <v>320</v>
      </c>
      <c r="G215" s="473" t="s">
        <v>2315</v>
      </c>
      <c r="H215" s="4" t="s">
        <v>23</v>
      </c>
      <c r="I215" s="64"/>
      <c r="J215" s="4">
        <v>96</v>
      </c>
      <c r="K215" s="4" t="s">
        <v>16</v>
      </c>
      <c r="L215" s="64">
        <v>42959</v>
      </c>
      <c r="M215" s="757"/>
      <c r="N215" s="759"/>
      <c r="O215" s="757"/>
      <c r="P215" s="757"/>
      <c r="Q215" s="482">
        <f t="shared" si="13"/>
        <v>30720</v>
      </c>
      <c r="R215" s="482"/>
      <c r="S215" s="755"/>
    </row>
    <row r="216" spans="1:19">
      <c r="A216" s="37">
        <v>22</v>
      </c>
      <c r="B216" s="37" t="s">
        <v>1584</v>
      </c>
      <c r="C216" s="37">
        <v>4226</v>
      </c>
      <c r="D216" s="4" t="s">
        <v>2311</v>
      </c>
      <c r="E216" s="116">
        <v>1</v>
      </c>
      <c r="F216" s="4">
        <v>24</v>
      </c>
      <c r="G216" s="473" t="s">
        <v>2316</v>
      </c>
      <c r="H216" s="4" t="s">
        <v>23</v>
      </c>
      <c r="I216" s="64"/>
      <c r="J216" s="4">
        <v>95</v>
      </c>
      <c r="K216" s="4" t="s">
        <v>16</v>
      </c>
      <c r="L216" s="64">
        <v>42957</v>
      </c>
      <c r="M216" s="757"/>
      <c r="N216" s="759"/>
      <c r="O216" s="757"/>
      <c r="P216" s="757"/>
      <c r="Q216" s="482">
        <f t="shared" si="13"/>
        <v>2280</v>
      </c>
      <c r="R216" s="482"/>
      <c r="S216" s="755"/>
    </row>
    <row r="217" spans="1:19">
      <c r="A217" s="37">
        <v>23</v>
      </c>
      <c r="B217" s="37" t="s">
        <v>1584</v>
      </c>
      <c r="C217" s="37">
        <v>4226</v>
      </c>
      <c r="D217" s="4" t="s">
        <v>2312</v>
      </c>
      <c r="E217" s="116">
        <v>3</v>
      </c>
      <c r="F217" s="4">
        <v>160</v>
      </c>
      <c r="G217" s="473" t="s">
        <v>2315</v>
      </c>
      <c r="H217" s="4" t="s">
        <v>23</v>
      </c>
      <c r="I217" s="64"/>
      <c r="J217" s="4">
        <v>96</v>
      </c>
      <c r="K217" s="4" t="s">
        <v>16</v>
      </c>
      <c r="L217" s="64">
        <v>42959</v>
      </c>
      <c r="M217" s="757"/>
      <c r="N217" s="759"/>
      <c r="O217" s="757"/>
      <c r="P217" s="757"/>
      <c r="Q217" s="482">
        <f t="shared" si="13"/>
        <v>15360</v>
      </c>
      <c r="R217" s="482"/>
      <c r="S217" s="755"/>
    </row>
    <row r="218" spans="1:19">
      <c r="A218" s="37">
        <v>24</v>
      </c>
      <c r="B218" s="37" t="s">
        <v>1584</v>
      </c>
      <c r="C218" s="37">
        <v>4226</v>
      </c>
      <c r="D218" s="4" t="s">
        <v>2313</v>
      </c>
      <c r="E218" s="116">
        <v>6</v>
      </c>
      <c r="F218" s="4">
        <v>384</v>
      </c>
      <c r="G218" s="473" t="s">
        <v>2315</v>
      </c>
      <c r="H218" s="4" t="s">
        <v>23</v>
      </c>
      <c r="I218" s="64"/>
      <c r="J218" s="4">
        <v>94</v>
      </c>
      <c r="K218" s="4" t="s">
        <v>16</v>
      </c>
      <c r="L218" s="64">
        <v>42959</v>
      </c>
      <c r="M218" s="757"/>
      <c r="N218" s="759"/>
      <c r="O218" s="757"/>
      <c r="P218" s="757"/>
      <c r="Q218" s="482">
        <f t="shared" si="13"/>
        <v>36096</v>
      </c>
      <c r="R218" s="482"/>
      <c r="S218" s="755"/>
    </row>
    <row r="219" spans="1:19">
      <c r="A219" s="37">
        <v>25</v>
      </c>
      <c r="B219" s="37" t="s">
        <v>1584</v>
      </c>
      <c r="C219" s="37">
        <v>4226</v>
      </c>
      <c r="D219" s="4" t="s">
        <v>2314</v>
      </c>
      <c r="E219" s="116">
        <v>3</v>
      </c>
      <c r="F219" s="4">
        <v>160</v>
      </c>
      <c r="G219" s="473" t="s">
        <v>2315</v>
      </c>
      <c r="H219" s="4" t="s">
        <v>23</v>
      </c>
      <c r="I219" s="64"/>
      <c r="J219" s="4">
        <v>96</v>
      </c>
      <c r="K219" s="4" t="s">
        <v>16</v>
      </c>
      <c r="L219" s="64">
        <v>42966</v>
      </c>
      <c r="M219" s="758"/>
      <c r="N219" s="759"/>
      <c r="O219" s="758"/>
      <c r="P219" s="758"/>
      <c r="Q219" s="482">
        <f t="shared" si="13"/>
        <v>15360</v>
      </c>
      <c r="R219" s="482"/>
      <c r="S219" s="754"/>
    </row>
    <row r="220" spans="1:19">
      <c r="A220" s="21"/>
      <c r="B220" s="21"/>
      <c r="C220" s="69"/>
      <c r="D220" s="69"/>
      <c r="E220" s="69">
        <f>SUM(E195:E219)</f>
        <v>385</v>
      </c>
      <c r="F220" s="69">
        <v>24106</v>
      </c>
      <c r="G220" s="69"/>
      <c r="H220" s="69"/>
      <c r="I220" s="69"/>
      <c r="J220" s="69"/>
      <c r="K220" s="117"/>
      <c r="L220" s="69"/>
      <c r="M220" s="118"/>
      <c r="N220" s="124"/>
      <c r="O220" s="124"/>
      <c r="P220" s="124"/>
      <c r="Q220" s="124"/>
      <c r="R220" s="124"/>
      <c r="S220" s="124"/>
    </row>
    <row r="221" spans="1:19">
      <c r="A221" s="19" t="s">
        <v>0</v>
      </c>
      <c r="B221" s="19" t="s">
        <v>1571</v>
      </c>
      <c r="C221" s="19" t="s">
        <v>1572</v>
      </c>
      <c r="D221" s="19" t="s">
        <v>1</v>
      </c>
      <c r="E221" s="19" t="s">
        <v>2</v>
      </c>
      <c r="F221" s="19" t="s">
        <v>3</v>
      </c>
      <c r="G221" s="19" t="s">
        <v>4</v>
      </c>
      <c r="H221" s="19" t="s">
        <v>5</v>
      </c>
      <c r="I221" s="19" t="s">
        <v>6</v>
      </c>
      <c r="J221" s="19" t="s">
        <v>7</v>
      </c>
      <c r="K221" s="19" t="s">
        <v>8</v>
      </c>
      <c r="L221" s="19" t="s">
        <v>9</v>
      </c>
      <c r="M221" s="95" t="s">
        <v>1145</v>
      </c>
      <c r="N221" s="129" t="s">
        <v>10</v>
      </c>
      <c r="O221" s="129" t="s">
        <v>11</v>
      </c>
      <c r="P221" s="129" t="s">
        <v>12</v>
      </c>
      <c r="Q221" s="491"/>
      <c r="R221" s="128" t="s">
        <v>33</v>
      </c>
      <c r="S221" s="128" t="s">
        <v>32</v>
      </c>
    </row>
    <row r="222" spans="1:19">
      <c r="A222" s="110">
        <v>1</v>
      </c>
      <c r="B222" s="37" t="s">
        <v>1584</v>
      </c>
      <c r="C222" s="37">
        <v>4226</v>
      </c>
      <c r="D222" s="38" t="s">
        <v>2318</v>
      </c>
      <c r="E222" s="113">
        <v>4</v>
      </c>
      <c r="F222" s="110">
        <v>240</v>
      </c>
      <c r="G222" s="474" t="s">
        <v>2386</v>
      </c>
      <c r="H222" s="110" t="s">
        <v>23</v>
      </c>
      <c r="I222" s="110">
        <v>10.8</v>
      </c>
      <c r="J222" s="110">
        <v>95</v>
      </c>
      <c r="K222" s="22">
        <v>43169</v>
      </c>
      <c r="L222" s="110" t="s">
        <v>16</v>
      </c>
      <c r="M222" s="119">
        <v>2017</v>
      </c>
      <c r="N222" s="482"/>
      <c r="O222" s="764" t="s">
        <v>298</v>
      </c>
      <c r="P222" s="753" t="s">
        <v>2438</v>
      </c>
      <c r="Q222" s="482">
        <f t="shared" ref="Q222:Q283" si="14">J222*F222</f>
        <v>22800</v>
      </c>
      <c r="R222" s="753"/>
      <c r="S222" s="753" t="s">
        <v>2437</v>
      </c>
    </row>
    <row r="223" spans="1:19">
      <c r="A223" s="110">
        <v>2</v>
      </c>
      <c r="B223" s="37" t="s">
        <v>1584</v>
      </c>
      <c r="C223" s="37">
        <v>4226</v>
      </c>
      <c r="D223" s="38" t="s">
        <v>2319</v>
      </c>
      <c r="E223" s="113">
        <v>1</v>
      </c>
      <c r="F223" s="110">
        <v>30</v>
      </c>
      <c r="G223" s="474" t="s">
        <v>2387</v>
      </c>
      <c r="H223" s="110" t="s">
        <v>23</v>
      </c>
      <c r="I223" s="110">
        <v>10.8</v>
      </c>
      <c r="J223" s="110">
        <v>95</v>
      </c>
      <c r="K223" s="22">
        <v>43167</v>
      </c>
      <c r="L223" s="110" t="s">
        <v>16</v>
      </c>
      <c r="M223" s="119">
        <v>2017</v>
      </c>
      <c r="N223" s="482"/>
      <c r="O223" s="765"/>
      <c r="P223" s="755"/>
      <c r="Q223" s="482">
        <f t="shared" si="14"/>
        <v>2850</v>
      </c>
      <c r="R223" s="755"/>
      <c r="S223" s="755"/>
    </row>
    <row r="224" spans="1:19">
      <c r="A224" s="481">
        <v>3</v>
      </c>
      <c r="B224" s="37" t="s">
        <v>1584</v>
      </c>
      <c r="C224" s="37">
        <v>4226</v>
      </c>
      <c r="D224" s="38" t="s">
        <v>2320</v>
      </c>
      <c r="E224" s="113">
        <v>1</v>
      </c>
      <c r="F224" s="110">
        <v>30</v>
      </c>
      <c r="G224" s="474" t="s">
        <v>2387</v>
      </c>
      <c r="H224" s="110" t="s">
        <v>23</v>
      </c>
      <c r="I224" s="110">
        <v>10.5</v>
      </c>
      <c r="J224" s="110">
        <v>95</v>
      </c>
      <c r="K224" s="22">
        <v>43167</v>
      </c>
      <c r="L224" s="110" t="s">
        <v>16</v>
      </c>
      <c r="M224" s="119">
        <v>2017</v>
      </c>
      <c r="N224" s="482"/>
      <c r="O224" s="765"/>
      <c r="P224" s="755"/>
      <c r="Q224" s="482">
        <f t="shared" si="14"/>
        <v>2850</v>
      </c>
      <c r="R224" s="755"/>
      <c r="S224" s="755"/>
    </row>
    <row r="225" spans="1:19">
      <c r="A225" s="481">
        <v>4</v>
      </c>
      <c r="B225" s="37" t="s">
        <v>1584</v>
      </c>
      <c r="C225" s="37">
        <v>4226</v>
      </c>
      <c r="D225" s="38" t="s">
        <v>2321</v>
      </c>
      <c r="E225" s="113">
        <v>1</v>
      </c>
      <c r="F225" s="110">
        <v>60</v>
      </c>
      <c r="G225" s="474" t="s">
        <v>2388</v>
      </c>
      <c r="H225" s="110" t="s">
        <v>23</v>
      </c>
      <c r="I225" s="110">
        <v>10.199999999999999</v>
      </c>
      <c r="J225" s="110">
        <v>96</v>
      </c>
      <c r="K225" s="22">
        <v>43167</v>
      </c>
      <c r="L225" s="110" t="s">
        <v>16</v>
      </c>
      <c r="M225" s="119">
        <v>2017</v>
      </c>
      <c r="N225" s="482"/>
      <c r="O225" s="765"/>
      <c r="P225" s="755"/>
      <c r="Q225" s="482">
        <f t="shared" si="14"/>
        <v>5760</v>
      </c>
      <c r="R225" s="755"/>
      <c r="S225" s="755"/>
    </row>
    <row r="226" spans="1:19">
      <c r="A226" s="481">
        <v>5</v>
      </c>
      <c r="B226" s="37" t="s">
        <v>1584</v>
      </c>
      <c r="C226" s="37">
        <v>4226</v>
      </c>
      <c r="D226" s="38" t="s">
        <v>2322</v>
      </c>
      <c r="E226" s="113">
        <v>1</v>
      </c>
      <c r="F226" s="110">
        <v>60</v>
      </c>
      <c r="G226" s="474" t="s">
        <v>2388</v>
      </c>
      <c r="H226" s="110" t="s">
        <v>23</v>
      </c>
      <c r="I226" s="110">
        <v>10.4</v>
      </c>
      <c r="J226" s="110">
        <v>96</v>
      </c>
      <c r="K226" s="22">
        <v>43168</v>
      </c>
      <c r="L226" s="110" t="s">
        <v>16</v>
      </c>
      <c r="M226" s="119">
        <v>2017</v>
      </c>
      <c r="N226" s="482"/>
      <c r="O226" s="765"/>
      <c r="P226" s="755"/>
      <c r="Q226" s="482">
        <f t="shared" si="14"/>
        <v>5760</v>
      </c>
      <c r="R226" s="755"/>
      <c r="S226" s="755"/>
    </row>
    <row r="227" spans="1:19">
      <c r="A227" s="481">
        <v>6</v>
      </c>
      <c r="B227" s="37" t="s">
        <v>1584</v>
      </c>
      <c r="C227" s="37">
        <v>4226</v>
      </c>
      <c r="D227" s="38" t="s">
        <v>2323</v>
      </c>
      <c r="E227" s="113">
        <v>1</v>
      </c>
      <c r="F227" s="110">
        <v>30</v>
      </c>
      <c r="G227" s="474" t="s">
        <v>2387</v>
      </c>
      <c r="H227" s="110" t="s">
        <v>23</v>
      </c>
      <c r="I227" s="110">
        <v>10.9</v>
      </c>
      <c r="J227" s="110">
        <v>96</v>
      </c>
      <c r="K227" s="22">
        <v>43167</v>
      </c>
      <c r="L227" s="110" t="s">
        <v>16</v>
      </c>
      <c r="M227" s="119">
        <v>2017</v>
      </c>
      <c r="N227" s="482"/>
      <c r="O227" s="765"/>
      <c r="P227" s="755"/>
      <c r="Q227" s="482">
        <f t="shared" si="14"/>
        <v>2880</v>
      </c>
      <c r="R227" s="755"/>
      <c r="S227" s="755"/>
    </row>
    <row r="228" spans="1:19">
      <c r="A228" s="481">
        <v>7</v>
      </c>
      <c r="B228" s="37" t="s">
        <v>1584</v>
      </c>
      <c r="C228" s="37">
        <v>4226</v>
      </c>
      <c r="D228" s="38" t="s">
        <v>2324</v>
      </c>
      <c r="E228" s="113">
        <v>1</v>
      </c>
      <c r="F228" s="110">
        <v>60</v>
      </c>
      <c r="G228" s="474" t="s">
        <v>2388</v>
      </c>
      <c r="H228" s="110" t="s">
        <v>23</v>
      </c>
      <c r="I228" s="110">
        <v>10.3</v>
      </c>
      <c r="J228" s="110">
        <v>95</v>
      </c>
      <c r="K228" s="22">
        <v>43167</v>
      </c>
      <c r="L228" s="110" t="s">
        <v>16</v>
      </c>
      <c r="M228" s="119">
        <v>2017</v>
      </c>
      <c r="N228" s="482"/>
      <c r="O228" s="765"/>
      <c r="P228" s="755"/>
      <c r="Q228" s="482">
        <f t="shared" si="14"/>
        <v>5700</v>
      </c>
      <c r="R228" s="755"/>
      <c r="S228" s="755"/>
    </row>
    <row r="229" spans="1:19">
      <c r="A229" s="481">
        <v>8</v>
      </c>
      <c r="B229" s="37" t="s">
        <v>1584</v>
      </c>
      <c r="C229" s="37">
        <v>4226</v>
      </c>
      <c r="D229" s="38" t="s">
        <v>2325</v>
      </c>
      <c r="E229" s="113">
        <v>1</v>
      </c>
      <c r="F229" s="110">
        <v>60</v>
      </c>
      <c r="G229" s="474" t="s">
        <v>2388</v>
      </c>
      <c r="H229" s="110" t="s">
        <v>23</v>
      </c>
      <c r="I229" s="110">
        <v>9.9</v>
      </c>
      <c r="J229" s="110">
        <v>95</v>
      </c>
      <c r="K229" s="22">
        <v>43167</v>
      </c>
      <c r="L229" s="110" t="s">
        <v>16</v>
      </c>
      <c r="M229" s="119">
        <v>2017</v>
      </c>
      <c r="N229" s="482"/>
      <c r="O229" s="765"/>
      <c r="P229" s="755"/>
      <c r="Q229" s="482">
        <f t="shared" si="14"/>
        <v>5700</v>
      </c>
      <c r="R229" s="755"/>
      <c r="S229" s="755"/>
    </row>
    <row r="230" spans="1:19">
      <c r="A230" s="481">
        <v>9</v>
      </c>
      <c r="B230" s="37" t="s">
        <v>1584</v>
      </c>
      <c r="C230" s="37">
        <v>4226</v>
      </c>
      <c r="D230" s="38" t="s">
        <v>2326</v>
      </c>
      <c r="E230" s="113">
        <v>2</v>
      </c>
      <c r="F230" s="110">
        <v>120</v>
      </c>
      <c r="G230" s="474" t="s">
        <v>2389</v>
      </c>
      <c r="H230" s="110" t="s">
        <v>23</v>
      </c>
      <c r="I230" s="110">
        <v>10.8</v>
      </c>
      <c r="J230" s="110">
        <v>93</v>
      </c>
      <c r="K230" s="22">
        <v>43173</v>
      </c>
      <c r="L230" s="110" t="s">
        <v>16</v>
      </c>
      <c r="M230" s="119">
        <v>2017</v>
      </c>
      <c r="N230" s="482"/>
      <c r="O230" s="765"/>
      <c r="P230" s="755"/>
      <c r="Q230" s="482">
        <f t="shared" si="14"/>
        <v>11160</v>
      </c>
      <c r="R230" s="755"/>
      <c r="S230" s="755"/>
    </row>
    <row r="231" spans="1:19">
      <c r="A231" s="481">
        <v>10</v>
      </c>
      <c r="B231" s="37" t="s">
        <v>1584</v>
      </c>
      <c r="C231" s="37">
        <v>4226</v>
      </c>
      <c r="D231" s="38" t="s">
        <v>2327</v>
      </c>
      <c r="E231" s="113">
        <v>1</v>
      </c>
      <c r="F231" s="110">
        <v>64</v>
      </c>
      <c r="G231" s="474" t="s">
        <v>2390</v>
      </c>
      <c r="H231" s="110" t="s">
        <v>23</v>
      </c>
      <c r="I231" s="110">
        <v>11.3</v>
      </c>
      <c r="J231" s="110">
        <v>94</v>
      </c>
      <c r="K231" s="22">
        <v>43167</v>
      </c>
      <c r="L231" s="110" t="s">
        <v>284</v>
      </c>
      <c r="M231" s="119">
        <v>2017</v>
      </c>
      <c r="N231" s="482"/>
      <c r="O231" s="765"/>
      <c r="P231" s="755"/>
      <c r="Q231" s="482">
        <f t="shared" si="14"/>
        <v>6016</v>
      </c>
      <c r="R231" s="755"/>
      <c r="S231" s="755"/>
    </row>
    <row r="232" spans="1:19">
      <c r="A232" s="481">
        <v>11</v>
      </c>
      <c r="B232" s="37" t="s">
        <v>1584</v>
      </c>
      <c r="C232" s="37">
        <v>4226</v>
      </c>
      <c r="D232" s="38" t="s">
        <v>2328</v>
      </c>
      <c r="E232" s="113">
        <v>1</v>
      </c>
      <c r="F232" s="110">
        <v>32</v>
      </c>
      <c r="G232" s="474" t="s">
        <v>2391</v>
      </c>
      <c r="H232" s="110" t="s">
        <v>23</v>
      </c>
      <c r="I232" s="110">
        <v>9.9</v>
      </c>
      <c r="J232" s="110">
        <v>93</v>
      </c>
      <c r="K232" s="22">
        <v>43167</v>
      </c>
      <c r="L232" s="110" t="s">
        <v>16</v>
      </c>
      <c r="M232" s="119">
        <v>2017</v>
      </c>
      <c r="N232" s="482"/>
      <c r="O232" s="765"/>
      <c r="P232" s="755"/>
      <c r="Q232" s="482">
        <f t="shared" si="14"/>
        <v>2976</v>
      </c>
      <c r="R232" s="755"/>
      <c r="S232" s="755"/>
    </row>
    <row r="233" spans="1:19">
      <c r="A233" s="481">
        <v>12</v>
      </c>
      <c r="B233" s="37" t="s">
        <v>1584</v>
      </c>
      <c r="C233" s="37">
        <v>4226</v>
      </c>
      <c r="D233" s="38" t="s">
        <v>2329</v>
      </c>
      <c r="E233" s="113">
        <v>1</v>
      </c>
      <c r="F233" s="110">
        <v>32</v>
      </c>
      <c r="G233" s="474" t="s">
        <v>2391</v>
      </c>
      <c r="H233" s="110" t="s">
        <v>23</v>
      </c>
      <c r="I233" s="110">
        <v>10.4</v>
      </c>
      <c r="J233" s="110">
        <v>94</v>
      </c>
      <c r="K233" s="22">
        <v>43167</v>
      </c>
      <c r="L233" s="110" t="s">
        <v>16</v>
      </c>
      <c r="M233" s="119">
        <v>2017</v>
      </c>
      <c r="N233" s="482"/>
      <c r="O233" s="765"/>
      <c r="P233" s="755"/>
      <c r="Q233" s="482">
        <f t="shared" si="14"/>
        <v>3008</v>
      </c>
      <c r="R233" s="755"/>
      <c r="S233" s="755"/>
    </row>
    <row r="234" spans="1:19">
      <c r="A234" s="481">
        <v>13</v>
      </c>
      <c r="B234" s="37" t="s">
        <v>1584</v>
      </c>
      <c r="C234" s="37">
        <v>4226</v>
      </c>
      <c r="D234" s="38" t="s">
        <v>2330</v>
      </c>
      <c r="E234" s="113">
        <v>2</v>
      </c>
      <c r="F234" s="110">
        <v>128</v>
      </c>
      <c r="G234" s="474" t="s">
        <v>2392</v>
      </c>
      <c r="H234" s="110" t="s">
        <v>23</v>
      </c>
      <c r="I234" s="110">
        <v>9.6</v>
      </c>
      <c r="J234" s="110">
        <v>94</v>
      </c>
      <c r="K234" s="22">
        <v>43167</v>
      </c>
      <c r="L234" s="110" t="s">
        <v>16</v>
      </c>
      <c r="M234" s="119">
        <v>2017</v>
      </c>
      <c r="N234" s="482"/>
      <c r="O234" s="765"/>
      <c r="P234" s="755"/>
      <c r="Q234" s="482">
        <f t="shared" si="14"/>
        <v>12032</v>
      </c>
      <c r="R234" s="755"/>
      <c r="S234" s="755"/>
    </row>
    <row r="235" spans="1:19">
      <c r="A235" s="481">
        <v>14</v>
      </c>
      <c r="B235" s="37" t="s">
        <v>1584</v>
      </c>
      <c r="C235" s="37">
        <v>4226</v>
      </c>
      <c r="D235" s="38" t="s">
        <v>2331</v>
      </c>
      <c r="E235" s="113">
        <v>1</v>
      </c>
      <c r="F235" s="110">
        <v>64</v>
      </c>
      <c r="G235" s="474" t="s">
        <v>2390</v>
      </c>
      <c r="H235" s="110" t="s">
        <v>23</v>
      </c>
      <c r="I235" s="110">
        <v>10.8</v>
      </c>
      <c r="J235" s="110">
        <v>92</v>
      </c>
      <c r="K235" s="22">
        <v>43167</v>
      </c>
      <c r="L235" s="110" t="s">
        <v>16</v>
      </c>
      <c r="M235" s="119">
        <v>2017</v>
      </c>
      <c r="N235" s="482"/>
      <c r="O235" s="765"/>
      <c r="P235" s="755"/>
      <c r="Q235" s="482">
        <f t="shared" si="14"/>
        <v>5888</v>
      </c>
      <c r="R235" s="755"/>
      <c r="S235" s="755"/>
    </row>
    <row r="236" spans="1:19">
      <c r="A236" s="481">
        <v>15</v>
      </c>
      <c r="B236" s="37" t="s">
        <v>1584</v>
      </c>
      <c r="C236" s="37">
        <v>4226</v>
      </c>
      <c r="D236" s="38" t="s">
        <v>2332</v>
      </c>
      <c r="E236" s="113">
        <v>1</v>
      </c>
      <c r="F236" s="110">
        <v>64</v>
      </c>
      <c r="G236" s="474" t="s">
        <v>2390</v>
      </c>
      <c r="H236" s="110" t="s">
        <v>23</v>
      </c>
      <c r="I236" s="110">
        <v>9.8000000000000007</v>
      </c>
      <c r="J236" s="110">
        <v>95</v>
      </c>
      <c r="K236" s="22">
        <v>43167</v>
      </c>
      <c r="L236" s="110" t="s">
        <v>16</v>
      </c>
      <c r="M236" s="119">
        <v>2017</v>
      </c>
      <c r="N236" s="482"/>
      <c r="O236" s="765"/>
      <c r="P236" s="755"/>
      <c r="Q236" s="482">
        <f t="shared" si="14"/>
        <v>6080</v>
      </c>
      <c r="R236" s="755"/>
      <c r="S236" s="755"/>
    </row>
    <row r="237" spans="1:19">
      <c r="A237" s="481">
        <v>16</v>
      </c>
      <c r="B237" s="37" t="s">
        <v>1584</v>
      </c>
      <c r="C237" s="37">
        <v>4226</v>
      </c>
      <c r="D237" s="38" t="s">
        <v>2333</v>
      </c>
      <c r="E237" s="113">
        <v>1</v>
      </c>
      <c r="F237" s="110">
        <v>32</v>
      </c>
      <c r="G237" s="474" t="s">
        <v>2391</v>
      </c>
      <c r="H237" s="110" t="s">
        <v>23</v>
      </c>
      <c r="I237" s="110">
        <v>9.8000000000000007</v>
      </c>
      <c r="J237" s="110">
        <v>90</v>
      </c>
      <c r="K237" s="22">
        <v>43167</v>
      </c>
      <c r="L237" s="110" t="s">
        <v>16</v>
      </c>
      <c r="M237" s="119">
        <v>2017</v>
      </c>
      <c r="N237" s="482"/>
      <c r="O237" s="765"/>
      <c r="P237" s="755"/>
      <c r="Q237" s="482">
        <f t="shared" si="14"/>
        <v>2880</v>
      </c>
      <c r="R237" s="755"/>
      <c r="S237" s="755"/>
    </row>
    <row r="238" spans="1:19">
      <c r="A238" s="481">
        <v>17</v>
      </c>
      <c r="B238" s="37" t="s">
        <v>1584</v>
      </c>
      <c r="C238" s="37">
        <v>4226</v>
      </c>
      <c r="D238" s="38" t="s">
        <v>2336</v>
      </c>
      <c r="E238" s="113">
        <v>2</v>
      </c>
      <c r="F238" s="110">
        <v>96</v>
      </c>
      <c r="G238" s="474" t="s">
        <v>2393</v>
      </c>
      <c r="H238" s="110" t="s">
        <v>23</v>
      </c>
      <c r="I238" s="110">
        <v>10.7</v>
      </c>
      <c r="J238" s="110">
        <v>94</v>
      </c>
      <c r="K238" s="22">
        <v>43168</v>
      </c>
      <c r="L238" s="110" t="s">
        <v>16</v>
      </c>
      <c r="M238" s="119">
        <v>2017</v>
      </c>
      <c r="N238" s="482"/>
      <c r="O238" s="765"/>
      <c r="P238" s="755"/>
      <c r="Q238" s="482">
        <f t="shared" si="14"/>
        <v>9024</v>
      </c>
      <c r="R238" s="755"/>
      <c r="S238" s="755"/>
    </row>
    <row r="239" spans="1:19">
      <c r="A239" s="481">
        <v>18</v>
      </c>
      <c r="B239" s="37" t="s">
        <v>1584</v>
      </c>
      <c r="C239" s="37">
        <v>4226</v>
      </c>
      <c r="D239" s="38" t="s">
        <v>2337</v>
      </c>
      <c r="E239" s="113">
        <v>1</v>
      </c>
      <c r="F239" s="110">
        <v>32</v>
      </c>
      <c r="G239" s="474" t="s">
        <v>2391</v>
      </c>
      <c r="H239" s="110" t="s">
        <v>23</v>
      </c>
      <c r="I239" s="110">
        <v>10.199999999999999</v>
      </c>
      <c r="J239" s="110">
        <v>95</v>
      </c>
      <c r="K239" s="22">
        <v>43167</v>
      </c>
      <c r="L239" s="110" t="s">
        <v>16</v>
      </c>
      <c r="M239" s="119">
        <v>2017</v>
      </c>
      <c r="N239" s="482" t="s">
        <v>35</v>
      </c>
      <c r="O239" s="765"/>
      <c r="P239" s="755"/>
      <c r="Q239" s="482">
        <f t="shared" si="14"/>
        <v>3040</v>
      </c>
      <c r="R239" s="755"/>
      <c r="S239" s="755"/>
    </row>
    <row r="240" spans="1:19">
      <c r="A240" s="481">
        <v>19</v>
      </c>
      <c r="B240" s="37" t="s">
        <v>1584</v>
      </c>
      <c r="C240" s="37">
        <v>4226</v>
      </c>
      <c r="D240" s="38" t="s">
        <v>2338</v>
      </c>
      <c r="E240" s="113">
        <v>7</v>
      </c>
      <c r="F240" s="110">
        <v>448</v>
      </c>
      <c r="G240" s="474" t="s">
        <v>2394</v>
      </c>
      <c r="H240" s="110" t="s">
        <v>23</v>
      </c>
      <c r="I240" s="110">
        <v>11.3</v>
      </c>
      <c r="J240" s="110">
        <v>96</v>
      </c>
      <c r="K240" s="22">
        <v>43167</v>
      </c>
      <c r="L240" s="110" t="s">
        <v>16</v>
      </c>
      <c r="M240" s="119">
        <v>2017</v>
      </c>
      <c r="N240" s="482" t="s">
        <v>17</v>
      </c>
      <c r="O240" s="765"/>
      <c r="P240" s="755"/>
      <c r="Q240" s="482">
        <f t="shared" si="14"/>
        <v>43008</v>
      </c>
      <c r="R240" s="755"/>
      <c r="S240" s="755"/>
    </row>
    <row r="241" spans="1:19">
      <c r="A241" s="481">
        <v>20</v>
      </c>
      <c r="B241" s="37" t="s">
        <v>1584</v>
      </c>
      <c r="C241" s="37">
        <v>4226</v>
      </c>
      <c r="D241" s="38" t="s">
        <v>2339</v>
      </c>
      <c r="E241" s="113">
        <v>7</v>
      </c>
      <c r="F241" s="110">
        <v>436</v>
      </c>
      <c r="G241" s="474" t="s">
        <v>2395</v>
      </c>
      <c r="H241" s="110" t="s">
        <v>23</v>
      </c>
      <c r="I241" s="110">
        <v>11.7</v>
      </c>
      <c r="J241" s="110">
        <v>94</v>
      </c>
      <c r="K241" s="22">
        <v>43167</v>
      </c>
      <c r="L241" s="110" t="s">
        <v>16</v>
      </c>
      <c r="M241" s="119">
        <v>2017</v>
      </c>
      <c r="N241" s="482"/>
      <c r="O241" s="765"/>
      <c r="P241" s="755"/>
      <c r="Q241" s="482">
        <f t="shared" si="14"/>
        <v>40984</v>
      </c>
      <c r="R241" s="755"/>
      <c r="S241" s="755"/>
    </row>
    <row r="242" spans="1:19">
      <c r="A242" s="481">
        <v>21</v>
      </c>
      <c r="B242" s="37" t="s">
        <v>1584</v>
      </c>
      <c r="C242" s="37">
        <v>4226</v>
      </c>
      <c r="D242" s="38" t="s">
        <v>2340</v>
      </c>
      <c r="E242" s="113">
        <v>1</v>
      </c>
      <c r="F242" s="110">
        <v>48</v>
      </c>
      <c r="G242" s="474" t="s">
        <v>2396</v>
      </c>
      <c r="H242" s="110" t="s">
        <v>23</v>
      </c>
      <c r="I242" s="110">
        <v>11.8</v>
      </c>
      <c r="J242" s="110">
        <v>95</v>
      </c>
      <c r="K242" s="22">
        <v>43168</v>
      </c>
      <c r="L242" s="110" t="s">
        <v>16</v>
      </c>
      <c r="M242" s="119">
        <v>2017</v>
      </c>
      <c r="N242" s="482"/>
      <c r="O242" s="765"/>
      <c r="P242" s="755"/>
      <c r="Q242" s="482">
        <f t="shared" si="14"/>
        <v>4560</v>
      </c>
      <c r="R242" s="755"/>
      <c r="S242" s="755"/>
    </row>
    <row r="243" spans="1:19">
      <c r="A243" s="481">
        <v>22</v>
      </c>
      <c r="B243" s="37" t="s">
        <v>1584</v>
      </c>
      <c r="C243" s="37">
        <v>4226</v>
      </c>
      <c r="D243" s="38" t="s">
        <v>2341</v>
      </c>
      <c r="E243" s="113">
        <v>3</v>
      </c>
      <c r="F243" s="110">
        <v>160</v>
      </c>
      <c r="G243" s="474" t="s">
        <v>2287</v>
      </c>
      <c r="H243" s="110" t="s">
        <v>23</v>
      </c>
      <c r="I243" s="110">
        <v>10.8</v>
      </c>
      <c r="J243" s="110">
        <v>94</v>
      </c>
      <c r="K243" s="22">
        <v>43168</v>
      </c>
      <c r="L243" s="110" t="s">
        <v>16</v>
      </c>
      <c r="M243" s="119">
        <v>2017</v>
      </c>
      <c r="N243" s="482"/>
      <c r="O243" s="765"/>
      <c r="P243" s="755"/>
      <c r="Q243" s="482">
        <f t="shared" si="14"/>
        <v>15040</v>
      </c>
      <c r="R243" s="755"/>
      <c r="S243" s="755"/>
    </row>
    <row r="244" spans="1:19">
      <c r="A244" s="481">
        <v>23</v>
      </c>
      <c r="B244" s="37" t="s">
        <v>1584</v>
      </c>
      <c r="C244" s="37">
        <v>4226</v>
      </c>
      <c r="D244" s="38" t="s">
        <v>2342</v>
      </c>
      <c r="E244" s="113">
        <v>3</v>
      </c>
      <c r="F244" s="110">
        <v>188</v>
      </c>
      <c r="G244" s="474" t="s">
        <v>2397</v>
      </c>
      <c r="H244" s="110" t="s">
        <v>23</v>
      </c>
      <c r="I244" s="110">
        <v>11.6</v>
      </c>
      <c r="J244" s="110">
        <v>93</v>
      </c>
      <c r="K244" s="22">
        <v>43167</v>
      </c>
      <c r="L244" s="110" t="s">
        <v>16</v>
      </c>
      <c r="M244" s="119">
        <v>2017</v>
      </c>
      <c r="N244" s="482"/>
      <c r="O244" s="765"/>
      <c r="P244" s="755"/>
      <c r="Q244" s="482">
        <f t="shared" si="14"/>
        <v>17484</v>
      </c>
      <c r="R244" s="755"/>
      <c r="S244" s="755"/>
    </row>
    <row r="245" spans="1:19">
      <c r="A245" s="481">
        <v>24</v>
      </c>
      <c r="B245" s="37" t="s">
        <v>1584</v>
      </c>
      <c r="C245" s="37">
        <v>4226</v>
      </c>
      <c r="D245" s="38" t="s">
        <v>2343</v>
      </c>
      <c r="E245" s="113">
        <v>24</v>
      </c>
      <c r="F245" s="110">
        <v>1552</v>
      </c>
      <c r="G245" s="474" t="s">
        <v>2398</v>
      </c>
      <c r="H245" s="110" t="s">
        <v>23</v>
      </c>
      <c r="I245" s="110">
        <v>10.5</v>
      </c>
      <c r="J245" s="110">
        <v>95</v>
      </c>
      <c r="K245" s="22">
        <v>43168</v>
      </c>
      <c r="L245" s="110" t="s">
        <v>16</v>
      </c>
      <c r="M245" s="119">
        <v>2017</v>
      </c>
      <c r="N245" s="482"/>
      <c r="O245" s="765"/>
      <c r="P245" s="755"/>
      <c r="Q245" s="482">
        <f t="shared" si="14"/>
        <v>147440</v>
      </c>
      <c r="R245" s="755"/>
      <c r="S245" s="755"/>
    </row>
    <row r="246" spans="1:19">
      <c r="A246" s="481">
        <v>25</v>
      </c>
      <c r="B246" s="37" t="s">
        <v>1584</v>
      </c>
      <c r="C246" s="37">
        <v>4226</v>
      </c>
      <c r="D246" s="38" t="s">
        <v>2344</v>
      </c>
      <c r="E246" s="113">
        <v>5</v>
      </c>
      <c r="F246" s="110">
        <v>304</v>
      </c>
      <c r="G246" s="474" t="s">
        <v>2399</v>
      </c>
      <c r="H246" s="110" t="s">
        <v>23</v>
      </c>
      <c r="I246" s="110">
        <v>11.3</v>
      </c>
      <c r="J246" s="110">
        <v>93</v>
      </c>
      <c r="K246" s="22">
        <v>43167</v>
      </c>
      <c r="L246" s="110" t="s">
        <v>16</v>
      </c>
      <c r="M246" s="119">
        <v>2017</v>
      </c>
      <c r="N246" s="482"/>
      <c r="O246" s="765"/>
      <c r="P246" s="755"/>
      <c r="Q246" s="482">
        <f t="shared" si="14"/>
        <v>28272</v>
      </c>
      <c r="R246" s="755"/>
      <c r="S246" s="755"/>
    </row>
    <row r="247" spans="1:19">
      <c r="A247" s="481">
        <v>26</v>
      </c>
      <c r="B247" s="37" t="s">
        <v>1584</v>
      </c>
      <c r="C247" s="37">
        <v>4226</v>
      </c>
      <c r="D247" s="38" t="s">
        <v>2345</v>
      </c>
      <c r="E247" s="113">
        <v>7</v>
      </c>
      <c r="F247" s="110">
        <v>424</v>
      </c>
      <c r="G247" s="474" t="s">
        <v>2400</v>
      </c>
      <c r="H247" s="110" t="s">
        <v>23</v>
      </c>
      <c r="I247" s="110">
        <v>10.199999999999999</v>
      </c>
      <c r="J247" s="110">
        <v>93</v>
      </c>
      <c r="K247" s="22">
        <v>43167</v>
      </c>
      <c r="L247" s="110" t="s">
        <v>16</v>
      </c>
      <c r="M247" s="119">
        <v>2017</v>
      </c>
      <c r="N247" s="482"/>
      <c r="O247" s="765"/>
      <c r="P247" s="755"/>
      <c r="Q247" s="482">
        <f t="shared" si="14"/>
        <v>39432</v>
      </c>
      <c r="R247" s="755"/>
      <c r="S247" s="755"/>
    </row>
    <row r="248" spans="1:19">
      <c r="A248" s="481">
        <v>27</v>
      </c>
      <c r="B248" s="37" t="s">
        <v>1584</v>
      </c>
      <c r="C248" s="37">
        <v>4226</v>
      </c>
      <c r="D248" s="38" t="s">
        <v>2346</v>
      </c>
      <c r="E248" s="113">
        <v>6</v>
      </c>
      <c r="F248" s="110">
        <v>384</v>
      </c>
      <c r="G248" s="474" t="s">
        <v>2288</v>
      </c>
      <c r="H248" s="110" t="s">
        <v>23</v>
      </c>
      <c r="I248" s="110">
        <v>11.3</v>
      </c>
      <c r="J248" s="110">
        <v>96</v>
      </c>
      <c r="K248" s="22">
        <v>43167</v>
      </c>
      <c r="L248" s="110" t="s">
        <v>16</v>
      </c>
      <c r="M248" s="119">
        <v>2017</v>
      </c>
      <c r="N248" s="482"/>
      <c r="O248" s="765"/>
      <c r="P248" s="755"/>
      <c r="Q248" s="482">
        <f t="shared" si="14"/>
        <v>36864</v>
      </c>
      <c r="R248" s="755"/>
      <c r="S248" s="755"/>
    </row>
    <row r="249" spans="1:19">
      <c r="A249" s="481">
        <v>28</v>
      </c>
      <c r="B249" s="37" t="s">
        <v>1584</v>
      </c>
      <c r="C249" s="37">
        <v>4226</v>
      </c>
      <c r="D249" s="38" t="s">
        <v>2347</v>
      </c>
      <c r="E249" s="113">
        <v>24</v>
      </c>
      <c r="F249" s="110">
        <v>1512</v>
      </c>
      <c r="G249" s="474" t="s">
        <v>2401</v>
      </c>
      <c r="H249" s="110" t="s">
        <v>23</v>
      </c>
      <c r="I249" s="110">
        <v>10.3</v>
      </c>
      <c r="J249" s="110">
        <v>94</v>
      </c>
      <c r="K249" s="22">
        <v>43168</v>
      </c>
      <c r="L249" s="110" t="s">
        <v>16</v>
      </c>
      <c r="M249" s="119">
        <v>2017</v>
      </c>
      <c r="N249" s="482"/>
      <c r="O249" s="765"/>
      <c r="P249" s="755"/>
      <c r="Q249" s="482">
        <f t="shared" si="14"/>
        <v>142128</v>
      </c>
      <c r="R249" s="755"/>
      <c r="S249" s="755"/>
    </row>
    <row r="250" spans="1:19">
      <c r="A250" s="481">
        <v>29</v>
      </c>
      <c r="B250" s="37" t="s">
        <v>1584</v>
      </c>
      <c r="C250" s="37">
        <v>4226</v>
      </c>
      <c r="D250" s="38" t="s">
        <v>2348</v>
      </c>
      <c r="E250" s="113">
        <v>10</v>
      </c>
      <c r="F250" s="110">
        <v>596</v>
      </c>
      <c r="G250" s="474" t="s">
        <v>2402</v>
      </c>
      <c r="H250" s="110" t="s">
        <v>23</v>
      </c>
      <c r="I250" s="110">
        <v>11.2</v>
      </c>
      <c r="J250" s="110">
        <v>95</v>
      </c>
      <c r="K250" s="22">
        <v>43167</v>
      </c>
      <c r="L250" s="110" t="s">
        <v>16</v>
      </c>
      <c r="M250" s="119">
        <v>2017</v>
      </c>
      <c r="N250" s="482"/>
      <c r="O250" s="765"/>
      <c r="P250" s="755"/>
      <c r="Q250" s="482">
        <f t="shared" si="14"/>
        <v>56620</v>
      </c>
      <c r="R250" s="755"/>
      <c r="S250" s="755"/>
    </row>
    <row r="251" spans="1:19">
      <c r="A251" s="481">
        <v>30</v>
      </c>
      <c r="B251" s="37" t="s">
        <v>1584</v>
      </c>
      <c r="C251" s="37">
        <v>4226</v>
      </c>
      <c r="D251" s="38" t="s">
        <v>2350</v>
      </c>
      <c r="E251" s="113">
        <v>3</v>
      </c>
      <c r="F251" s="110">
        <v>160</v>
      </c>
      <c r="G251" s="474" t="s">
        <v>2403</v>
      </c>
      <c r="H251" s="110" t="s">
        <v>23</v>
      </c>
      <c r="I251" s="110">
        <v>9.9</v>
      </c>
      <c r="J251" s="110">
        <v>95</v>
      </c>
      <c r="K251" s="22">
        <v>43169</v>
      </c>
      <c r="L251" s="110" t="s">
        <v>16</v>
      </c>
      <c r="M251" s="119">
        <v>2017</v>
      </c>
      <c r="N251" s="482"/>
      <c r="O251" s="765"/>
      <c r="P251" s="755"/>
      <c r="Q251" s="482">
        <f t="shared" si="14"/>
        <v>15200</v>
      </c>
      <c r="R251" s="755"/>
      <c r="S251" s="755"/>
    </row>
    <row r="252" spans="1:19">
      <c r="A252" s="481">
        <v>31</v>
      </c>
      <c r="B252" s="37" t="s">
        <v>1584</v>
      </c>
      <c r="C252" s="37">
        <v>4226</v>
      </c>
      <c r="D252" s="38" t="s">
        <v>2351</v>
      </c>
      <c r="E252" s="113">
        <v>7</v>
      </c>
      <c r="F252" s="110">
        <v>412</v>
      </c>
      <c r="G252" s="474" t="s">
        <v>2404</v>
      </c>
      <c r="H252" s="110" t="s">
        <v>23</v>
      </c>
      <c r="I252" s="110">
        <v>10.5</v>
      </c>
      <c r="J252" s="110">
        <v>95</v>
      </c>
      <c r="K252" s="22">
        <v>43167</v>
      </c>
      <c r="L252" s="110" t="s">
        <v>16</v>
      </c>
      <c r="M252" s="119">
        <v>2017</v>
      </c>
      <c r="N252" s="482"/>
      <c r="O252" s="765"/>
      <c r="P252" s="755"/>
      <c r="Q252" s="482">
        <f t="shared" si="14"/>
        <v>39140</v>
      </c>
      <c r="R252" s="755"/>
      <c r="S252" s="755"/>
    </row>
    <row r="253" spans="1:19">
      <c r="A253" s="481">
        <v>32</v>
      </c>
      <c r="B253" s="37" t="s">
        <v>1584</v>
      </c>
      <c r="C253" s="37">
        <v>4226</v>
      </c>
      <c r="D253" s="38" t="s">
        <v>2352</v>
      </c>
      <c r="E253" s="113">
        <v>8</v>
      </c>
      <c r="F253" s="110">
        <v>512</v>
      </c>
      <c r="G253" s="474" t="s">
        <v>2405</v>
      </c>
      <c r="H253" s="110" t="s">
        <v>23</v>
      </c>
      <c r="I253" s="110">
        <v>10.3</v>
      </c>
      <c r="J253" s="110">
        <v>93</v>
      </c>
      <c r="K253" s="22">
        <v>43167</v>
      </c>
      <c r="L253" s="110" t="s">
        <v>16</v>
      </c>
      <c r="M253" s="119">
        <v>2017</v>
      </c>
      <c r="N253" s="482"/>
      <c r="O253" s="765"/>
      <c r="P253" s="755"/>
      <c r="Q253" s="482">
        <f t="shared" si="14"/>
        <v>47616</v>
      </c>
      <c r="R253" s="755"/>
      <c r="S253" s="755"/>
    </row>
    <row r="254" spans="1:19">
      <c r="A254" s="481">
        <v>33</v>
      </c>
      <c r="B254" s="37" t="s">
        <v>1584</v>
      </c>
      <c r="C254" s="37">
        <v>4226</v>
      </c>
      <c r="D254" s="38" t="s">
        <v>2353</v>
      </c>
      <c r="E254" s="113">
        <v>1</v>
      </c>
      <c r="F254" s="110">
        <v>32</v>
      </c>
      <c r="G254" s="474" t="s">
        <v>2391</v>
      </c>
      <c r="H254" s="110" t="s">
        <v>23</v>
      </c>
      <c r="I254" s="110">
        <v>10.6</v>
      </c>
      <c r="J254" s="110">
        <v>96</v>
      </c>
      <c r="K254" s="22">
        <v>43167</v>
      </c>
      <c r="L254" s="110" t="s">
        <v>16</v>
      </c>
      <c r="M254" s="119">
        <v>2017</v>
      </c>
      <c r="N254" s="482"/>
      <c r="O254" s="765"/>
      <c r="P254" s="755"/>
      <c r="Q254" s="482">
        <f t="shared" si="14"/>
        <v>3072</v>
      </c>
      <c r="R254" s="755"/>
      <c r="S254" s="755"/>
    </row>
    <row r="255" spans="1:19">
      <c r="A255" s="481">
        <v>34</v>
      </c>
      <c r="B255" s="37" t="s">
        <v>1584</v>
      </c>
      <c r="C255" s="37">
        <v>4226</v>
      </c>
      <c r="D255" s="38" t="s">
        <v>2368</v>
      </c>
      <c r="E255" s="113">
        <v>7</v>
      </c>
      <c r="F255" s="110">
        <v>416</v>
      </c>
      <c r="G255" s="474" t="s">
        <v>2406</v>
      </c>
      <c r="H255" s="110" t="s">
        <v>23</v>
      </c>
      <c r="I255" s="110">
        <v>9.9</v>
      </c>
      <c r="J255" s="110">
        <v>94</v>
      </c>
      <c r="K255" s="22">
        <v>43167</v>
      </c>
      <c r="L255" s="110" t="s">
        <v>16</v>
      </c>
      <c r="M255" s="119">
        <v>2017</v>
      </c>
      <c r="N255" s="482"/>
      <c r="O255" s="765"/>
      <c r="P255" s="755"/>
      <c r="Q255" s="482">
        <f t="shared" si="14"/>
        <v>39104</v>
      </c>
      <c r="R255" s="755"/>
      <c r="S255" s="755"/>
    </row>
    <row r="256" spans="1:19">
      <c r="A256" s="481">
        <v>35</v>
      </c>
      <c r="B256" s="37" t="s">
        <v>1584</v>
      </c>
      <c r="C256" s="37">
        <v>4226</v>
      </c>
      <c r="D256" s="38" t="s">
        <v>2363</v>
      </c>
      <c r="E256" s="113">
        <v>6</v>
      </c>
      <c r="F256" s="110">
        <v>354</v>
      </c>
      <c r="G256" s="474" t="s">
        <v>2407</v>
      </c>
      <c r="H256" s="110" t="s">
        <v>23</v>
      </c>
      <c r="I256" s="110">
        <v>10.5</v>
      </c>
      <c r="J256" s="110">
        <v>94</v>
      </c>
      <c r="K256" s="22">
        <v>43167</v>
      </c>
      <c r="L256" s="110" t="s">
        <v>16</v>
      </c>
      <c r="M256" s="119">
        <v>2017</v>
      </c>
      <c r="N256" s="482"/>
      <c r="O256" s="765"/>
      <c r="P256" s="755"/>
      <c r="Q256" s="482">
        <f t="shared" si="14"/>
        <v>33276</v>
      </c>
      <c r="R256" s="755"/>
      <c r="S256" s="755"/>
    </row>
    <row r="257" spans="1:19">
      <c r="A257" s="481">
        <v>36</v>
      </c>
      <c r="B257" s="37" t="s">
        <v>1584</v>
      </c>
      <c r="C257" s="37">
        <v>4226</v>
      </c>
      <c r="D257" s="38" t="s">
        <v>2379</v>
      </c>
      <c r="E257" s="113">
        <v>7</v>
      </c>
      <c r="F257" s="110">
        <v>432</v>
      </c>
      <c r="G257" s="474" t="s">
        <v>115</v>
      </c>
      <c r="H257" s="110" t="s">
        <v>23</v>
      </c>
      <c r="I257" s="110">
        <v>10.8</v>
      </c>
      <c r="J257" s="110">
        <v>96</v>
      </c>
      <c r="K257" s="22">
        <v>43167</v>
      </c>
      <c r="L257" s="110" t="s">
        <v>16</v>
      </c>
      <c r="M257" s="119">
        <v>2017</v>
      </c>
      <c r="N257" s="482"/>
      <c r="O257" s="765"/>
      <c r="P257" s="755"/>
      <c r="Q257" s="482">
        <f t="shared" si="14"/>
        <v>41472</v>
      </c>
      <c r="R257" s="755"/>
      <c r="S257" s="755"/>
    </row>
    <row r="258" spans="1:19">
      <c r="A258" s="481">
        <v>37</v>
      </c>
      <c r="B258" s="37" t="s">
        <v>1584</v>
      </c>
      <c r="C258" s="37">
        <v>4226</v>
      </c>
      <c r="D258" s="38" t="s">
        <v>2356</v>
      </c>
      <c r="E258" s="113">
        <v>9</v>
      </c>
      <c r="F258" s="110">
        <v>560</v>
      </c>
      <c r="G258" s="474" t="s">
        <v>2408</v>
      </c>
      <c r="H258" s="110" t="s">
        <v>23</v>
      </c>
      <c r="I258" s="110">
        <v>11.5</v>
      </c>
      <c r="J258" s="110">
        <v>96</v>
      </c>
      <c r="K258" s="22">
        <v>43167</v>
      </c>
      <c r="L258" s="110" t="s">
        <v>16</v>
      </c>
      <c r="M258" s="119">
        <v>2017</v>
      </c>
      <c r="N258" s="482"/>
      <c r="O258" s="765"/>
      <c r="P258" s="755"/>
      <c r="Q258" s="482">
        <f t="shared" si="14"/>
        <v>53760</v>
      </c>
      <c r="R258" s="755"/>
      <c r="S258" s="755"/>
    </row>
    <row r="259" spans="1:19">
      <c r="A259" s="481">
        <v>38</v>
      </c>
      <c r="B259" s="37" t="s">
        <v>1584</v>
      </c>
      <c r="C259" s="37">
        <v>4226</v>
      </c>
      <c r="D259" s="38" t="s">
        <v>2377</v>
      </c>
      <c r="E259" s="113">
        <v>9</v>
      </c>
      <c r="F259" s="110">
        <v>556</v>
      </c>
      <c r="G259" s="474" t="s">
        <v>2409</v>
      </c>
      <c r="H259" s="110" t="s">
        <v>23</v>
      </c>
      <c r="I259" s="110">
        <v>10.9</v>
      </c>
      <c r="J259" s="110">
        <v>95</v>
      </c>
      <c r="K259" s="22">
        <v>43167</v>
      </c>
      <c r="L259" s="110" t="s">
        <v>16</v>
      </c>
      <c r="M259" s="119">
        <v>2017</v>
      </c>
      <c r="N259" s="482"/>
      <c r="O259" s="765"/>
      <c r="P259" s="755"/>
      <c r="Q259" s="482">
        <f t="shared" si="14"/>
        <v>52820</v>
      </c>
      <c r="R259" s="755"/>
      <c r="S259" s="755"/>
    </row>
    <row r="260" spans="1:19">
      <c r="A260" s="481">
        <v>39</v>
      </c>
      <c r="B260" s="37" t="s">
        <v>1584</v>
      </c>
      <c r="C260" s="37">
        <v>4226</v>
      </c>
      <c r="D260" s="38" t="s">
        <v>2369</v>
      </c>
      <c r="E260" s="113">
        <v>6</v>
      </c>
      <c r="F260" s="110">
        <v>336</v>
      </c>
      <c r="G260" s="474" t="s">
        <v>2410</v>
      </c>
      <c r="H260" s="110" t="s">
        <v>23</v>
      </c>
      <c r="I260" s="110">
        <v>11.2</v>
      </c>
      <c r="J260" s="110">
        <v>91</v>
      </c>
      <c r="K260" s="22">
        <v>43173</v>
      </c>
      <c r="L260" s="110" t="s">
        <v>16</v>
      </c>
      <c r="M260" s="119">
        <v>2017</v>
      </c>
      <c r="N260" s="482"/>
      <c r="O260" s="765"/>
      <c r="P260" s="755"/>
      <c r="Q260" s="482">
        <f t="shared" si="14"/>
        <v>30576</v>
      </c>
      <c r="R260" s="755"/>
      <c r="S260" s="755"/>
    </row>
    <row r="261" spans="1:19">
      <c r="A261" s="481">
        <v>40</v>
      </c>
      <c r="B261" s="37" t="s">
        <v>1584</v>
      </c>
      <c r="C261" s="37">
        <v>4226</v>
      </c>
      <c r="D261" s="38" t="s">
        <v>2374</v>
      </c>
      <c r="E261" s="113">
        <v>6</v>
      </c>
      <c r="F261" s="110">
        <v>364</v>
      </c>
      <c r="G261" s="474" t="s">
        <v>2411</v>
      </c>
      <c r="H261" s="110" t="s">
        <v>23</v>
      </c>
      <c r="I261" s="110">
        <v>11.2</v>
      </c>
      <c r="J261" s="110">
        <v>93</v>
      </c>
      <c r="K261" s="22">
        <v>43168</v>
      </c>
      <c r="L261" s="110" t="s">
        <v>16</v>
      </c>
      <c r="M261" s="119">
        <v>2017</v>
      </c>
      <c r="N261" s="482"/>
      <c r="O261" s="765"/>
      <c r="P261" s="755"/>
      <c r="Q261" s="482">
        <f t="shared" si="14"/>
        <v>33852</v>
      </c>
      <c r="R261" s="755"/>
      <c r="S261" s="755"/>
    </row>
    <row r="262" spans="1:19">
      <c r="A262" s="481">
        <v>41</v>
      </c>
      <c r="B262" s="37" t="s">
        <v>1584</v>
      </c>
      <c r="C262" s="37">
        <v>4226</v>
      </c>
      <c r="D262" s="38" t="s">
        <v>2357</v>
      </c>
      <c r="E262" s="113">
        <v>4</v>
      </c>
      <c r="F262" s="110">
        <v>244</v>
      </c>
      <c r="G262" s="474" t="s">
        <v>2412</v>
      </c>
      <c r="H262" s="110" t="s">
        <v>23</v>
      </c>
      <c r="I262" s="110">
        <v>11</v>
      </c>
      <c r="J262" s="110">
        <v>96</v>
      </c>
      <c r="K262" s="22">
        <v>43167</v>
      </c>
      <c r="L262" s="110" t="s">
        <v>16</v>
      </c>
      <c r="M262" s="119">
        <v>2017</v>
      </c>
      <c r="N262" s="482"/>
      <c r="O262" s="765"/>
      <c r="P262" s="755"/>
      <c r="Q262" s="482">
        <f t="shared" si="14"/>
        <v>23424</v>
      </c>
      <c r="R262" s="755"/>
      <c r="S262" s="755"/>
    </row>
    <row r="263" spans="1:19">
      <c r="A263" s="481">
        <v>42</v>
      </c>
      <c r="B263" s="37" t="s">
        <v>1584</v>
      </c>
      <c r="C263" s="37">
        <v>4226</v>
      </c>
      <c r="D263" s="38" t="s">
        <v>2381</v>
      </c>
      <c r="E263" s="113">
        <v>3</v>
      </c>
      <c r="F263" s="110">
        <v>192</v>
      </c>
      <c r="G263" s="474" t="s">
        <v>2413</v>
      </c>
      <c r="H263" s="110" t="s">
        <v>23</v>
      </c>
      <c r="I263" s="110">
        <v>10.7</v>
      </c>
      <c r="J263" s="110">
        <v>94</v>
      </c>
      <c r="K263" s="22">
        <v>43168</v>
      </c>
      <c r="L263" s="110" t="s">
        <v>16</v>
      </c>
      <c r="M263" s="119">
        <v>2017</v>
      </c>
      <c r="N263" s="482"/>
      <c r="O263" s="765"/>
      <c r="P263" s="755"/>
      <c r="Q263" s="482">
        <f t="shared" si="14"/>
        <v>18048</v>
      </c>
      <c r="R263" s="755"/>
      <c r="S263" s="755"/>
    </row>
    <row r="264" spans="1:19">
      <c r="A264" s="481">
        <v>43</v>
      </c>
      <c r="B264" s="37" t="s">
        <v>1584</v>
      </c>
      <c r="C264" s="37">
        <v>4226</v>
      </c>
      <c r="D264" s="38" t="s">
        <v>2372</v>
      </c>
      <c r="E264" s="113">
        <v>2</v>
      </c>
      <c r="F264" s="110">
        <v>100</v>
      </c>
      <c r="G264" s="474" t="s">
        <v>2414</v>
      </c>
      <c r="H264" s="110" t="s">
        <v>23</v>
      </c>
      <c r="I264" s="110">
        <v>10.8</v>
      </c>
      <c r="J264" s="110">
        <v>96</v>
      </c>
      <c r="K264" s="22">
        <v>43167</v>
      </c>
      <c r="L264" s="110" t="s">
        <v>16</v>
      </c>
      <c r="M264" s="119">
        <v>2017</v>
      </c>
      <c r="N264" s="482"/>
      <c r="O264" s="765"/>
      <c r="P264" s="755"/>
      <c r="Q264" s="482">
        <f t="shared" si="14"/>
        <v>9600</v>
      </c>
      <c r="R264" s="755"/>
      <c r="S264" s="755"/>
    </row>
    <row r="265" spans="1:19">
      <c r="A265" s="481">
        <v>44</v>
      </c>
      <c r="B265" s="37" t="s">
        <v>1584</v>
      </c>
      <c r="C265" s="37">
        <v>4226</v>
      </c>
      <c r="D265" s="38" t="s">
        <v>2375</v>
      </c>
      <c r="E265" s="113">
        <v>2</v>
      </c>
      <c r="F265" s="110">
        <v>128</v>
      </c>
      <c r="G265" s="474" t="s">
        <v>2415</v>
      </c>
      <c r="H265" s="110" t="s">
        <v>23</v>
      </c>
      <c r="I265" s="110">
        <v>11</v>
      </c>
      <c r="J265" s="110">
        <v>94</v>
      </c>
      <c r="K265" s="22">
        <v>43168</v>
      </c>
      <c r="L265" s="110" t="s">
        <v>16</v>
      </c>
      <c r="M265" s="119">
        <v>2017</v>
      </c>
      <c r="N265" s="482"/>
      <c r="O265" s="765"/>
      <c r="P265" s="755"/>
      <c r="Q265" s="482">
        <f t="shared" si="14"/>
        <v>12032</v>
      </c>
      <c r="R265" s="755"/>
      <c r="S265" s="755"/>
    </row>
    <row r="266" spans="1:19">
      <c r="A266" s="481">
        <v>45</v>
      </c>
      <c r="B266" s="37" t="s">
        <v>1584</v>
      </c>
      <c r="C266" s="37">
        <v>4226</v>
      </c>
      <c r="D266" s="38" t="s">
        <v>2380</v>
      </c>
      <c r="E266" s="113">
        <v>8</v>
      </c>
      <c r="F266" s="110">
        <v>480</v>
      </c>
      <c r="G266" s="474" t="s">
        <v>2416</v>
      </c>
      <c r="H266" s="110" t="s">
        <v>23</v>
      </c>
      <c r="I266" s="110">
        <v>10.8</v>
      </c>
      <c r="J266" s="110">
        <v>94</v>
      </c>
      <c r="K266" s="22">
        <v>43169</v>
      </c>
      <c r="L266" s="110" t="s">
        <v>16</v>
      </c>
      <c r="M266" s="119">
        <v>2017</v>
      </c>
      <c r="N266" s="482"/>
      <c r="O266" s="765"/>
      <c r="P266" s="755"/>
      <c r="Q266" s="482">
        <f t="shared" si="14"/>
        <v>45120</v>
      </c>
      <c r="R266" s="755"/>
      <c r="S266" s="755"/>
    </row>
    <row r="267" spans="1:19">
      <c r="A267" s="481">
        <v>46</v>
      </c>
      <c r="B267" s="37" t="s">
        <v>1584</v>
      </c>
      <c r="C267" s="37">
        <v>4226</v>
      </c>
      <c r="D267" s="38" t="s">
        <v>2382</v>
      </c>
      <c r="E267" s="113">
        <v>2</v>
      </c>
      <c r="F267" s="110">
        <v>140</v>
      </c>
      <c r="G267" s="474" t="s">
        <v>2417</v>
      </c>
      <c r="H267" s="110" t="s">
        <v>23</v>
      </c>
      <c r="I267" s="110">
        <v>11</v>
      </c>
      <c r="J267" s="110">
        <v>95</v>
      </c>
      <c r="K267" s="22">
        <v>43169</v>
      </c>
      <c r="L267" s="110" t="s">
        <v>16</v>
      </c>
      <c r="M267" s="119">
        <v>2017</v>
      </c>
      <c r="N267" s="482"/>
      <c r="O267" s="765"/>
      <c r="P267" s="755"/>
      <c r="Q267" s="482">
        <f t="shared" si="14"/>
        <v>13300</v>
      </c>
      <c r="R267" s="755"/>
      <c r="S267" s="755"/>
    </row>
    <row r="268" spans="1:19">
      <c r="A268" s="481">
        <v>47</v>
      </c>
      <c r="B268" s="37" t="s">
        <v>1584</v>
      </c>
      <c r="C268" s="37">
        <v>4226</v>
      </c>
      <c r="D268" s="38" t="s">
        <v>2366</v>
      </c>
      <c r="E268" s="113">
        <v>6</v>
      </c>
      <c r="F268" s="110">
        <v>380</v>
      </c>
      <c r="G268" s="474" t="s">
        <v>2418</v>
      </c>
      <c r="H268" s="110" t="s">
        <v>23</v>
      </c>
      <c r="I268" s="110">
        <v>11.3</v>
      </c>
      <c r="J268" s="110">
        <v>94</v>
      </c>
      <c r="K268" s="22">
        <v>43172</v>
      </c>
      <c r="L268" s="110" t="s">
        <v>16</v>
      </c>
      <c r="M268" s="119">
        <v>2017</v>
      </c>
      <c r="N268" s="482"/>
      <c r="O268" s="765"/>
      <c r="P268" s="755"/>
      <c r="Q268" s="482">
        <f t="shared" si="14"/>
        <v>35720</v>
      </c>
      <c r="R268" s="755"/>
      <c r="S268" s="755"/>
    </row>
    <row r="269" spans="1:19">
      <c r="A269" s="481">
        <v>48</v>
      </c>
      <c r="B269" s="37" t="s">
        <v>1584</v>
      </c>
      <c r="C269" s="37">
        <v>4226</v>
      </c>
      <c r="D269" s="38" t="s">
        <v>2361</v>
      </c>
      <c r="E269" s="113">
        <v>4</v>
      </c>
      <c r="F269" s="110">
        <v>263</v>
      </c>
      <c r="G269" s="474" t="s">
        <v>2419</v>
      </c>
      <c r="H269" s="110" t="s">
        <v>23</v>
      </c>
      <c r="I269" s="110">
        <v>11</v>
      </c>
      <c r="J269" s="110">
        <v>96</v>
      </c>
      <c r="K269" s="22">
        <v>43167</v>
      </c>
      <c r="L269" s="110" t="s">
        <v>16</v>
      </c>
      <c r="M269" s="119">
        <v>2017</v>
      </c>
      <c r="N269" s="482"/>
      <c r="O269" s="765"/>
      <c r="P269" s="755"/>
      <c r="Q269" s="482">
        <f t="shared" si="14"/>
        <v>25248</v>
      </c>
      <c r="R269" s="755"/>
      <c r="S269" s="755"/>
    </row>
    <row r="270" spans="1:19">
      <c r="A270" s="481">
        <v>49</v>
      </c>
      <c r="B270" s="37" t="s">
        <v>1584</v>
      </c>
      <c r="C270" s="37">
        <v>4226</v>
      </c>
      <c r="D270" s="38" t="s">
        <v>2364</v>
      </c>
      <c r="E270" s="113">
        <v>2</v>
      </c>
      <c r="F270" s="110">
        <v>84</v>
      </c>
      <c r="G270" s="474" t="s">
        <v>54</v>
      </c>
      <c r="H270" s="110" t="s">
        <v>23</v>
      </c>
      <c r="I270" s="110">
        <v>10.8</v>
      </c>
      <c r="J270" s="110">
        <v>95</v>
      </c>
      <c r="K270" s="22">
        <v>43168</v>
      </c>
      <c r="L270" s="110" t="s">
        <v>16</v>
      </c>
      <c r="M270" s="119">
        <v>2017</v>
      </c>
      <c r="N270" s="482"/>
      <c r="O270" s="765"/>
      <c r="P270" s="755"/>
      <c r="Q270" s="482">
        <f t="shared" si="14"/>
        <v>7980</v>
      </c>
      <c r="R270" s="755"/>
      <c r="S270" s="755"/>
    </row>
    <row r="271" spans="1:19">
      <c r="A271" s="481">
        <v>50</v>
      </c>
      <c r="B271" s="37" t="s">
        <v>1584</v>
      </c>
      <c r="C271" s="37">
        <v>4226</v>
      </c>
      <c r="D271" s="38" t="s">
        <v>2362</v>
      </c>
      <c r="E271" s="113">
        <v>6</v>
      </c>
      <c r="F271" s="110">
        <v>342</v>
      </c>
      <c r="G271" s="474" t="s">
        <v>2420</v>
      </c>
      <c r="H271" s="110" t="s">
        <v>23</v>
      </c>
      <c r="I271" s="110">
        <v>11.1</v>
      </c>
      <c r="J271" s="110">
        <v>95</v>
      </c>
      <c r="K271" s="22">
        <v>43167</v>
      </c>
      <c r="L271" s="110" t="s">
        <v>16</v>
      </c>
      <c r="M271" s="119">
        <v>2017</v>
      </c>
      <c r="N271" s="482"/>
      <c r="O271" s="765"/>
      <c r="P271" s="755"/>
      <c r="Q271" s="482">
        <f t="shared" si="14"/>
        <v>32490</v>
      </c>
      <c r="R271" s="755"/>
      <c r="S271" s="755"/>
    </row>
    <row r="272" spans="1:19">
      <c r="A272" s="481">
        <v>51</v>
      </c>
      <c r="B272" s="37" t="s">
        <v>1584</v>
      </c>
      <c r="C272" s="37">
        <v>4226</v>
      </c>
      <c r="D272" s="38" t="s">
        <v>2385</v>
      </c>
      <c r="E272" s="113">
        <v>1</v>
      </c>
      <c r="F272" s="110">
        <v>18</v>
      </c>
      <c r="G272" s="474" t="s">
        <v>2421</v>
      </c>
      <c r="H272" s="110" t="s">
        <v>23</v>
      </c>
      <c r="I272" s="110">
        <v>11</v>
      </c>
      <c r="J272" s="110">
        <v>95</v>
      </c>
      <c r="K272" s="22">
        <v>43168</v>
      </c>
      <c r="L272" s="110" t="s">
        <v>16</v>
      </c>
      <c r="M272" s="119">
        <v>2017</v>
      </c>
      <c r="N272" s="482"/>
      <c r="O272" s="765"/>
      <c r="P272" s="755"/>
      <c r="Q272" s="482">
        <f t="shared" si="14"/>
        <v>1710</v>
      </c>
      <c r="R272" s="755"/>
      <c r="S272" s="755"/>
    </row>
    <row r="273" spans="1:19">
      <c r="A273" s="481">
        <v>52</v>
      </c>
      <c r="B273" s="37" t="s">
        <v>1584</v>
      </c>
      <c r="C273" s="37">
        <v>4226</v>
      </c>
      <c r="D273" s="38" t="s">
        <v>2365</v>
      </c>
      <c r="E273" s="113">
        <v>6</v>
      </c>
      <c r="F273" s="110">
        <v>364</v>
      </c>
      <c r="G273" s="474" t="s">
        <v>2411</v>
      </c>
      <c r="H273" s="110" t="s">
        <v>23</v>
      </c>
      <c r="I273" s="110">
        <v>10.5</v>
      </c>
      <c r="J273" s="110">
        <v>94</v>
      </c>
      <c r="K273" s="22">
        <v>43168</v>
      </c>
      <c r="L273" s="110" t="s">
        <v>16</v>
      </c>
      <c r="M273" s="119">
        <v>2017</v>
      </c>
      <c r="N273" s="482"/>
      <c r="O273" s="765"/>
      <c r="P273" s="755"/>
      <c r="Q273" s="482">
        <f t="shared" si="14"/>
        <v>34216</v>
      </c>
      <c r="R273" s="755"/>
      <c r="S273" s="755"/>
    </row>
    <row r="274" spans="1:19">
      <c r="A274" s="481">
        <v>53</v>
      </c>
      <c r="B274" s="37" t="s">
        <v>1584</v>
      </c>
      <c r="C274" s="37">
        <v>4226</v>
      </c>
      <c r="D274" s="38" t="s">
        <v>2370</v>
      </c>
      <c r="E274" s="113">
        <v>2</v>
      </c>
      <c r="F274" s="110">
        <v>116</v>
      </c>
      <c r="G274" s="474" t="s">
        <v>2289</v>
      </c>
      <c r="H274" s="110" t="s">
        <v>23</v>
      </c>
      <c r="I274" s="110">
        <v>11</v>
      </c>
      <c r="J274" s="110">
        <v>93</v>
      </c>
      <c r="K274" s="22">
        <v>43167</v>
      </c>
      <c r="L274" s="110" t="s">
        <v>16</v>
      </c>
      <c r="M274" s="119">
        <v>2017</v>
      </c>
      <c r="N274" s="482"/>
      <c r="O274" s="765"/>
      <c r="P274" s="755"/>
      <c r="Q274" s="482">
        <f t="shared" si="14"/>
        <v>10788</v>
      </c>
      <c r="R274" s="755"/>
      <c r="S274" s="755"/>
    </row>
    <row r="275" spans="1:19">
      <c r="A275" s="481">
        <v>54</v>
      </c>
      <c r="B275" s="37" t="s">
        <v>1584</v>
      </c>
      <c r="C275" s="37">
        <v>4226</v>
      </c>
      <c r="D275" s="38" t="s">
        <v>2383</v>
      </c>
      <c r="E275" s="113">
        <v>2</v>
      </c>
      <c r="F275" s="110">
        <v>128</v>
      </c>
      <c r="G275" s="474" t="s">
        <v>2415</v>
      </c>
      <c r="H275" s="110" t="s">
        <v>23</v>
      </c>
      <c r="I275" s="110">
        <v>10.8</v>
      </c>
      <c r="J275" s="110">
        <v>96</v>
      </c>
      <c r="K275" s="22">
        <v>43167</v>
      </c>
      <c r="L275" s="110" t="s">
        <v>16</v>
      </c>
      <c r="M275" s="119">
        <v>2017</v>
      </c>
      <c r="N275" s="482"/>
      <c r="O275" s="765"/>
      <c r="P275" s="755"/>
      <c r="Q275" s="482">
        <f t="shared" si="14"/>
        <v>12288</v>
      </c>
      <c r="R275" s="755"/>
      <c r="S275" s="755"/>
    </row>
    <row r="276" spans="1:19">
      <c r="A276" s="481">
        <v>55</v>
      </c>
      <c r="B276" s="37" t="s">
        <v>1584</v>
      </c>
      <c r="C276" s="37">
        <v>4226</v>
      </c>
      <c r="D276" s="38" t="s">
        <v>2373</v>
      </c>
      <c r="E276" s="113">
        <v>3</v>
      </c>
      <c r="F276" s="110">
        <v>152</v>
      </c>
      <c r="G276" s="474" t="s">
        <v>20</v>
      </c>
      <c r="H276" s="110" t="s">
        <v>23</v>
      </c>
      <c r="I276" s="110">
        <v>10.9</v>
      </c>
      <c r="J276" s="110">
        <v>94</v>
      </c>
      <c r="K276" s="22">
        <v>43168</v>
      </c>
      <c r="L276" s="110" t="s">
        <v>16</v>
      </c>
      <c r="M276" s="119">
        <v>2017</v>
      </c>
      <c r="N276" s="482"/>
      <c r="O276" s="765"/>
      <c r="P276" s="755"/>
      <c r="Q276" s="482">
        <f t="shared" si="14"/>
        <v>14288</v>
      </c>
      <c r="R276" s="755"/>
      <c r="S276" s="755"/>
    </row>
    <row r="277" spans="1:19">
      <c r="A277" s="481">
        <v>56</v>
      </c>
      <c r="B277" s="37" t="s">
        <v>1584</v>
      </c>
      <c r="C277" s="37">
        <v>4226</v>
      </c>
      <c r="D277" s="38" t="s">
        <v>2358</v>
      </c>
      <c r="E277" s="113">
        <v>1</v>
      </c>
      <c r="F277" s="110">
        <v>20</v>
      </c>
      <c r="G277" s="474" t="s">
        <v>2422</v>
      </c>
      <c r="H277" s="110" t="s">
        <v>23</v>
      </c>
      <c r="I277" s="110">
        <v>10.9</v>
      </c>
      <c r="J277" s="110">
        <v>95</v>
      </c>
      <c r="K277" s="22">
        <v>43168</v>
      </c>
      <c r="L277" s="110" t="s">
        <v>16</v>
      </c>
      <c r="M277" s="119">
        <v>2017</v>
      </c>
      <c r="N277" s="482"/>
      <c r="O277" s="765"/>
      <c r="P277" s="755"/>
      <c r="Q277" s="482">
        <f t="shared" si="14"/>
        <v>1900</v>
      </c>
      <c r="R277" s="755"/>
      <c r="S277" s="755"/>
    </row>
    <row r="278" spans="1:19">
      <c r="A278" s="481">
        <v>57</v>
      </c>
      <c r="B278" s="37" t="s">
        <v>1584</v>
      </c>
      <c r="C278" s="37">
        <v>4226</v>
      </c>
      <c r="D278" s="38" t="s">
        <v>2355</v>
      </c>
      <c r="E278" s="113">
        <v>7</v>
      </c>
      <c r="F278" s="110">
        <v>400</v>
      </c>
      <c r="G278" s="474" t="s">
        <v>2423</v>
      </c>
      <c r="H278" s="110" t="s">
        <v>23</v>
      </c>
      <c r="I278" s="110">
        <v>11.3</v>
      </c>
      <c r="J278" s="110">
        <v>96</v>
      </c>
      <c r="K278" s="22">
        <v>43167</v>
      </c>
      <c r="L278" s="110" t="s">
        <v>16</v>
      </c>
      <c r="M278" s="119">
        <v>2017</v>
      </c>
      <c r="N278" s="482"/>
      <c r="O278" s="765"/>
      <c r="P278" s="755"/>
      <c r="Q278" s="482">
        <f t="shared" si="14"/>
        <v>38400</v>
      </c>
      <c r="R278" s="755"/>
      <c r="S278" s="755"/>
    </row>
    <row r="279" spans="1:19">
      <c r="A279" s="481">
        <v>58</v>
      </c>
      <c r="B279" s="37" t="s">
        <v>1584</v>
      </c>
      <c r="C279" s="37">
        <v>4226</v>
      </c>
      <c r="D279" s="38" t="s">
        <v>2371</v>
      </c>
      <c r="E279" s="113">
        <v>2</v>
      </c>
      <c r="F279" s="110">
        <v>96</v>
      </c>
      <c r="G279" s="474" t="s">
        <v>2393</v>
      </c>
      <c r="H279" s="110" t="s">
        <v>23</v>
      </c>
      <c r="I279" s="110">
        <v>10.199999999999999</v>
      </c>
      <c r="J279" s="110">
        <v>95</v>
      </c>
      <c r="K279" s="22">
        <v>43167</v>
      </c>
      <c r="L279" s="110" t="s">
        <v>16</v>
      </c>
      <c r="M279" s="119">
        <v>2017</v>
      </c>
      <c r="N279" s="482"/>
      <c r="O279" s="765"/>
      <c r="P279" s="755"/>
      <c r="Q279" s="482">
        <f t="shared" si="14"/>
        <v>9120</v>
      </c>
      <c r="R279" s="755"/>
      <c r="S279" s="755"/>
    </row>
    <row r="280" spans="1:19">
      <c r="A280" s="481">
        <v>59</v>
      </c>
      <c r="B280" s="37" t="s">
        <v>1584</v>
      </c>
      <c r="C280" s="37">
        <v>4226</v>
      </c>
      <c r="D280" s="38" t="s">
        <v>2376</v>
      </c>
      <c r="E280" s="113">
        <v>4</v>
      </c>
      <c r="F280" s="110">
        <v>224</v>
      </c>
      <c r="G280" s="474" t="s">
        <v>2424</v>
      </c>
      <c r="H280" s="110" t="s">
        <v>23</v>
      </c>
      <c r="I280" s="110">
        <v>11.1</v>
      </c>
      <c r="J280" s="110">
        <v>93</v>
      </c>
      <c r="K280" s="22">
        <v>43167</v>
      </c>
      <c r="L280" s="110" t="s">
        <v>16</v>
      </c>
      <c r="M280" s="119">
        <v>2017</v>
      </c>
      <c r="N280" s="482"/>
      <c r="O280" s="765"/>
      <c r="P280" s="755"/>
      <c r="Q280" s="482">
        <f t="shared" si="14"/>
        <v>20832</v>
      </c>
      <c r="R280" s="755"/>
      <c r="S280" s="755"/>
    </row>
    <row r="281" spans="1:19">
      <c r="A281" s="481">
        <v>60</v>
      </c>
      <c r="B281" s="37" t="s">
        <v>1584</v>
      </c>
      <c r="C281" s="37">
        <v>4226</v>
      </c>
      <c r="D281" s="38" t="s">
        <v>2378</v>
      </c>
      <c r="E281" s="113">
        <v>6</v>
      </c>
      <c r="F281" s="110">
        <v>384</v>
      </c>
      <c r="G281" s="474" t="s">
        <v>2425</v>
      </c>
      <c r="H281" s="110" t="s">
        <v>23</v>
      </c>
      <c r="I281" s="110">
        <v>10.199999999999999</v>
      </c>
      <c r="J281" s="110">
        <v>94</v>
      </c>
      <c r="K281" s="22">
        <v>43167</v>
      </c>
      <c r="L281" s="110" t="s">
        <v>16</v>
      </c>
      <c r="M281" s="119">
        <v>2017</v>
      </c>
      <c r="N281" s="482"/>
      <c r="O281" s="765"/>
      <c r="P281" s="755"/>
      <c r="Q281" s="482">
        <f t="shared" si="14"/>
        <v>36096</v>
      </c>
      <c r="R281" s="755"/>
      <c r="S281" s="755"/>
    </row>
    <row r="282" spans="1:19">
      <c r="A282" s="481">
        <v>61</v>
      </c>
      <c r="B282" s="37" t="s">
        <v>1584</v>
      </c>
      <c r="C282" s="37">
        <v>4226</v>
      </c>
      <c r="D282" s="38" t="s">
        <v>2367</v>
      </c>
      <c r="E282" s="113">
        <v>1</v>
      </c>
      <c r="F282" s="110">
        <v>32</v>
      </c>
      <c r="G282" s="474" t="s">
        <v>2185</v>
      </c>
      <c r="H282" s="110" t="s">
        <v>23</v>
      </c>
      <c r="I282" s="110">
        <v>9.4</v>
      </c>
      <c r="J282" s="110">
        <v>96</v>
      </c>
      <c r="K282" s="22">
        <v>43167</v>
      </c>
      <c r="L282" s="110" t="s">
        <v>16</v>
      </c>
      <c r="M282" s="119">
        <v>2017</v>
      </c>
      <c r="N282" s="482"/>
      <c r="O282" s="765"/>
      <c r="P282" s="755"/>
      <c r="Q282" s="482">
        <f t="shared" si="14"/>
        <v>3072</v>
      </c>
      <c r="R282" s="755"/>
      <c r="S282" s="755"/>
    </row>
    <row r="283" spans="1:19">
      <c r="A283" s="481">
        <v>62</v>
      </c>
      <c r="B283" s="37" t="s">
        <v>1584</v>
      </c>
      <c r="C283" s="37">
        <v>4226</v>
      </c>
      <c r="D283" s="38" t="s">
        <v>2359</v>
      </c>
      <c r="E283" s="113">
        <v>1</v>
      </c>
      <c r="F283" s="110">
        <v>76</v>
      </c>
      <c r="G283" s="474" t="s">
        <v>2182</v>
      </c>
      <c r="H283" s="110" t="s">
        <v>23</v>
      </c>
      <c r="I283" s="110">
        <v>9.9</v>
      </c>
      <c r="J283" s="110">
        <v>96</v>
      </c>
      <c r="K283" s="22">
        <v>43202</v>
      </c>
      <c r="L283" s="110" t="s">
        <v>16</v>
      </c>
      <c r="M283" s="119">
        <v>2017</v>
      </c>
      <c r="N283" s="482"/>
      <c r="O283" s="766"/>
      <c r="P283" s="754"/>
      <c r="Q283" s="482">
        <f t="shared" si="14"/>
        <v>7296</v>
      </c>
      <c r="R283" s="754"/>
      <c r="S283" s="754"/>
    </row>
    <row r="284" spans="1:19">
      <c r="A284" s="69"/>
      <c r="B284" s="69"/>
      <c r="C284" s="69"/>
      <c r="D284" s="69"/>
      <c r="E284" s="69">
        <f>SUM(E222:E283)</f>
        <v>265</v>
      </c>
      <c r="F284" s="69">
        <f>SUM(F222:F283)</f>
        <v>15783</v>
      </c>
      <c r="G284" s="69"/>
      <c r="H284" s="69"/>
      <c r="I284" s="69"/>
      <c r="J284" s="69"/>
      <c r="K284" s="69"/>
      <c r="L284" s="69"/>
      <c r="M284" s="69"/>
      <c r="N284" s="73"/>
      <c r="O284" s="73"/>
      <c r="P284" s="73"/>
      <c r="Q284" s="73">
        <f>SUM(Q222:Q283)</f>
        <v>1491092</v>
      </c>
      <c r="R284" s="73"/>
      <c r="S284" s="73"/>
    </row>
    <row r="285" spans="1:19">
      <c r="A285" s="110"/>
      <c r="B285" s="110"/>
      <c r="C285" s="110"/>
      <c r="D285" s="110"/>
      <c r="E285" s="120"/>
      <c r="F285" s="120"/>
      <c r="G285" s="474"/>
      <c r="H285" s="110"/>
      <c r="I285" s="110"/>
      <c r="J285" s="110"/>
      <c r="K285" s="110"/>
      <c r="L285" s="110"/>
      <c r="M285" s="110"/>
      <c r="N285" s="482"/>
      <c r="O285" s="482"/>
      <c r="P285" s="482"/>
      <c r="Q285" s="482"/>
      <c r="R285" s="482"/>
      <c r="S285" s="482"/>
    </row>
    <row r="286" spans="1:19">
      <c r="A286" s="19" t="s">
        <v>0</v>
      </c>
      <c r="B286" s="19" t="s">
        <v>1571</v>
      </c>
      <c r="C286" s="19" t="s">
        <v>1572</v>
      </c>
      <c r="D286" s="19" t="s">
        <v>1</v>
      </c>
      <c r="E286" s="19" t="s">
        <v>2</v>
      </c>
      <c r="F286" s="19" t="s">
        <v>3</v>
      </c>
      <c r="G286" s="19" t="s">
        <v>4</v>
      </c>
      <c r="H286" s="19" t="s">
        <v>5</v>
      </c>
      <c r="I286" s="19" t="s">
        <v>6</v>
      </c>
      <c r="J286" s="19" t="s">
        <v>7</v>
      </c>
      <c r="K286" s="19" t="s">
        <v>8</v>
      </c>
      <c r="L286" s="19" t="s">
        <v>9</v>
      </c>
      <c r="M286" s="95" t="s">
        <v>1145</v>
      </c>
      <c r="N286" s="129" t="s">
        <v>10</v>
      </c>
      <c r="O286" s="129" t="s">
        <v>11</v>
      </c>
      <c r="P286" s="129" t="s">
        <v>12</v>
      </c>
      <c r="Q286" s="491"/>
      <c r="R286" s="128" t="s">
        <v>33</v>
      </c>
      <c r="S286" s="128" t="s">
        <v>32</v>
      </c>
    </row>
    <row r="287" spans="1:19">
      <c r="A287" s="110">
        <v>1</v>
      </c>
      <c r="B287" s="37" t="s">
        <v>1584</v>
      </c>
      <c r="C287" s="37">
        <v>4226</v>
      </c>
      <c r="D287" s="110" t="s">
        <v>2428</v>
      </c>
      <c r="E287" s="113">
        <v>9</v>
      </c>
      <c r="F287" s="110">
        <v>336</v>
      </c>
      <c r="G287" s="474" t="s">
        <v>69</v>
      </c>
      <c r="H287" s="110" t="s">
        <v>23</v>
      </c>
      <c r="I287" s="110">
        <v>10.7</v>
      </c>
      <c r="J287" s="110">
        <v>93</v>
      </c>
      <c r="K287" s="22">
        <v>43169</v>
      </c>
      <c r="L287" s="110" t="s">
        <v>16</v>
      </c>
      <c r="M287" s="110">
        <v>2015</v>
      </c>
      <c r="N287" s="482"/>
      <c r="O287" s="753" t="s">
        <v>1412</v>
      </c>
      <c r="P287" s="753" t="s">
        <v>2438</v>
      </c>
      <c r="Q287" s="482">
        <f t="shared" ref="Q287:Q291" si="15">J287*F287</f>
        <v>31248</v>
      </c>
      <c r="R287" s="482"/>
      <c r="S287" s="482"/>
    </row>
    <row r="288" spans="1:19">
      <c r="A288" s="110">
        <v>2</v>
      </c>
      <c r="B288" s="37" t="s">
        <v>1584</v>
      </c>
      <c r="C288" s="37">
        <v>4226</v>
      </c>
      <c r="D288" s="110" t="s">
        <v>2429</v>
      </c>
      <c r="E288" s="113">
        <v>18</v>
      </c>
      <c r="F288" s="110">
        <v>1124</v>
      </c>
      <c r="G288" s="474" t="s">
        <v>2279</v>
      </c>
      <c r="H288" s="110" t="s">
        <v>23</v>
      </c>
      <c r="I288" s="110">
        <v>10.6</v>
      </c>
      <c r="J288" s="110">
        <v>92</v>
      </c>
      <c r="K288" s="22">
        <v>43173</v>
      </c>
      <c r="L288" s="110" t="s">
        <v>16</v>
      </c>
      <c r="M288" s="110">
        <v>2015</v>
      </c>
      <c r="N288" s="482" t="s">
        <v>17</v>
      </c>
      <c r="O288" s="755"/>
      <c r="P288" s="755"/>
      <c r="Q288" s="482">
        <f t="shared" si="15"/>
        <v>103408</v>
      </c>
      <c r="R288" s="482"/>
      <c r="S288" s="482"/>
    </row>
    <row r="289" spans="1:19">
      <c r="A289" s="110">
        <v>3</v>
      </c>
      <c r="B289" s="37" t="s">
        <v>1584</v>
      </c>
      <c r="C289" s="37">
        <v>4226</v>
      </c>
      <c r="D289" s="38" t="s">
        <v>2335</v>
      </c>
      <c r="E289" s="113">
        <v>1</v>
      </c>
      <c r="F289" s="110">
        <v>32</v>
      </c>
      <c r="G289" s="474" t="s">
        <v>2391</v>
      </c>
      <c r="H289" s="110" t="s">
        <v>23</v>
      </c>
      <c r="I289" s="110">
        <v>11.2</v>
      </c>
      <c r="J289" s="110">
        <v>94</v>
      </c>
      <c r="K289" s="22">
        <v>43169</v>
      </c>
      <c r="L289" s="110" t="s">
        <v>16</v>
      </c>
      <c r="M289" s="119">
        <v>2015</v>
      </c>
      <c r="N289" s="482" t="s">
        <v>35</v>
      </c>
      <c r="O289" s="755"/>
      <c r="P289" s="755"/>
      <c r="Q289" s="482">
        <f t="shared" si="15"/>
        <v>3008</v>
      </c>
      <c r="R289" s="482"/>
      <c r="S289" s="482" t="s">
        <v>2440</v>
      </c>
    </row>
    <row r="290" spans="1:19">
      <c r="A290" s="110">
        <v>4</v>
      </c>
      <c r="B290" s="37" t="s">
        <v>1584</v>
      </c>
      <c r="C290" s="37">
        <v>4226</v>
      </c>
      <c r="D290" s="38" t="s">
        <v>2354</v>
      </c>
      <c r="E290" s="113">
        <v>15</v>
      </c>
      <c r="F290" s="110">
        <v>928</v>
      </c>
      <c r="G290" s="474" t="s">
        <v>2427</v>
      </c>
      <c r="H290" s="110" t="s">
        <v>23</v>
      </c>
      <c r="I290" s="110">
        <v>11.1</v>
      </c>
      <c r="J290" s="110">
        <v>92</v>
      </c>
      <c r="K290" s="22">
        <v>43168</v>
      </c>
      <c r="L290" s="110" t="s">
        <v>16</v>
      </c>
      <c r="M290" s="119">
        <v>2015</v>
      </c>
      <c r="N290" s="482" t="s">
        <v>2439</v>
      </c>
      <c r="O290" s="755"/>
      <c r="P290" s="755"/>
      <c r="Q290" s="482">
        <f t="shared" si="15"/>
        <v>85376</v>
      </c>
      <c r="R290" s="482"/>
      <c r="S290" s="482"/>
    </row>
    <row r="291" spans="1:19">
      <c r="A291" s="110">
        <v>5</v>
      </c>
      <c r="B291" s="37" t="s">
        <v>1584</v>
      </c>
      <c r="C291" s="37">
        <v>4226</v>
      </c>
      <c r="D291" s="38" t="s">
        <v>2360</v>
      </c>
      <c r="E291" s="113">
        <v>1</v>
      </c>
      <c r="F291" s="110">
        <v>32</v>
      </c>
      <c r="G291" s="474" t="s">
        <v>2185</v>
      </c>
      <c r="H291" s="110" t="s">
        <v>23</v>
      </c>
      <c r="I291" s="110">
        <v>9.3000000000000007</v>
      </c>
      <c r="J291" s="110">
        <v>93</v>
      </c>
      <c r="K291" s="22">
        <v>43203</v>
      </c>
      <c r="L291" s="110" t="s">
        <v>16</v>
      </c>
      <c r="M291" s="119">
        <v>2015</v>
      </c>
      <c r="N291" s="482"/>
      <c r="O291" s="754"/>
      <c r="P291" s="754"/>
      <c r="Q291" s="482">
        <f t="shared" si="15"/>
        <v>2976</v>
      </c>
      <c r="R291" s="482"/>
      <c r="S291" s="482"/>
    </row>
    <row r="292" spans="1:19">
      <c r="A292" s="69"/>
      <c r="B292" s="69"/>
      <c r="C292" s="69"/>
      <c r="D292" s="122"/>
      <c r="E292" s="69">
        <f>SUM(E287:E291)</f>
        <v>44</v>
      </c>
      <c r="F292" s="69">
        <f>SUM(F287:F291)</f>
        <v>2452</v>
      </c>
      <c r="G292" s="69"/>
      <c r="H292" s="69"/>
      <c r="I292" s="69"/>
      <c r="J292" s="69"/>
      <c r="K292" s="96"/>
      <c r="L292" s="69"/>
      <c r="M292" s="123"/>
      <c r="N292" s="73"/>
      <c r="O292" s="73"/>
      <c r="P292" s="73"/>
      <c r="Q292" s="73">
        <f>SUM(Q287:Q291)</f>
        <v>226016</v>
      </c>
      <c r="R292" s="124"/>
      <c r="S292" s="124"/>
    </row>
    <row r="293" spans="1:19">
      <c r="A293" s="110"/>
      <c r="B293" s="37"/>
      <c r="C293" s="37"/>
      <c r="D293" s="38"/>
      <c r="E293" s="113"/>
      <c r="F293" s="110"/>
      <c r="G293" s="474"/>
      <c r="H293" s="110"/>
      <c r="I293" s="110"/>
      <c r="J293" s="110"/>
      <c r="K293" s="22"/>
      <c r="L293" s="110"/>
      <c r="M293" s="119"/>
      <c r="N293" s="482"/>
      <c r="O293" s="482"/>
      <c r="P293" s="482"/>
      <c r="Q293" s="482"/>
      <c r="R293" s="482"/>
      <c r="S293" s="482"/>
    </row>
    <row r="294" spans="1:19">
      <c r="A294" s="19" t="s">
        <v>0</v>
      </c>
      <c r="B294" s="19" t="s">
        <v>1571</v>
      </c>
      <c r="C294" s="19" t="s">
        <v>1572</v>
      </c>
      <c r="D294" s="19" t="s">
        <v>1</v>
      </c>
      <c r="E294" s="19" t="s">
        <v>2</v>
      </c>
      <c r="F294" s="19" t="s">
        <v>3</v>
      </c>
      <c r="G294" s="19" t="s">
        <v>4</v>
      </c>
      <c r="H294" s="19" t="s">
        <v>5</v>
      </c>
      <c r="I294" s="19" t="s">
        <v>6</v>
      </c>
      <c r="J294" s="19" t="s">
        <v>7</v>
      </c>
      <c r="K294" s="19" t="s">
        <v>8</v>
      </c>
      <c r="L294" s="19" t="s">
        <v>9</v>
      </c>
      <c r="M294" s="95" t="s">
        <v>1145</v>
      </c>
      <c r="N294" s="129" t="s">
        <v>10</v>
      </c>
      <c r="O294" s="129" t="s">
        <v>11</v>
      </c>
      <c r="P294" s="129" t="s">
        <v>12</v>
      </c>
      <c r="Q294" s="491"/>
      <c r="R294" s="128" t="s">
        <v>33</v>
      </c>
      <c r="S294" s="128" t="s">
        <v>32</v>
      </c>
    </row>
    <row r="295" spans="1:19">
      <c r="A295" s="110">
        <v>1</v>
      </c>
      <c r="B295" s="37" t="s">
        <v>1584</v>
      </c>
      <c r="C295" s="37">
        <v>4226</v>
      </c>
      <c r="D295" s="110" t="s">
        <v>2430</v>
      </c>
      <c r="E295" s="113">
        <v>5</v>
      </c>
      <c r="F295" s="110">
        <v>272</v>
      </c>
      <c r="G295" s="474" t="s">
        <v>2280</v>
      </c>
      <c r="H295" s="110" t="s">
        <v>23</v>
      </c>
      <c r="I295" s="110">
        <v>11.5</v>
      </c>
      <c r="J295" s="110">
        <v>91</v>
      </c>
      <c r="K295" s="22">
        <v>43168</v>
      </c>
      <c r="L295" s="110" t="s">
        <v>16</v>
      </c>
      <c r="M295" s="110">
        <v>2016</v>
      </c>
      <c r="N295" s="482"/>
      <c r="O295" s="753" t="s">
        <v>1698</v>
      </c>
      <c r="P295" s="753" t="s">
        <v>2438</v>
      </c>
      <c r="Q295" s="482">
        <f t="shared" ref="Q295:Q304" si="16">J295*F295</f>
        <v>24752</v>
      </c>
      <c r="R295" s="482"/>
      <c r="S295" s="482"/>
    </row>
    <row r="296" spans="1:19">
      <c r="A296" s="110">
        <v>2</v>
      </c>
      <c r="B296" s="37" t="s">
        <v>1584</v>
      </c>
      <c r="C296" s="37">
        <v>4226</v>
      </c>
      <c r="D296" s="110" t="s">
        <v>2431</v>
      </c>
      <c r="E296" s="113">
        <v>7</v>
      </c>
      <c r="F296" s="110">
        <v>448</v>
      </c>
      <c r="G296" s="474" t="s">
        <v>14</v>
      </c>
      <c r="H296" s="110" t="s">
        <v>23</v>
      </c>
      <c r="I296" s="110">
        <v>9.5</v>
      </c>
      <c r="J296" s="110">
        <v>92</v>
      </c>
      <c r="K296" s="22">
        <v>43167</v>
      </c>
      <c r="L296" s="110" t="s">
        <v>16</v>
      </c>
      <c r="M296" s="110">
        <v>2016</v>
      </c>
      <c r="N296" s="482"/>
      <c r="O296" s="755"/>
      <c r="P296" s="755"/>
      <c r="Q296" s="482">
        <f t="shared" si="16"/>
        <v>41216</v>
      </c>
      <c r="R296" s="482"/>
      <c r="S296" s="482"/>
    </row>
    <row r="297" spans="1:19">
      <c r="A297" s="110">
        <v>3</v>
      </c>
      <c r="B297" s="37" t="s">
        <v>1584</v>
      </c>
      <c r="C297" s="37">
        <v>4226</v>
      </c>
      <c r="D297" s="110" t="s">
        <v>2432</v>
      </c>
      <c r="E297" s="113">
        <v>5</v>
      </c>
      <c r="F297" s="110">
        <v>312</v>
      </c>
      <c r="G297" s="474" t="s">
        <v>2285</v>
      </c>
      <c r="H297" s="110" t="s">
        <v>23</v>
      </c>
      <c r="I297" s="110">
        <v>10.5</v>
      </c>
      <c r="J297" s="110">
        <v>93</v>
      </c>
      <c r="K297" s="22">
        <v>43167</v>
      </c>
      <c r="L297" s="110" t="s">
        <v>16</v>
      </c>
      <c r="M297" s="110">
        <v>2016</v>
      </c>
      <c r="N297" s="482"/>
      <c r="O297" s="755"/>
      <c r="P297" s="755"/>
      <c r="Q297" s="482">
        <f t="shared" si="16"/>
        <v>29016</v>
      </c>
      <c r="R297" s="482"/>
      <c r="S297" s="482"/>
    </row>
    <row r="298" spans="1:19">
      <c r="A298" s="110">
        <v>4</v>
      </c>
      <c r="B298" s="37" t="s">
        <v>1584</v>
      </c>
      <c r="C298" s="37">
        <v>4226</v>
      </c>
      <c r="D298" s="110" t="s">
        <v>2433</v>
      </c>
      <c r="E298" s="113">
        <v>1</v>
      </c>
      <c r="F298" s="110">
        <v>28</v>
      </c>
      <c r="G298" s="474" t="s">
        <v>2281</v>
      </c>
      <c r="H298" s="110" t="s">
        <v>23</v>
      </c>
      <c r="I298" s="110">
        <v>11.1</v>
      </c>
      <c r="J298" s="110">
        <v>93</v>
      </c>
      <c r="K298" s="22">
        <v>43169</v>
      </c>
      <c r="L298" s="110" t="s">
        <v>16</v>
      </c>
      <c r="M298" s="110">
        <v>2016</v>
      </c>
      <c r="N298" s="482" t="s">
        <v>1220</v>
      </c>
      <c r="O298" s="755"/>
      <c r="P298" s="755"/>
      <c r="Q298" s="482">
        <f t="shared" si="16"/>
        <v>2604</v>
      </c>
      <c r="R298" s="482"/>
      <c r="S298" s="482"/>
    </row>
    <row r="299" spans="1:19">
      <c r="A299" s="110">
        <v>5</v>
      </c>
      <c r="B299" s="37" t="s">
        <v>1584</v>
      </c>
      <c r="C299" s="37">
        <v>4226</v>
      </c>
      <c r="D299" s="110" t="s">
        <v>2434</v>
      </c>
      <c r="E299" s="113">
        <v>1</v>
      </c>
      <c r="F299" s="110">
        <v>36</v>
      </c>
      <c r="G299" s="474" t="s">
        <v>2282</v>
      </c>
      <c r="H299" s="110" t="s">
        <v>23</v>
      </c>
      <c r="I299" s="110">
        <v>11.1</v>
      </c>
      <c r="J299" s="110">
        <v>92</v>
      </c>
      <c r="K299" s="22">
        <v>43173</v>
      </c>
      <c r="L299" s="110" t="s">
        <v>16</v>
      </c>
      <c r="M299" s="110">
        <v>2016</v>
      </c>
      <c r="N299" s="482" t="s">
        <v>35</v>
      </c>
      <c r="O299" s="755"/>
      <c r="P299" s="755"/>
      <c r="Q299" s="482">
        <f t="shared" si="16"/>
        <v>3312</v>
      </c>
      <c r="R299" s="482"/>
      <c r="S299" s="482"/>
    </row>
    <row r="300" spans="1:19">
      <c r="A300" s="110">
        <v>6</v>
      </c>
      <c r="B300" s="37" t="s">
        <v>1584</v>
      </c>
      <c r="C300" s="37">
        <v>4226</v>
      </c>
      <c r="D300" s="110" t="s">
        <v>2435</v>
      </c>
      <c r="E300" s="113">
        <v>2</v>
      </c>
      <c r="F300" s="110">
        <v>68</v>
      </c>
      <c r="G300" s="474" t="s">
        <v>2283</v>
      </c>
      <c r="H300" s="110" t="s">
        <v>23</v>
      </c>
      <c r="I300" s="110">
        <v>10.5</v>
      </c>
      <c r="J300" s="110">
        <v>94</v>
      </c>
      <c r="K300" s="22">
        <v>43167</v>
      </c>
      <c r="L300" s="110" t="s">
        <v>16</v>
      </c>
      <c r="M300" s="110">
        <v>2016</v>
      </c>
      <c r="N300" s="482" t="s">
        <v>17</v>
      </c>
      <c r="O300" s="755"/>
      <c r="P300" s="755"/>
      <c r="Q300" s="482">
        <f t="shared" si="16"/>
        <v>6392</v>
      </c>
      <c r="R300" s="482"/>
      <c r="S300" s="482" t="s">
        <v>2441</v>
      </c>
    </row>
    <row r="301" spans="1:19">
      <c r="A301" s="110">
        <v>7</v>
      </c>
      <c r="B301" s="37" t="s">
        <v>1584</v>
      </c>
      <c r="C301" s="37">
        <v>4226</v>
      </c>
      <c r="D301" s="110" t="s">
        <v>2436</v>
      </c>
      <c r="E301" s="113">
        <v>1</v>
      </c>
      <c r="F301" s="110">
        <v>24</v>
      </c>
      <c r="G301" s="474" t="s">
        <v>2284</v>
      </c>
      <c r="H301" s="110" t="s">
        <v>23</v>
      </c>
      <c r="I301" s="110">
        <v>11.2</v>
      </c>
      <c r="J301" s="110">
        <v>93</v>
      </c>
      <c r="K301" s="22">
        <v>43169</v>
      </c>
      <c r="L301" s="110" t="s">
        <v>16</v>
      </c>
      <c r="M301" s="110">
        <v>2016</v>
      </c>
      <c r="N301" s="482"/>
      <c r="O301" s="755"/>
      <c r="P301" s="755"/>
      <c r="Q301" s="482">
        <f t="shared" si="16"/>
        <v>2232</v>
      </c>
      <c r="R301" s="482"/>
      <c r="S301" s="482"/>
    </row>
    <row r="302" spans="1:19">
      <c r="A302" s="110">
        <v>8</v>
      </c>
      <c r="B302" s="37" t="s">
        <v>1584</v>
      </c>
      <c r="C302" s="37">
        <v>4226</v>
      </c>
      <c r="D302" s="38" t="s">
        <v>2334</v>
      </c>
      <c r="E302" s="113">
        <v>1</v>
      </c>
      <c r="F302" s="110">
        <v>32</v>
      </c>
      <c r="G302" s="474" t="s">
        <v>2391</v>
      </c>
      <c r="H302" s="110" t="s">
        <v>23</v>
      </c>
      <c r="I302" s="110">
        <v>11</v>
      </c>
      <c r="J302" s="110">
        <v>91</v>
      </c>
      <c r="K302" s="22">
        <v>43173</v>
      </c>
      <c r="L302" s="110" t="s">
        <v>284</v>
      </c>
      <c r="M302" s="119">
        <v>2016</v>
      </c>
      <c r="N302" s="482"/>
      <c r="O302" s="755"/>
      <c r="P302" s="755"/>
      <c r="Q302" s="482">
        <f t="shared" si="16"/>
        <v>2912</v>
      </c>
      <c r="R302" s="482"/>
      <c r="S302" s="482"/>
    </row>
    <row r="303" spans="1:19">
      <c r="A303" s="110">
        <v>9</v>
      </c>
      <c r="B303" s="37" t="s">
        <v>1584</v>
      </c>
      <c r="C303" s="37">
        <v>4226</v>
      </c>
      <c r="D303" s="38" t="s">
        <v>2349</v>
      </c>
      <c r="E303" s="113">
        <v>1</v>
      </c>
      <c r="F303" s="110">
        <v>30</v>
      </c>
      <c r="G303" s="474" t="s">
        <v>2387</v>
      </c>
      <c r="H303" s="110" t="s">
        <v>23</v>
      </c>
      <c r="I303" s="110">
        <v>11.5</v>
      </c>
      <c r="J303" s="110">
        <v>94</v>
      </c>
      <c r="K303" s="22">
        <v>43169</v>
      </c>
      <c r="L303" s="110" t="s">
        <v>16</v>
      </c>
      <c r="M303" s="119">
        <v>2016</v>
      </c>
      <c r="N303" s="482"/>
      <c r="O303" s="755"/>
      <c r="P303" s="755"/>
      <c r="Q303" s="482">
        <f t="shared" si="16"/>
        <v>2820</v>
      </c>
      <c r="R303" s="482"/>
      <c r="S303" s="482"/>
    </row>
    <row r="304" spans="1:19">
      <c r="A304" s="110">
        <v>10</v>
      </c>
      <c r="B304" s="37" t="s">
        <v>1584</v>
      </c>
      <c r="C304" s="37">
        <v>4226</v>
      </c>
      <c r="D304" s="38" t="s">
        <v>2384</v>
      </c>
      <c r="E304" s="113">
        <v>14</v>
      </c>
      <c r="F304" s="110">
        <v>864</v>
      </c>
      <c r="G304" s="474" t="s">
        <v>2426</v>
      </c>
      <c r="H304" s="110" t="s">
        <v>23</v>
      </c>
      <c r="I304" s="110">
        <v>11.4</v>
      </c>
      <c r="J304" s="110">
        <v>98</v>
      </c>
      <c r="K304" s="22">
        <v>43169</v>
      </c>
      <c r="L304" s="110" t="s">
        <v>16</v>
      </c>
      <c r="M304" s="119">
        <v>2016</v>
      </c>
      <c r="N304" s="482"/>
      <c r="O304" s="754"/>
      <c r="P304" s="754"/>
      <c r="Q304" s="482">
        <f t="shared" si="16"/>
        <v>84672</v>
      </c>
      <c r="R304" s="482"/>
      <c r="S304" s="482"/>
    </row>
    <row r="305" spans="1:19">
      <c r="A305" s="69"/>
      <c r="B305" s="69"/>
      <c r="C305" s="69"/>
      <c r="D305" s="69"/>
      <c r="E305" s="69">
        <f>SUM(E295:E304)</f>
        <v>38</v>
      </c>
      <c r="F305" s="69">
        <f>SUM(F295:F304)</f>
        <v>2114</v>
      </c>
      <c r="G305" s="69"/>
      <c r="H305" s="69"/>
      <c r="I305" s="69"/>
      <c r="J305" s="69"/>
      <c r="K305" s="69"/>
      <c r="L305" s="69"/>
      <c r="M305" s="69"/>
      <c r="N305" s="73"/>
      <c r="O305" s="73"/>
      <c r="P305" s="73"/>
      <c r="Q305" s="73">
        <f>SUM(Q295:Q304)</f>
        <v>199928</v>
      </c>
      <c r="R305" s="124"/>
      <c r="S305" s="124"/>
    </row>
    <row r="307" spans="1:19">
      <c r="A307" s="19" t="s">
        <v>0</v>
      </c>
      <c r="B307" s="19" t="s">
        <v>1571</v>
      </c>
      <c r="C307" s="19" t="s">
        <v>1572</v>
      </c>
      <c r="D307" s="19" t="s">
        <v>1</v>
      </c>
      <c r="E307" s="19" t="s">
        <v>2</v>
      </c>
      <c r="F307" s="19" t="s">
        <v>3</v>
      </c>
      <c r="G307" s="19" t="s">
        <v>4</v>
      </c>
      <c r="H307" s="19" t="s">
        <v>5</v>
      </c>
      <c r="I307" s="19" t="s">
        <v>6</v>
      </c>
      <c r="J307" s="19" t="s">
        <v>7</v>
      </c>
      <c r="K307" s="19" t="s">
        <v>8</v>
      </c>
      <c r="L307" s="19" t="s">
        <v>9</v>
      </c>
      <c r="M307" s="95" t="s">
        <v>1145</v>
      </c>
      <c r="N307" s="129" t="s">
        <v>10</v>
      </c>
      <c r="O307" s="129" t="s">
        <v>11</v>
      </c>
      <c r="P307" s="129" t="s">
        <v>12</v>
      </c>
      <c r="Q307" s="492"/>
      <c r="R307" s="129" t="s">
        <v>33</v>
      </c>
      <c r="S307" s="129" t="s">
        <v>32</v>
      </c>
    </row>
    <row r="308" spans="1:19">
      <c r="A308" s="121">
        <v>1</v>
      </c>
      <c r="B308" s="37" t="s">
        <v>1584</v>
      </c>
      <c r="C308" s="37">
        <v>4226</v>
      </c>
      <c r="D308" s="38" t="s">
        <v>2442</v>
      </c>
      <c r="E308" s="121">
        <v>104</v>
      </c>
      <c r="F308" s="121">
        <v>7265</v>
      </c>
      <c r="G308" s="474" t="s">
        <v>2445</v>
      </c>
      <c r="H308" s="121" t="s">
        <v>23</v>
      </c>
      <c r="I308" s="121">
        <v>10.9</v>
      </c>
      <c r="J308" s="121">
        <v>95</v>
      </c>
      <c r="K308" s="121" t="s">
        <v>2446</v>
      </c>
      <c r="L308" s="38" t="s">
        <v>738</v>
      </c>
      <c r="M308" s="121">
        <v>2017</v>
      </c>
      <c r="N308" s="482" t="s">
        <v>17</v>
      </c>
      <c r="O308" s="753" t="s">
        <v>3858</v>
      </c>
      <c r="P308" s="753" t="s">
        <v>2438</v>
      </c>
      <c r="Q308" s="482">
        <f t="shared" ref="Q308:Q309" si="17">J308*F308</f>
        <v>690175</v>
      </c>
      <c r="R308" s="753">
        <f>+Q310/F310</f>
        <v>95</v>
      </c>
      <c r="S308" s="753" t="s">
        <v>2447</v>
      </c>
    </row>
    <row r="309" spans="1:19">
      <c r="A309" s="121">
        <v>2</v>
      </c>
      <c r="B309" s="37" t="s">
        <v>1584</v>
      </c>
      <c r="C309" s="37">
        <v>4226</v>
      </c>
      <c r="D309" s="38" t="s">
        <v>2443</v>
      </c>
      <c r="E309" s="121">
        <v>48</v>
      </c>
      <c r="F309" s="121">
        <v>3375</v>
      </c>
      <c r="G309" s="474" t="s">
        <v>2444</v>
      </c>
      <c r="H309" s="121" t="s">
        <v>23</v>
      </c>
      <c r="I309" s="121">
        <v>10.9</v>
      </c>
      <c r="J309" s="121">
        <v>95</v>
      </c>
      <c r="K309" s="121" t="s">
        <v>2446</v>
      </c>
      <c r="L309" s="38" t="s">
        <v>738</v>
      </c>
      <c r="M309" s="121">
        <v>2017</v>
      </c>
      <c r="N309" s="482" t="s">
        <v>17</v>
      </c>
      <c r="O309" s="754"/>
      <c r="P309" s="754"/>
      <c r="Q309" s="482">
        <f t="shared" si="17"/>
        <v>320625</v>
      </c>
      <c r="R309" s="754"/>
      <c r="S309" s="754"/>
    </row>
    <row r="310" spans="1:19">
      <c r="A310" s="69"/>
      <c r="B310" s="69"/>
      <c r="C310" s="69"/>
      <c r="D310" s="69"/>
      <c r="E310" s="69">
        <f>SUM(E308:E309)</f>
        <v>152</v>
      </c>
      <c r="F310" s="69">
        <f>SUM(F308:F309)</f>
        <v>10640</v>
      </c>
      <c r="G310" s="69"/>
      <c r="H310" s="69"/>
      <c r="I310" s="69"/>
      <c r="J310" s="69"/>
      <c r="K310" s="69"/>
      <c r="L310" s="69"/>
      <c r="M310" s="69"/>
      <c r="N310" s="73"/>
      <c r="O310" s="73"/>
      <c r="P310" s="73"/>
      <c r="Q310" s="73">
        <f>SUM(Q308:Q309)</f>
        <v>1010800</v>
      </c>
      <c r="R310" s="73"/>
      <c r="S310" s="73"/>
    </row>
    <row r="312" spans="1:19">
      <c r="A312" s="19" t="s">
        <v>0</v>
      </c>
      <c r="B312" s="19" t="s">
        <v>1571</v>
      </c>
      <c r="C312" s="19" t="s">
        <v>1572</v>
      </c>
      <c r="D312" s="19" t="s">
        <v>1</v>
      </c>
      <c r="E312" s="19" t="s">
        <v>2</v>
      </c>
      <c r="F312" s="19" t="s">
        <v>3</v>
      </c>
      <c r="G312" s="19" t="s">
        <v>4</v>
      </c>
      <c r="H312" s="19" t="s">
        <v>5</v>
      </c>
      <c r="I312" s="19" t="s">
        <v>6</v>
      </c>
      <c r="J312" s="19" t="s">
        <v>7</v>
      </c>
      <c r="K312" s="19" t="s">
        <v>8</v>
      </c>
      <c r="L312" s="19" t="s">
        <v>9</v>
      </c>
      <c r="M312" s="471" t="s">
        <v>1145</v>
      </c>
      <c r="N312" s="129" t="s">
        <v>10</v>
      </c>
      <c r="O312" s="129" t="s">
        <v>11</v>
      </c>
      <c r="P312" s="129" t="s">
        <v>12</v>
      </c>
      <c r="Q312" s="492"/>
      <c r="R312" s="129" t="s">
        <v>33</v>
      </c>
      <c r="S312" s="129" t="s">
        <v>32</v>
      </c>
    </row>
    <row r="313" spans="1:19">
      <c r="A313" s="466">
        <v>1</v>
      </c>
      <c r="B313" s="466" t="s">
        <v>1584</v>
      </c>
      <c r="C313" s="466">
        <v>4325</v>
      </c>
      <c r="D313" s="466" t="s">
        <v>3673</v>
      </c>
      <c r="E313" s="466">
        <v>1</v>
      </c>
      <c r="F313" s="466">
        <v>16</v>
      </c>
      <c r="G313" s="474" t="s">
        <v>3674</v>
      </c>
      <c r="H313" s="466" t="s">
        <v>23</v>
      </c>
      <c r="I313" s="466">
        <v>11</v>
      </c>
      <c r="J313" s="466">
        <v>91</v>
      </c>
      <c r="K313" s="22">
        <v>43173</v>
      </c>
      <c r="L313" s="466" t="s">
        <v>16</v>
      </c>
      <c r="M313" s="466">
        <v>2016</v>
      </c>
      <c r="N313" s="482"/>
      <c r="O313" s="753" t="s">
        <v>3859</v>
      </c>
      <c r="P313" s="753" t="s">
        <v>3748</v>
      </c>
      <c r="Q313" s="482">
        <f>+J313*F313</f>
        <v>1456</v>
      </c>
      <c r="R313" s="753">
        <f>+Q327/F327</f>
        <v>94.002028397565923</v>
      </c>
      <c r="S313" s="753" t="s">
        <v>3749</v>
      </c>
    </row>
    <row r="314" spans="1:19">
      <c r="A314" s="466">
        <v>2</v>
      </c>
      <c r="B314" s="466" t="s">
        <v>1584</v>
      </c>
      <c r="C314" s="466">
        <v>4325</v>
      </c>
      <c r="D314" s="466" t="s">
        <v>3682</v>
      </c>
      <c r="E314" s="466">
        <v>11</v>
      </c>
      <c r="F314" s="466">
        <v>680</v>
      </c>
      <c r="G314" s="474" t="s">
        <v>3683</v>
      </c>
      <c r="H314" s="466" t="s">
        <v>23</v>
      </c>
      <c r="I314" s="466">
        <v>11.2</v>
      </c>
      <c r="J314" s="466">
        <v>95</v>
      </c>
      <c r="K314" s="22">
        <v>43165</v>
      </c>
      <c r="L314" s="466" t="s">
        <v>16</v>
      </c>
      <c r="M314" s="466">
        <v>2016</v>
      </c>
      <c r="N314" s="482"/>
      <c r="O314" s="755"/>
      <c r="P314" s="755"/>
      <c r="Q314" s="482">
        <f t="shared" ref="Q314:Q326" si="18">+J314*F314</f>
        <v>64600</v>
      </c>
      <c r="R314" s="755"/>
      <c r="S314" s="755"/>
    </row>
    <row r="315" spans="1:19">
      <c r="A315" s="466">
        <v>3</v>
      </c>
      <c r="B315" s="466" t="s">
        <v>1584</v>
      </c>
      <c r="C315" s="466">
        <v>4325</v>
      </c>
      <c r="D315" s="466" t="s">
        <v>3688</v>
      </c>
      <c r="E315" s="466">
        <v>22</v>
      </c>
      <c r="F315" s="466">
        <v>1392</v>
      </c>
      <c r="G315" s="474" t="s">
        <v>3689</v>
      </c>
      <c r="H315" s="466" t="s">
        <v>23</v>
      </c>
      <c r="I315" s="466">
        <v>10.4</v>
      </c>
      <c r="J315" s="466">
        <v>90</v>
      </c>
      <c r="K315" s="22">
        <v>43165</v>
      </c>
      <c r="L315" s="466" t="s">
        <v>16</v>
      </c>
      <c r="M315" s="466">
        <v>2016</v>
      </c>
      <c r="N315" s="482"/>
      <c r="O315" s="755"/>
      <c r="P315" s="755"/>
      <c r="Q315" s="482">
        <f t="shared" si="18"/>
        <v>125280</v>
      </c>
      <c r="R315" s="755"/>
      <c r="S315" s="755"/>
    </row>
    <row r="316" spans="1:19">
      <c r="A316" s="466">
        <v>4</v>
      </c>
      <c r="B316" s="466" t="s">
        <v>1584</v>
      </c>
      <c r="C316" s="466">
        <v>4325</v>
      </c>
      <c r="D316" s="466" t="s">
        <v>3694</v>
      </c>
      <c r="E316" s="466">
        <v>16</v>
      </c>
      <c r="F316" s="466">
        <v>984</v>
      </c>
      <c r="G316" s="474" t="s">
        <v>3695</v>
      </c>
      <c r="H316" s="466" t="s">
        <v>23</v>
      </c>
      <c r="I316" s="466">
        <v>11.2</v>
      </c>
      <c r="J316" s="466">
        <v>96</v>
      </c>
      <c r="K316" s="22">
        <v>43165</v>
      </c>
      <c r="L316" s="466" t="s">
        <v>16</v>
      </c>
      <c r="M316" s="466">
        <v>2016</v>
      </c>
      <c r="N316" s="482"/>
      <c r="O316" s="755"/>
      <c r="P316" s="755"/>
      <c r="Q316" s="482">
        <f t="shared" si="18"/>
        <v>94464</v>
      </c>
      <c r="R316" s="755"/>
      <c r="S316" s="755"/>
    </row>
    <row r="317" spans="1:19">
      <c r="A317" s="466">
        <v>5</v>
      </c>
      <c r="B317" s="466" t="s">
        <v>1584</v>
      </c>
      <c r="C317" s="466">
        <v>4325</v>
      </c>
      <c r="D317" s="466" t="s">
        <v>3696</v>
      </c>
      <c r="E317" s="466">
        <v>3</v>
      </c>
      <c r="F317" s="466">
        <v>140</v>
      </c>
      <c r="G317" s="474" t="s">
        <v>3697</v>
      </c>
      <c r="H317" s="466" t="s">
        <v>23</v>
      </c>
      <c r="I317" s="466">
        <v>11.3</v>
      </c>
      <c r="J317" s="466">
        <v>91</v>
      </c>
      <c r="K317" s="22">
        <v>43165</v>
      </c>
      <c r="L317" s="466" t="s">
        <v>16</v>
      </c>
      <c r="M317" s="466">
        <v>2016</v>
      </c>
      <c r="N317" s="482"/>
      <c r="O317" s="755"/>
      <c r="P317" s="755"/>
      <c r="Q317" s="482">
        <f t="shared" si="18"/>
        <v>12740</v>
      </c>
      <c r="R317" s="755"/>
      <c r="S317" s="755"/>
    </row>
    <row r="318" spans="1:19">
      <c r="A318" s="466">
        <v>6</v>
      </c>
      <c r="B318" s="466" t="s">
        <v>1584</v>
      </c>
      <c r="C318" s="466">
        <v>4325</v>
      </c>
      <c r="D318" s="466" t="s">
        <v>3698</v>
      </c>
      <c r="E318" s="466">
        <v>30</v>
      </c>
      <c r="F318" s="466">
        <v>1888</v>
      </c>
      <c r="G318" s="474" t="s">
        <v>3699</v>
      </c>
      <c r="H318" s="466" t="s">
        <v>23</v>
      </c>
      <c r="I318" s="466">
        <v>11.1</v>
      </c>
      <c r="J318" s="466">
        <v>97</v>
      </c>
      <c r="K318" s="22">
        <v>43165</v>
      </c>
      <c r="L318" s="466" t="s">
        <v>16</v>
      </c>
      <c r="M318" s="466">
        <v>2016</v>
      </c>
      <c r="N318" s="482" t="s">
        <v>1220</v>
      </c>
      <c r="O318" s="755"/>
      <c r="P318" s="755"/>
      <c r="Q318" s="482">
        <f t="shared" si="18"/>
        <v>183136</v>
      </c>
      <c r="R318" s="755"/>
      <c r="S318" s="755"/>
    </row>
    <row r="319" spans="1:19">
      <c r="A319" s="466">
        <v>7</v>
      </c>
      <c r="B319" s="466" t="s">
        <v>1584</v>
      </c>
      <c r="C319" s="466">
        <v>4325</v>
      </c>
      <c r="D319" s="466" t="s">
        <v>3704</v>
      </c>
      <c r="E319" s="466">
        <v>3</v>
      </c>
      <c r="F319" s="466">
        <v>180</v>
      </c>
      <c r="G319" s="474" t="s">
        <v>3705</v>
      </c>
      <c r="H319" s="466" t="s">
        <v>23</v>
      </c>
      <c r="I319" s="466">
        <v>11.6</v>
      </c>
      <c r="J319" s="466">
        <v>92</v>
      </c>
      <c r="K319" s="22">
        <v>43165</v>
      </c>
      <c r="L319" s="466" t="s">
        <v>16</v>
      </c>
      <c r="M319" s="466">
        <v>2016</v>
      </c>
      <c r="N319" s="482" t="s">
        <v>17</v>
      </c>
      <c r="O319" s="755"/>
      <c r="P319" s="755"/>
      <c r="Q319" s="482">
        <f t="shared" si="18"/>
        <v>16560</v>
      </c>
      <c r="R319" s="755"/>
      <c r="S319" s="755"/>
    </row>
    <row r="320" spans="1:19">
      <c r="A320" s="466">
        <v>8</v>
      </c>
      <c r="B320" s="466" t="s">
        <v>1584</v>
      </c>
      <c r="C320" s="466">
        <v>4325</v>
      </c>
      <c r="D320" s="466" t="s">
        <v>3714</v>
      </c>
      <c r="E320" s="466">
        <v>3</v>
      </c>
      <c r="F320" s="466">
        <v>168</v>
      </c>
      <c r="G320" s="474" t="s">
        <v>3715</v>
      </c>
      <c r="H320" s="466" t="s">
        <v>23</v>
      </c>
      <c r="I320" s="466">
        <v>11.3</v>
      </c>
      <c r="J320" s="466">
        <v>93</v>
      </c>
      <c r="K320" s="22">
        <v>43165</v>
      </c>
      <c r="L320" s="466" t="s">
        <v>16</v>
      </c>
      <c r="M320" s="466">
        <v>2016</v>
      </c>
      <c r="N320" s="482" t="s">
        <v>35</v>
      </c>
      <c r="O320" s="755"/>
      <c r="P320" s="755"/>
      <c r="Q320" s="482">
        <f t="shared" si="18"/>
        <v>15624</v>
      </c>
      <c r="R320" s="755"/>
      <c r="S320" s="755"/>
    </row>
    <row r="321" spans="1:19">
      <c r="A321" s="466">
        <v>9</v>
      </c>
      <c r="B321" s="466" t="s">
        <v>1584</v>
      </c>
      <c r="C321" s="466">
        <v>4325</v>
      </c>
      <c r="D321" s="466" t="s">
        <v>3720</v>
      </c>
      <c r="E321" s="466">
        <v>18</v>
      </c>
      <c r="F321" s="466">
        <v>1104</v>
      </c>
      <c r="G321" s="474" t="s">
        <v>3721</v>
      </c>
      <c r="H321" s="466" t="s">
        <v>23</v>
      </c>
      <c r="I321" s="466">
        <v>11.2</v>
      </c>
      <c r="J321" s="466">
        <v>93</v>
      </c>
      <c r="K321" s="22">
        <v>43165</v>
      </c>
      <c r="L321" s="466" t="s">
        <v>16</v>
      </c>
      <c r="M321" s="466">
        <v>2016</v>
      </c>
      <c r="N321" s="482" t="s">
        <v>2439</v>
      </c>
      <c r="O321" s="755"/>
      <c r="P321" s="755"/>
      <c r="Q321" s="482">
        <f t="shared" si="18"/>
        <v>102672</v>
      </c>
      <c r="R321" s="755"/>
      <c r="S321" s="755"/>
    </row>
    <row r="322" spans="1:19">
      <c r="A322" s="466">
        <v>10</v>
      </c>
      <c r="B322" s="466" t="s">
        <v>1584</v>
      </c>
      <c r="C322" s="466">
        <v>4325</v>
      </c>
      <c r="D322" s="466" t="s">
        <v>3722</v>
      </c>
      <c r="E322" s="466">
        <v>7</v>
      </c>
      <c r="F322" s="466">
        <v>432</v>
      </c>
      <c r="G322" s="474" t="s">
        <v>3723</v>
      </c>
      <c r="H322" s="466" t="s">
        <v>23</v>
      </c>
      <c r="I322" s="466">
        <v>11.1</v>
      </c>
      <c r="J322" s="466">
        <v>92</v>
      </c>
      <c r="K322" s="22">
        <v>43165</v>
      </c>
      <c r="L322" s="466" t="s">
        <v>16</v>
      </c>
      <c r="M322" s="466">
        <v>2016</v>
      </c>
      <c r="N322" s="482"/>
      <c r="O322" s="755"/>
      <c r="P322" s="755"/>
      <c r="Q322" s="482">
        <f t="shared" si="18"/>
        <v>39744</v>
      </c>
      <c r="R322" s="755"/>
      <c r="S322" s="755"/>
    </row>
    <row r="323" spans="1:19">
      <c r="A323" s="466">
        <v>11</v>
      </c>
      <c r="B323" s="466" t="s">
        <v>1584</v>
      </c>
      <c r="C323" s="466">
        <v>4325</v>
      </c>
      <c r="D323" s="466" t="s">
        <v>3724</v>
      </c>
      <c r="E323" s="466">
        <v>8</v>
      </c>
      <c r="F323" s="466">
        <v>428</v>
      </c>
      <c r="G323" s="474" t="s">
        <v>3725</v>
      </c>
      <c r="H323" s="466" t="s">
        <v>23</v>
      </c>
      <c r="I323" s="466">
        <v>11.3</v>
      </c>
      <c r="J323" s="466">
        <v>94</v>
      </c>
      <c r="K323" s="22">
        <v>43165</v>
      </c>
      <c r="L323" s="466" t="s">
        <v>16</v>
      </c>
      <c r="M323" s="466">
        <v>2016</v>
      </c>
      <c r="N323" s="482"/>
      <c r="O323" s="755"/>
      <c r="P323" s="755"/>
      <c r="Q323" s="482">
        <f t="shared" si="18"/>
        <v>40232</v>
      </c>
      <c r="R323" s="755"/>
      <c r="S323" s="755"/>
    </row>
    <row r="324" spans="1:19">
      <c r="A324" s="466">
        <v>12</v>
      </c>
      <c r="B324" s="466" t="s">
        <v>1584</v>
      </c>
      <c r="C324" s="466">
        <v>4325</v>
      </c>
      <c r="D324" s="466" t="s">
        <v>3745</v>
      </c>
      <c r="E324" s="466">
        <v>2</v>
      </c>
      <c r="F324" s="466">
        <v>128</v>
      </c>
      <c r="G324" s="474" t="s">
        <v>3741</v>
      </c>
      <c r="H324" s="466" t="s">
        <v>23</v>
      </c>
      <c r="I324" s="466">
        <v>10.6</v>
      </c>
      <c r="J324" s="466">
        <v>95</v>
      </c>
      <c r="K324" s="22">
        <v>43171</v>
      </c>
      <c r="L324" s="466" t="s">
        <v>16</v>
      </c>
      <c r="M324" s="466">
        <v>2016</v>
      </c>
      <c r="N324" s="482"/>
      <c r="O324" s="755"/>
      <c r="P324" s="755"/>
      <c r="Q324" s="482">
        <f t="shared" si="18"/>
        <v>12160</v>
      </c>
      <c r="R324" s="755"/>
      <c r="S324" s="755"/>
    </row>
    <row r="325" spans="1:19">
      <c r="A325" s="466">
        <v>13</v>
      </c>
      <c r="B325" s="466" t="s">
        <v>1584</v>
      </c>
      <c r="C325" s="466">
        <v>4325</v>
      </c>
      <c r="D325" s="466" t="s">
        <v>3746</v>
      </c>
      <c r="E325" s="466">
        <v>5</v>
      </c>
      <c r="F325" s="466">
        <v>268</v>
      </c>
      <c r="G325" s="474" t="s">
        <v>3747</v>
      </c>
      <c r="H325" s="466" t="s">
        <v>23</v>
      </c>
      <c r="I325" s="466">
        <v>9.9</v>
      </c>
      <c r="J325" s="466">
        <v>95</v>
      </c>
      <c r="K325" s="22">
        <v>43171</v>
      </c>
      <c r="L325" s="466" t="s">
        <v>16</v>
      </c>
      <c r="M325" s="466">
        <v>2016</v>
      </c>
      <c r="N325" s="482"/>
      <c r="O325" s="755"/>
      <c r="P325" s="755"/>
      <c r="Q325" s="482">
        <f t="shared" si="18"/>
        <v>25460</v>
      </c>
      <c r="R325" s="755"/>
      <c r="S325" s="755"/>
    </row>
    <row r="326" spans="1:19">
      <c r="A326" s="466">
        <v>14</v>
      </c>
      <c r="B326" s="466" t="s">
        <v>1584</v>
      </c>
      <c r="C326" s="466">
        <v>4325</v>
      </c>
      <c r="D326" s="466" t="s">
        <v>3702</v>
      </c>
      <c r="E326" s="466">
        <v>1</v>
      </c>
      <c r="F326" s="466">
        <v>80</v>
      </c>
      <c r="G326" s="474" t="s">
        <v>3703</v>
      </c>
      <c r="H326" s="466" t="s">
        <v>23</v>
      </c>
      <c r="I326" s="466">
        <v>11.4</v>
      </c>
      <c r="J326" s="466">
        <v>92</v>
      </c>
      <c r="K326" s="22">
        <v>43165</v>
      </c>
      <c r="L326" s="466" t="s">
        <v>16</v>
      </c>
      <c r="M326" s="466">
        <v>2016</v>
      </c>
      <c r="N326" s="482"/>
      <c r="O326" s="754"/>
      <c r="P326" s="754"/>
      <c r="Q326" s="482">
        <f t="shared" si="18"/>
        <v>7360</v>
      </c>
      <c r="R326" s="754"/>
      <c r="S326" s="754"/>
    </row>
    <row r="327" spans="1:19">
      <c r="A327" s="68"/>
      <c r="B327" s="68"/>
      <c r="C327" s="68"/>
      <c r="D327" s="68"/>
      <c r="E327" s="69">
        <f>SUM(E313:E326)</f>
        <v>130</v>
      </c>
      <c r="F327" s="69">
        <f>SUM(F313:F326)</f>
        <v>7888</v>
      </c>
      <c r="G327" s="68"/>
      <c r="H327" s="68"/>
      <c r="I327" s="68"/>
      <c r="J327" s="68"/>
      <c r="K327" s="475"/>
      <c r="L327" s="68"/>
      <c r="M327" s="68"/>
      <c r="N327" s="124"/>
      <c r="O327" s="124"/>
      <c r="P327" s="124"/>
      <c r="Q327" s="73">
        <f>SUM(Q313:Q326)</f>
        <v>741488</v>
      </c>
      <c r="R327" s="124"/>
      <c r="S327" s="124"/>
    </row>
    <row r="328" spans="1:19">
      <c r="A328" s="19" t="s">
        <v>0</v>
      </c>
      <c r="B328" s="19" t="s">
        <v>1571</v>
      </c>
      <c r="C328" s="19" t="s">
        <v>1572</v>
      </c>
      <c r="D328" s="19" t="s">
        <v>1</v>
      </c>
      <c r="E328" s="19" t="s">
        <v>2</v>
      </c>
      <c r="F328" s="19" t="s">
        <v>3</v>
      </c>
      <c r="G328" s="19" t="s">
        <v>4</v>
      </c>
      <c r="H328" s="19" t="s">
        <v>5</v>
      </c>
      <c r="I328" s="19" t="s">
        <v>6</v>
      </c>
      <c r="J328" s="19" t="s">
        <v>7</v>
      </c>
      <c r="K328" s="19" t="s">
        <v>8</v>
      </c>
      <c r="L328" s="19" t="s">
        <v>9</v>
      </c>
      <c r="M328" s="95" t="s">
        <v>1145</v>
      </c>
      <c r="N328" s="129" t="s">
        <v>10</v>
      </c>
      <c r="O328" s="129" t="s">
        <v>11</v>
      </c>
      <c r="P328" s="129" t="s">
        <v>12</v>
      </c>
      <c r="Q328" s="492"/>
      <c r="R328" s="129" t="s">
        <v>33</v>
      </c>
      <c r="S328" s="129" t="s">
        <v>32</v>
      </c>
    </row>
    <row r="329" spans="1:19">
      <c r="A329" s="466">
        <v>1</v>
      </c>
      <c r="B329" s="466" t="s">
        <v>1584</v>
      </c>
      <c r="C329" s="466">
        <v>4325</v>
      </c>
      <c r="D329" s="466" t="s">
        <v>3675</v>
      </c>
      <c r="E329" s="466">
        <v>1</v>
      </c>
      <c r="F329" s="466">
        <v>30</v>
      </c>
      <c r="G329" s="474" t="s">
        <v>3676</v>
      </c>
      <c r="H329" s="466" t="s">
        <v>23</v>
      </c>
      <c r="I329" s="466">
        <v>10.8</v>
      </c>
      <c r="J329" s="466">
        <v>96</v>
      </c>
      <c r="K329" s="22">
        <v>43165</v>
      </c>
      <c r="L329" s="466" t="s">
        <v>16</v>
      </c>
      <c r="M329" s="466">
        <v>2017</v>
      </c>
      <c r="N329" s="482"/>
      <c r="O329" s="753" t="s">
        <v>1416</v>
      </c>
      <c r="P329" s="753" t="s">
        <v>3748</v>
      </c>
      <c r="Q329" s="482">
        <f t="shared" ref="Q329:Q343" si="19">+J329*F329</f>
        <v>2880</v>
      </c>
      <c r="R329" s="753">
        <f>+Q344/F344</f>
        <v>94.761885737115463</v>
      </c>
      <c r="S329" s="753" t="s">
        <v>3750</v>
      </c>
    </row>
    <row r="330" spans="1:19">
      <c r="A330" s="466">
        <v>2</v>
      </c>
      <c r="B330" s="466" t="s">
        <v>1584</v>
      </c>
      <c r="C330" s="466">
        <v>4325</v>
      </c>
      <c r="D330" s="466" t="s">
        <v>3677</v>
      </c>
      <c r="E330" s="466">
        <v>1</v>
      </c>
      <c r="F330" s="466">
        <v>32</v>
      </c>
      <c r="G330" s="474" t="s">
        <v>3678</v>
      </c>
      <c r="H330" s="466" t="s">
        <v>23</v>
      </c>
      <c r="I330" s="466">
        <v>10.6</v>
      </c>
      <c r="J330" s="466">
        <v>92</v>
      </c>
      <c r="K330" s="22">
        <v>43173</v>
      </c>
      <c r="L330" s="466" t="s">
        <v>16</v>
      </c>
      <c r="M330" s="466">
        <v>2017</v>
      </c>
      <c r="N330" s="482"/>
      <c r="O330" s="755"/>
      <c r="P330" s="755"/>
      <c r="Q330" s="482">
        <f t="shared" si="19"/>
        <v>2944</v>
      </c>
      <c r="R330" s="755"/>
      <c r="S330" s="755"/>
    </row>
    <row r="331" spans="1:19">
      <c r="A331" s="466">
        <v>3</v>
      </c>
      <c r="B331" s="466" t="s">
        <v>1584</v>
      </c>
      <c r="C331" s="466">
        <v>4325</v>
      </c>
      <c r="D331" s="466" t="s">
        <v>3679</v>
      </c>
      <c r="E331" s="466">
        <v>1</v>
      </c>
      <c r="F331" s="466">
        <v>32</v>
      </c>
      <c r="G331" s="474" t="s">
        <v>3678</v>
      </c>
      <c r="H331" s="466" t="s">
        <v>23</v>
      </c>
      <c r="I331" s="466">
        <v>10.1</v>
      </c>
      <c r="J331" s="466">
        <v>93</v>
      </c>
      <c r="K331" s="22">
        <v>43173</v>
      </c>
      <c r="L331" s="466" t="s">
        <v>16</v>
      </c>
      <c r="M331" s="466">
        <v>2017</v>
      </c>
      <c r="N331" s="482"/>
      <c r="O331" s="755"/>
      <c r="P331" s="755"/>
      <c r="Q331" s="482">
        <f t="shared" si="19"/>
        <v>2976</v>
      </c>
      <c r="R331" s="755"/>
      <c r="S331" s="755"/>
    </row>
    <row r="332" spans="1:19">
      <c r="A332" s="466">
        <v>4</v>
      </c>
      <c r="B332" s="466" t="s">
        <v>1584</v>
      </c>
      <c r="C332" s="466">
        <v>4325</v>
      </c>
      <c r="D332" s="466" t="s">
        <v>3680</v>
      </c>
      <c r="E332" s="466">
        <v>1</v>
      </c>
      <c r="F332" s="466">
        <v>32</v>
      </c>
      <c r="G332" s="474" t="s">
        <v>3678</v>
      </c>
      <c r="H332" s="466" t="s">
        <v>23</v>
      </c>
      <c r="I332" s="466">
        <v>11.4</v>
      </c>
      <c r="J332" s="466">
        <v>92</v>
      </c>
      <c r="K332" s="22">
        <v>43173</v>
      </c>
      <c r="L332" s="466" t="s">
        <v>16</v>
      </c>
      <c r="M332" s="466">
        <v>2017</v>
      </c>
      <c r="N332" s="482"/>
      <c r="O332" s="755"/>
      <c r="P332" s="755"/>
      <c r="Q332" s="482">
        <f t="shared" si="19"/>
        <v>2944</v>
      </c>
      <c r="R332" s="755"/>
      <c r="S332" s="755"/>
    </row>
    <row r="333" spans="1:19">
      <c r="A333" s="466">
        <v>5</v>
      </c>
      <c r="B333" s="466" t="s">
        <v>1584</v>
      </c>
      <c r="C333" s="466">
        <v>4325</v>
      </c>
      <c r="D333" s="466" t="s">
        <v>3681</v>
      </c>
      <c r="E333" s="466">
        <v>1</v>
      </c>
      <c r="F333" s="466">
        <v>32</v>
      </c>
      <c r="G333" s="474" t="s">
        <v>3678</v>
      </c>
      <c r="H333" s="466" t="s">
        <v>23</v>
      </c>
      <c r="I333" s="466">
        <v>9.4</v>
      </c>
      <c r="J333" s="466">
        <v>95</v>
      </c>
      <c r="K333" s="22">
        <v>43165</v>
      </c>
      <c r="L333" s="466" t="s">
        <v>16</v>
      </c>
      <c r="M333" s="466">
        <v>2017</v>
      </c>
      <c r="N333" s="482"/>
      <c r="O333" s="755"/>
      <c r="P333" s="755"/>
      <c r="Q333" s="482">
        <f t="shared" si="19"/>
        <v>3040</v>
      </c>
      <c r="R333" s="755"/>
      <c r="S333" s="755"/>
    </row>
    <row r="334" spans="1:19">
      <c r="A334" s="466">
        <v>6</v>
      </c>
      <c r="B334" s="466" t="s">
        <v>1584</v>
      </c>
      <c r="C334" s="466">
        <v>4325</v>
      </c>
      <c r="D334" s="466" t="s">
        <v>3684</v>
      </c>
      <c r="E334" s="466">
        <v>11</v>
      </c>
      <c r="F334" s="466">
        <v>668</v>
      </c>
      <c r="G334" s="474" t="s">
        <v>3685</v>
      </c>
      <c r="H334" s="466" t="s">
        <v>23</v>
      </c>
      <c r="I334" s="466">
        <v>11</v>
      </c>
      <c r="J334" s="466">
        <v>95</v>
      </c>
      <c r="K334" s="22">
        <v>43172</v>
      </c>
      <c r="L334" s="466" t="s">
        <v>16</v>
      </c>
      <c r="M334" s="466">
        <v>2017</v>
      </c>
      <c r="N334" s="482"/>
      <c r="O334" s="755"/>
      <c r="P334" s="755"/>
      <c r="Q334" s="482">
        <f t="shared" si="19"/>
        <v>63460</v>
      </c>
      <c r="R334" s="755"/>
      <c r="S334" s="755"/>
    </row>
    <row r="335" spans="1:19">
      <c r="A335" s="466">
        <v>7</v>
      </c>
      <c r="B335" s="466" t="s">
        <v>1584</v>
      </c>
      <c r="C335" s="466">
        <v>4325</v>
      </c>
      <c r="D335" s="466" t="s">
        <v>3686</v>
      </c>
      <c r="E335" s="466">
        <v>31</v>
      </c>
      <c r="F335" s="466">
        <v>1984</v>
      </c>
      <c r="G335" s="474" t="s">
        <v>3687</v>
      </c>
      <c r="H335" s="466" t="s">
        <v>23</v>
      </c>
      <c r="I335" s="466">
        <v>11</v>
      </c>
      <c r="J335" s="466">
        <v>92</v>
      </c>
      <c r="K335" s="22">
        <v>43165</v>
      </c>
      <c r="L335" s="466" t="s">
        <v>16</v>
      </c>
      <c r="M335" s="466">
        <v>2017</v>
      </c>
      <c r="N335" s="558" t="s">
        <v>17</v>
      </c>
      <c r="O335" s="755"/>
      <c r="P335" s="755"/>
      <c r="Q335" s="482">
        <f t="shared" si="19"/>
        <v>182528</v>
      </c>
      <c r="R335" s="755"/>
      <c r="S335" s="755"/>
    </row>
    <row r="336" spans="1:19">
      <c r="A336" s="466">
        <v>8</v>
      </c>
      <c r="B336" s="466" t="s">
        <v>1584</v>
      </c>
      <c r="C336" s="466">
        <v>4325</v>
      </c>
      <c r="D336" s="466" t="s">
        <v>3690</v>
      </c>
      <c r="E336" s="466">
        <v>9</v>
      </c>
      <c r="F336" s="466">
        <v>572</v>
      </c>
      <c r="G336" s="474" t="s">
        <v>3691</v>
      </c>
      <c r="H336" s="466" t="s">
        <v>23</v>
      </c>
      <c r="I336" s="466">
        <v>11.7</v>
      </c>
      <c r="J336" s="466">
        <v>94</v>
      </c>
      <c r="K336" s="22">
        <v>43165</v>
      </c>
      <c r="L336" s="466" t="s">
        <v>16</v>
      </c>
      <c r="M336" s="466">
        <v>2017</v>
      </c>
      <c r="N336" s="482"/>
      <c r="O336" s="755"/>
      <c r="P336" s="755"/>
      <c r="Q336" s="482">
        <f t="shared" si="19"/>
        <v>53768</v>
      </c>
      <c r="R336" s="755"/>
      <c r="S336" s="755"/>
    </row>
    <row r="337" spans="1:19">
      <c r="A337" s="466">
        <v>9</v>
      </c>
      <c r="B337" s="466" t="s">
        <v>1584</v>
      </c>
      <c r="C337" s="466">
        <v>4325</v>
      </c>
      <c r="D337" s="466" t="s">
        <v>3692</v>
      </c>
      <c r="E337" s="466">
        <v>2</v>
      </c>
      <c r="F337" s="466">
        <v>84</v>
      </c>
      <c r="G337" s="474" t="s">
        <v>3693</v>
      </c>
      <c r="H337" s="466" t="s">
        <v>23</v>
      </c>
      <c r="I337" s="466">
        <v>11.3</v>
      </c>
      <c r="J337" s="466">
        <v>91</v>
      </c>
      <c r="K337" s="22">
        <v>43165</v>
      </c>
      <c r="L337" s="466" t="s">
        <v>16</v>
      </c>
      <c r="M337" s="466">
        <v>2017</v>
      </c>
      <c r="N337" s="482"/>
      <c r="O337" s="755"/>
      <c r="P337" s="755"/>
      <c r="Q337" s="482">
        <f t="shared" si="19"/>
        <v>7644</v>
      </c>
      <c r="R337" s="755"/>
      <c r="S337" s="755"/>
    </row>
    <row r="338" spans="1:19">
      <c r="A338" s="466">
        <v>10</v>
      </c>
      <c r="B338" s="466" t="s">
        <v>1584</v>
      </c>
      <c r="C338" s="466">
        <v>4325</v>
      </c>
      <c r="D338" s="466" t="s">
        <v>3700</v>
      </c>
      <c r="E338" s="466">
        <v>21</v>
      </c>
      <c r="F338" s="466">
        <v>1332</v>
      </c>
      <c r="G338" s="474" t="s">
        <v>3701</v>
      </c>
      <c r="H338" s="466" t="s">
        <v>23</v>
      </c>
      <c r="I338" s="466">
        <v>11.5</v>
      </c>
      <c r="J338" s="466">
        <v>95</v>
      </c>
      <c r="K338" s="22">
        <v>43165</v>
      </c>
      <c r="L338" s="466" t="s">
        <v>16</v>
      </c>
      <c r="M338" s="466">
        <v>2017</v>
      </c>
      <c r="N338" s="482"/>
      <c r="O338" s="755"/>
      <c r="P338" s="755"/>
      <c r="Q338" s="482">
        <f t="shared" si="19"/>
        <v>126540</v>
      </c>
      <c r="R338" s="755"/>
      <c r="S338" s="755"/>
    </row>
    <row r="339" spans="1:19">
      <c r="A339" s="466">
        <v>11</v>
      </c>
      <c r="B339" s="466" t="s">
        <v>1584</v>
      </c>
      <c r="C339" s="466">
        <v>4325</v>
      </c>
      <c r="D339" s="466" t="s">
        <v>3706</v>
      </c>
      <c r="E339" s="466">
        <v>5</v>
      </c>
      <c r="F339" s="466">
        <v>320</v>
      </c>
      <c r="G339" s="474" t="s">
        <v>3707</v>
      </c>
      <c r="H339" s="466" t="s">
        <v>23</v>
      </c>
      <c r="I339" s="466">
        <v>11.8</v>
      </c>
      <c r="J339" s="466">
        <v>95</v>
      </c>
      <c r="K339" s="22">
        <v>43165</v>
      </c>
      <c r="L339" s="466" t="s">
        <v>16</v>
      </c>
      <c r="M339" s="466">
        <v>2017</v>
      </c>
      <c r="N339" s="482"/>
      <c r="O339" s="755"/>
      <c r="P339" s="755"/>
      <c r="Q339" s="482">
        <f t="shared" si="19"/>
        <v>30400</v>
      </c>
      <c r="R339" s="755"/>
      <c r="S339" s="755"/>
    </row>
    <row r="340" spans="1:19">
      <c r="A340" s="466">
        <v>12</v>
      </c>
      <c r="B340" s="466" t="s">
        <v>1584</v>
      </c>
      <c r="C340" s="466">
        <v>4325</v>
      </c>
      <c r="D340" s="466" t="s">
        <v>3708</v>
      </c>
      <c r="E340" s="466">
        <v>48</v>
      </c>
      <c r="F340" s="466">
        <v>3060</v>
      </c>
      <c r="G340" s="474" t="s">
        <v>3709</v>
      </c>
      <c r="H340" s="466" t="s">
        <v>23</v>
      </c>
      <c r="I340" s="466">
        <v>10.8</v>
      </c>
      <c r="J340" s="466">
        <v>96</v>
      </c>
      <c r="K340" s="22">
        <v>43165</v>
      </c>
      <c r="L340" s="466" t="s">
        <v>16</v>
      </c>
      <c r="M340" s="466">
        <v>2017</v>
      </c>
      <c r="N340" s="482"/>
      <c r="O340" s="755"/>
      <c r="P340" s="755"/>
      <c r="Q340" s="482">
        <f t="shared" si="19"/>
        <v>293760</v>
      </c>
      <c r="R340" s="755"/>
      <c r="S340" s="755"/>
    </row>
    <row r="341" spans="1:19">
      <c r="A341" s="466">
        <v>13</v>
      </c>
      <c r="B341" s="466" t="s">
        <v>1584</v>
      </c>
      <c r="C341" s="466">
        <v>4325</v>
      </c>
      <c r="D341" s="466" t="s">
        <v>3710</v>
      </c>
      <c r="E341" s="466">
        <v>3</v>
      </c>
      <c r="F341" s="466">
        <v>150</v>
      </c>
      <c r="G341" s="474" t="s">
        <v>3711</v>
      </c>
      <c r="H341" s="466" t="s">
        <v>23</v>
      </c>
      <c r="I341" s="466">
        <v>11</v>
      </c>
      <c r="J341" s="466">
        <v>96</v>
      </c>
      <c r="K341" s="22">
        <v>43165</v>
      </c>
      <c r="L341" s="466" t="s">
        <v>16</v>
      </c>
      <c r="M341" s="466">
        <v>2017</v>
      </c>
      <c r="N341" s="482"/>
      <c r="O341" s="755"/>
      <c r="P341" s="755"/>
      <c r="Q341" s="482">
        <f t="shared" si="19"/>
        <v>14400</v>
      </c>
      <c r="R341" s="755"/>
      <c r="S341" s="755"/>
    </row>
    <row r="342" spans="1:19">
      <c r="A342" s="466">
        <v>14</v>
      </c>
      <c r="B342" s="466" t="s">
        <v>1584</v>
      </c>
      <c r="C342" s="466">
        <v>4325</v>
      </c>
      <c r="D342" s="466" t="s">
        <v>3712</v>
      </c>
      <c r="E342" s="466">
        <v>1</v>
      </c>
      <c r="F342" s="466">
        <v>64</v>
      </c>
      <c r="G342" s="474" t="s">
        <v>3713</v>
      </c>
      <c r="H342" s="466" t="s">
        <v>23</v>
      </c>
      <c r="I342" s="466">
        <v>9.3000000000000007</v>
      </c>
      <c r="J342" s="466">
        <v>93</v>
      </c>
      <c r="K342" s="22">
        <v>43165</v>
      </c>
      <c r="L342" s="466" t="s">
        <v>16</v>
      </c>
      <c r="M342" s="466">
        <v>2017</v>
      </c>
      <c r="N342" s="482"/>
      <c r="O342" s="755"/>
      <c r="P342" s="755"/>
      <c r="Q342" s="482">
        <f t="shared" si="19"/>
        <v>5952</v>
      </c>
      <c r="R342" s="755"/>
      <c r="S342" s="755"/>
    </row>
    <row r="343" spans="1:19">
      <c r="A343" s="466">
        <v>15</v>
      </c>
      <c r="B343" s="466" t="s">
        <v>1584</v>
      </c>
      <c r="C343" s="466">
        <v>4325</v>
      </c>
      <c r="D343" s="466" t="s">
        <v>3716</v>
      </c>
      <c r="E343" s="466">
        <v>26</v>
      </c>
      <c r="F343" s="466">
        <v>1620</v>
      </c>
      <c r="G343" s="474" t="s">
        <v>3717</v>
      </c>
      <c r="H343" s="466" t="s">
        <v>23</v>
      </c>
      <c r="I343" s="466">
        <v>11.8</v>
      </c>
      <c r="J343" s="466">
        <v>96</v>
      </c>
      <c r="K343" s="22">
        <v>43165</v>
      </c>
      <c r="L343" s="466" t="s">
        <v>16</v>
      </c>
      <c r="M343" s="466">
        <v>2017</v>
      </c>
      <c r="N343" s="482"/>
      <c r="O343" s="754"/>
      <c r="P343" s="754"/>
      <c r="Q343" s="482">
        <f t="shared" si="19"/>
        <v>155520</v>
      </c>
      <c r="R343" s="754"/>
      <c r="S343" s="754"/>
    </row>
    <row r="344" spans="1:19">
      <c r="A344" s="68"/>
      <c r="B344" s="68"/>
      <c r="C344" s="68"/>
      <c r="D344" s="68"/>
      <c r="E344" s="69">
        <f>SUM(E329:E343)</f>
        <v>162</v>
      </c>
      <c r="F344" s="69">
        <f>SUM(F329:F343)</f>
        <v>10012</v>
      </c>
      <c r="G344" s="68"/>
      <c r="H344" s="68"/>
      <c r="I344" s="68"/>
      <c r="J344" s="68"/>
      <c r="K344" s="475"/>
      <c r="L344" s="68"/>
      <c r="M344" s="68"/>
      <c r="N344" s="124"/>
      <c r="O344" s="124"/>
      <c r="P344" s="124"/>
      <c r="Q344" s="73">
        <f>SUM(Q329:Q343)</f>
        <v>948756</v>
      </c>
      <c r="R344" s="124"/>
      <c r="S344" s="124"/>
    </row>
    <row r="345" spans="1:19" s="470" customFormat="1">
      <c r="A345" s="469" t="s">
        <v>0</v>
      </c>
      <c r="B345" s="19" t="s">
        <v>1571</v>
      </c>
      <c r="C345" s="19" t="s">
        <v>1572</v>
      </c>
      <c r="D345" s="19" t="s">
        <v>1</v>
      </c>
      <c r="E345" s="19" t="s">
        <v>2</v>
      </c>
      <c r="F345" s="19" t="s">
        <v>3</v>
      </c>
      <c r="G345" s="19" t="s">
        <v>4</v>
      </c>
      <c r="H345" s="19" t="s">
        <v>5</v>
      </c>
      <c r="I345" s="19" t="s">
        <v>6</v>
      </c>
      <c r="J345" s="19" t="s">
        <v>7</v>
      </c>
      <c r="K345" s="19" t="s">
        <v>8</v>
      </c>
      <c r="L345" s="19" t="s">
        <v>9</v>
      </c>
      <c r="M345" s="95" t="s">
        <v>1145</v>
      </c>
      <c r="N345" s="129" t="s">
        <v>10</v>
      </c>
      <c r="O345" s="129" t="s">
        <v>11</v>
      </c>
      <c r="P345" s="129" t="s">
        <v>12</v>
      </c>
      <c r="Q345" s="129"/>
      <c r="R345" s="129" t="s">
        <v>33</v>
      </c>
      <c r="S345" s="129" t="s">
        <v>32</v>
      </c>
    </row>
    <row r="346" spans="1:19">
      <c r="A346" s="466">
        <v>1</v>
      </c>
      <c r="B346" s="466" t="s">
        <v>1584</v>
      </c>
      <c r="C346" s="466">
        <v>4325</v>
      </c>
      <c r="D346" s="466" t="s">
        <v>3718</v>
      </c>
      <c r="E346" s="466">
        <v>8</v>
      </c>
      <c r="F346" s="466">
        <v>472</v>
      </c>
      <c r="G346" s="474" t="s">
        <v>3719</v>
      </c>
      <c r="H346" s="466" t="s">
        <v>23</v>
      </c>
      <c r="I346" s="466">
        <v>11.1</v>
      </c>
      <c r="J346" s="466">
        <v>95</v>
      </c>
      <c r="K346" s="22">
        <v>43165</v>
      </c>
      <c r="L346" s="466" t="s">
        <v>16</v>
      </c>
      <c r="M346" s="466">
        <v>2017</v>
      </c>
      <c r="N346" s="482"/>
      <c r="O346" s="753" t="s">
        <v>1417</v>
      </c>
      <c r="P346" s="753" t="s">
        <v>3748</v>
      </c>
      <c r="Q346" s="482">
        <f t="shared" ref="Q346:Q356" si="20">+J346*F346</f>
        <v>44840</v>
      </c>
      <c r="R346" s="753">
        <f>+Q357/F357</f>
        <v>94.195160650535499</v>
      </c>
      <c r="S346" s="753" t="s">
        <v>3751</v>
      </c>
    </row>
    <row r="347" spans="1:19">
      <c r="A347" s="466">
        <v>2</v>
      </c>
      <c r="B347" s="466" t="s">
        <v>1584</v>
      </c>
      <c r="C347" s="466">
        <v>4325</v>
      </c>
      <c r="D347" s="466" t="s">
        <v>3726</v>
      </c>
      <c r="E347" s="466">
        <v>41</v>
      </c>
      <c r="F347" s="466">
        <v>2588</v>
      </c>
      <c r="G347" s="474" t="s">
        <v>3727</v>
      </c>
      <c r="H347" s="466" t="s">
        <v>23</v>
      </c>
      <c r="I347" s="466">
        <v>10.3</v>
      </c>
      <c r="J347" s="466">
        <v>95</v>
      </c>
      <c r="K347" s="22">
        <v>43165</v>
      </c>
      <c r="L347" s="466" t="s">
        <v>16</v>
      </c>
      <c r="M347" s="466">
        <v>2017</v>
      </c>
      <c r="N347" s="482"/>
      <c r="O347" s="755"/>
      <c r="P347" s="755"/>
      <c r="Q347" s="482">
        <f t="shared" si="20"/>
        <v>245860</v>
      </c>
      <c r="R347" s="755"/>
      <c r="S347" s="755"/>
    </row>
    <row r="348" spans="1:19">
      <c r="A348" s="466">
        <v>3</v>
      </c>
      <c r="B348" s="466" t="s">
        <v>1584</v>
      </c>
      <c r="C348" s="466">
        <v>4325</v>
      </c>
      <c r="D348" s="466" t="s">
        <v>3728</v>
      </c>
      <c r="E348" s="466">
        <v>15</v>
      </c>
      <c r="F348" s="466">
        <v>944</v>
      </c>
      <c r="G348" s="474" t="s">
        <v>3729</v>
      </c>
      <c r="H348" s="466" t="s">
        <v>23</v>
      </c>
      <c r="I348" s="466">
        <v>11.1</v>
      </c>
      <c r="J348" s="466">
        <v>95</v>
      </c>
      <c r="K348" s="22">
        <v>43165</v>
      </c>
      <c r="L348" s="466" t="s">
        <v>16</v>
      </c>
      <c r="M348" s="466">
        <v>2017</v>
      </c>
      <c r="N348" s="482"/>
      <c r="O348" s="755"/>
      <c r="P348" s="755"/>
      <c r="Q348" s="482">
        <f t="shared" si="20"/>
        <v>89680</v>
      </c>
      <c r="R348" s="755"/>
      <c r="S348" s="755"/>
    </row>
    <row r="349" spans="1:19">
      <c r="A349" s="466">
        <v>4</v>
      </c>
      <c r="B349" s="466" t="s">
        <v>1584</v>
      </c>
      <c r="C349" s="466">
        <v>4325</v>
      </c>
      <c r="D349" s="466" t="s">
        <v>3730</v>
      </c>
      <c r="E349" s="466">
        <v>26</v>
      </c>
      <c r="F349" s="466">
        <v>1660</v>
      </c>
      <c r="G349" s="474" t="s">
        <v>3731</v>
      </c>
      <c r="H349" s="466" t="s">
        <v>23</v>
      </c>
      <c r="I349" s="466">
        <v>10.5</v>
      </c>
      <c r="J349" s="466">
        <v>90</v>
      </c>
      <c r="K349" s="22">
        <v>43165</v>
      </c>
      <c r="L349" s="466" t="s">
        <v>16</v>
      </c>
      <c r="M349" s="466">
        <v>2017</v>
      </c>
      <c r="N349" s="482"/>
      <c r="O349" s="755"/>
      <c r="P349" s="755"/>
      <c r="Q349" s="482">
        <f t="shared" si="20"/>
        <v>149400</v>
      </c>
      <c r="R349" s="755"/>
      <c r="S349" s="755"/>
    </row>
    <row r="350" spans="1:19">
      <c r="A350" s="466">
        <v>5</v>
      </c>
      <c r="B350" s="466" t="s">
        <v>1584</v>
      </c>
      <c r="C350" s="466">
        <v>4325</v>
      </c>
      <c r="D350" s="466" t="s">
        <v>3732</v>
      </c>
      <c r="E350" s="466">
        <v>2</v>
      </c>
      <c r="F350" s="466">
        <v>124</v>
      </c>
      <c r="G350" s="474" t="s">
        <v>3733</v>
      </c>
      <c r="H350" s="466" t="s">
        <v>23</v>
      </c>
      <c r="I350" s="466">
        <v>11.7</v>
      </c>
      <c r="J350" s="466">
        <v>95</v>
      </c>
      <c r="K350" s="22">
        <v>43165</v>
      </c>
      <c r="L350" s="466" t="s">
        <v>16</v>
      </c>
      <c r="M350" s="466">
        <v>2017</v>
      </c>
      <c r="N350" s="482" t="s">
        <v>17</v>
      </c>
      <c r="O350" s="755"/>
      <c r="P350" s="755"/>
      <c r="Q350" s="482">
        <f t="shared" si="20"/>
        <v>11780</v>
      </c>
      <c r="R350" s="755"/>
      <c r="S350" s="755"/>
    </row>
    <row r="351" spans="1:19">
      <c r="A351" s="466">
        <v>6</v>
      </c>
      <c r="B351" s="466" t="s">
        <v>1584</v>
      </c>
      <c r="C351" s="466">
        <v>4325</v>
      </c>
      <c r="D351" s="466" t="s">
        <v>3734</v>
      </c>
      <c r="E351" s="466">
        <v>31</v>
      </c>
      <c r="F351" s="466">
        <v>1920</v>
      </c>
      <c r="G351" s="474" t="s">
        <v>3735</v>
      </c>
      <c r="H351" s="466" t="s">
        <v>23</v>
      </c>
      <c r="I351" s="466">
        <v>11.6</v>
      </c>
      <c r="J351" s="466">
        <v>95</v>
      </c>
      <c r="K351" s="22">
        <v>43165</v>
      </c>
      <c r="L351" s="466" t="s">
        <v>16</v>
      </c>
      <c r="M351" s="466">
        <v>2017</v>
      </c>
      <c r="N351" s="482"/>
      <c r="O351" s="755"/>
      <c r="P351" s="755"/>
      <c r="Q351" s="482">
        <f t="shared" si="20"/>
        <v>182400</v>
      </c>
      <c r="R351" s="755"/>
      <c r="S351" s="755"/>
    </row>
    <row r="352" spans="1:19">
      <c r="A352" s="466">
        <v>7</v>
      </c>
      <c r="B352" s="466" t="s">
        <v>1584</v>
      </c>
      <c r="C352" s="466">
        <v>4325</v>
      </c>
      <c r="D352" s="466" t="s">
        <v>3736</v>
      </c>
      <c r="E352" s="466">
        <v>25</v>
      </c>
      <c r="F352" s="466">
        <v>1572</v>
      </c>
      <c r="G352" s="474" t="s">
        <v>3737</v>
      </c>
      <c r="H352" s="466" t="s">
        <v>23</v>
      </c>
      <c r="I352" s="466">
        <v>9.5</v>
      </c>
      <c r="J352" s="466">
        <v>95</v>
      </c>
      <c r="K352" s="22">
        <v>43171</v>
      </c>
      <c r="L352" s="466" t="s">
        <v>16</v>
      </c>
      <c r="M352" s="466">
        <v>2017</v>
      </c>
      <c r="N352" s="482"/>
      <c r="O352" s="755"/>
      <c r="P352" s="755"/>
      <c r="Q352" s="482">
        <f t="shared" si="20"/>
        <v>149340</v>
      </c>
      <c r="R352" s="755"/>
      <c r="S352" s="755"/>
    </row>
    <row r="353" spans="1:19">
      <c r="A353" s="466">
        <v>8</v>
      </c>
      <c r="B353" s="466" t="s">
        <v>1584</v>
      </c>
      <c r="C353" s="466">
        <v>4325</v>
      </c>
      <c r="D353" s="466" t="s">
        <v>3738</v>
      </c>
      <c r="E353" s="466">
        <v>3</v>
      </c>
      <c r="F353" s="466">
        <v>164</v>
      </c>
      <c r="G353" s="474" t="s">
        <v>3739</v>
      </c>
      <c r="H353" s="466" t="s">
        <v>23</v>
      </c>
      <c r="I353" s="466">
        <v>9.8000000000000007</v>
      </c>
      <c r="J353" s="466">
        <v>93</v>
      </c>
      <c r="K353" s="22">
        <v>43171</v>
      </c>
      <c r="L353" s="466" t="s">
        <v>16</v>
      </c>
      <c r="M353" s="466">
        <v>2017</v>
      </c>
      <c r="N353" s="482"/>
      <c r="O353" s="755"/>
      <c r="P353" s="755"/>
      <c r="Q353" s="482">
        <f t="shared" si="20"/>
        <v>15252</v>
      </c>
      <c r="R353" s="755"/>
      <c r="S353" s="755"/>
    </row>
    <row r="354" spans="1:19">
      <c r="A354" s="466">
        <v>9</v>
      </c>
      <c r="B354" s="466" t="s">
        <v>1584</v>
      </c>
      <c r="C354" s="466">
        <v>4325</v>
      </c>
      <c r="D354" s="466" t="s">
        <v>3740</v>
      </c>
      <c r="E354" s="466">
        <v>2</v>
      </c>
      <c r="F354" s="466">
        <v>128</v>
      </c>
      <c r="G354" s="474" t="s">
        <v>3741</v>
      </c>
      <c r="H354" s="466" t="s">
        <v>23</v>
      </c>
      <c r="I354" s="466">
        <v>10.8</v>
      </c>
      <c r="J354" s="466">
        <v>95</v>
      </c>
      <c r="K354" s="22">
        <v>43171</v>
      </c>
      <c r="L354" s="466" t="s">
        <v>16</v>
      </c>
      <c r="M354" s="466">
        <v>2017</v>
      </c>
      <c r="N354" s="482"/>
      <c r="O354" s="755"/>
      <c r="P354" s="755"/>
      <c r="Q354" s="482">
        <f t="shared" si="20"/>
        <v>12160</v>
      </c>
      <c r="R354" s="755"/>
      <c r="S354" s="755"/>
    </row>
    <row r="355" spans="1:19">
      <c r="A355" s="466">
        <v>10</v>
      </c>
      <c r="B355" s="466" t="s">
        <v>1584</v>
      </c>
      <c r="C355" s="466">
        <v>4325</v>
      </c>
      <c r="D355" s="466" t="s">
        <v>3742</v>
      </c>
      <c r="E355" s="466">
        <v>2</v>
      </c>
      <c r="F355" s="466">
        <v>128</v>
      </c>
      <c r="G355" s="474" t="s">
        <v>3741</v>
      </c>
      <c r="H355" s="466" t="s">
        <v>23</v>
      </c>
      <c r="I355" s="466">
        <v>11</v>
      </c>
      <c r="J355" s="466">
        <v>96</v>
      </c>
      <c r="K355" s="22">
        <v>43171</v>
      </c>
      <c r="L355" s="466" t="s">
        <v>16</v>
      </c>
      <c r="M355" s="466">
        <v>2017</v>
      </c>
      <c r="N355" s="482"/>
      <c r="O355" s="755"/>
      <c r="P355" s="755"/>
      <c r="Q355" s="482">
        <f t="shared" si="20"/>
        <v>12288</v>
      </c>
      <c r="R355" s="755"/>
      <c r="S355" s="755"/>
    </row>
    <row r="356" spans="1:19">
      <c r="A356" s="466">
        <v>11</v>
      </c>
      <c r="B356" s="466" t="s">
        <v>1584</v>
      </c>
      <c r="C356" s="466">
        <v>4325</v>
      </c>
      <c r="D356" s="466" t="s">
        <v>3743</v>
      </c>
      <c r="E356" s="466">
        <v>6</v>
      </c>
      <c r="F356" s="466">
        <v>384</v>
      </c>
      <c r="G356" s="474" t="s">
        <v>3744</v>
      </c>
      <c r="H356" s="466" t="s">
        <v>23</v>
      </c>
      <c r="I356" s="466">
        <v>10.7</v>
      </c>
      <c r="J356" s="466">
        <v>96</v>
      </c>
      <c r="K356" s="22">
        <v>43171</v>
      </c>
      <c r="L356" s="466" t="s">
        <v>16</v>
      </c>
      <c r="M356" s="466">
        <v>2017</v>
      </c>
      <c r="N356" s="482"/>
      <c r="O356" s="754"/>
      <c r="P356" s="754"/>
      <c r="Q356" s="482">
        <f t="shared" si="20"/>
        <v>36864</v>
      </c>
      <c r="R356" s="754"/>
      <c r="S356" s="754"/>
    </row>
    <row r="357" spans="1:19">
      <c r="A357" s="68"/>
      <c r="B357" s="68"/>
      <c r="C357" s="68"/>
      <c r="D357" s="68"/>
      <c r="E357" s="69">
        <f>SUM(E346:E356)</f>
        <v>161</v>
      </c>
      <c r="F357" s="69">
        <f>SUM(F346:F356)</f>
        <v>10084</v>
      </c>
      <c r="G357" s="68"/>
      <c r="H357" s="68"/>
      <c r="I357" s="68"/>
      <c r="J357" s="68"/>
      <c r="K357" s="68"/>
      <c r="L357" s="68"/>
      <c r="M357" s="68"/>
      <c r="N357" s="124"/>
      <c r="O357" s="124"/>
      <c r="P357" s="124"/>
      <c r="Q357" s="73">
        <f>SUM(Q346:Q356)</f>
        <v>949864</v>
      </c>
      <c r="R357" s="124"/>
      <c r="S357" s="124"/>
    </row>
    <row r="359" spans="1:19">
      <c r="A359" s="469" t="s">
        <v>0</v>
      </c>
      <c r="B359" s="19" t="s">
        <v>1571</v>
      </c>
      <c r="C359" s="19" t="s">
        <v>1572</v>
      </c>
      <c r="D359" s="19" t="s">
        <v>1</v>
      </c>
      <c r="E359" s="19" t="s">
        <v>2</v>
      </c>
      <c r="F359" s="19" t="s">
        <v>3</v>
      </c>
      <c r="G359" s="23" t="s">
        <v>4</v>
      </c>
      <c r="H359" s="19" t="s">
        <v>5</v>
      </c>
      <c r="I359" s="19" t="s">
        <v>6</v>
      </c>
      <c r="J359" s="19" t="s">
        <v>7</v>
      </c>
      <c r="K359" s="19" t="s">
        <v>8</v>
      </c>
      <c r="L359" s="19" t="s">
        <v>9</v>
      </c>
      <c r="M359" s="95" t="s">
        <v>1145</v>
      </c>
      <c r="N359" s="129" t="s">
        <v>10</v>
      </c>
      <c r="O359" s="129" t="s">
        <v>11</v>
      </c>
      <c r="P359" s="129" t="s">
        <v>12</v>
      </c>
      <c r="Q359" s="129"/>
      <c r="R359" s="129" t="s">
        <v>33</v>
      </c>
      <c r="S359" s="129" t="s">
        <v>32</v>
      </c>
    </row>
    <row r="360" spans="1:19">
      <c r="A360" s="474">
        <v>1</v>
      </c>
      <c r="B360" s="474" t="s">
        <v>1584</v>
      </c>
      <c r="C360" s="474">
        <v>4325</v>
      </c>
      <c r="D360" s="473" t="s">
        <v>3753</v>
      </c>
      <c r="E360" s="473">
        <v>39</v>
      </c>
      <c r="F360" s="473">
        <v>2790</v>
      </c>
      <c r="G360" s="474" t="s">
        <v>3760</v>
      </c>
      <c r="H360" s="473" t="s">
        <v>23</v>
      </c>
      <c r="I360" s="474">
        <v>10.199999999999999</v>
      </c>
      <c r="J360" s="473">
        <v>95</v>
      </c>
      <c r="K360" s="64">
        <v>43171</v>
      </c>
      <c r="L360" s="473" t="s">
        <v>284</v>
      </c>
      <c r="M360" s="474">
        <v>2017</v>
      </c>
      <c r="N360" s="482"/>
      <c r="O360" s="753" t="s">
        <v>1373</v>
      </c>
      <c r="P360" s="753" t="s">
        <v>3759</v>
      </c>
      <c r="Q360" s="482">
        <f t="shared" ref="Q360:Q364" si="21">+J360*F360</f>
        <v>265050</v>
      </c>
      <c r="R360" s="753">
        <f>+Q365/F365</f>
        <v>95</v>
      </c>
      <c r="S360" s="753" t="s">
        <v>3758</v>
      </c>
    </row>
    <row r="361" spans="1:19">
      <c r="A361" s="474">
        <v>2</v>
      </c>
      <c r="B361" s="474" t="s">
        <v>1584</v>
      </c>
      <c r="C361" s="474">
        <v>4325</v>
      </c>
      <c r="D361" s="473" t="s">
        <v>3754</v>
      </c>
      <c r="E361" s="473">
        <v>45</v>
      </c>
      <c r="F361" s="473">
        <v>3163</v>
      </c>
      <c r="G361" s="474" t="s">
        <v>3761</v>
      </c>
      <c r="H361" s="473" t="s">
        <v>23</v>
      </c>
      <c r="I361" s="474">
        <v>10.199999999999999</v>
      </c>
      <c r="J361" s="473">
        <v>95</v>
      </c>
      <c r="K361" s="64">
        <v>43171</v>
      </c>
      <c r="L361" s="473" t="s">
        <v>284</v>
      </c>
      <c r="M361" s="474">
        <v>2017</v>
      </c>
      <c r="N361" s="482"/>
      <c r="O361" s="755"/>
      <c r="P361" s="755"/>
      <c r="Q361" s="482">
        <f t="shared" si="21"/>
        <v>300485</v>
      </c>
      <c r="R361" s="755"/>
      <c r="S361" s="755"/>
    </row>
    <row r="362" spans="1:19">
      <c r="A362" s="474">
        <v>3</v>
      </c>
      <c r="B362" s="474" t="s">
        <v>1584</v>
      </c>
      <c r="C362" s="474">
        <v>4325</v>
      </c>
      <c r="D362" s="473" t="s">
        <v>3755</v>
      </c>
      <c r="E362" s="473">
        <v>64</v>
      </c>
      <c r="F362" s="473">
        <v>4539</v>
      </c>
      <c r="G362" s="474" t="s">
        <v>3762</v>
      </c>
      <c r="H362" s="473" t="s">
        <v>23</v>
      </c>
      <c r="I362" s="474">
        <v>10.199999999999999</v>
      </c>
      <c r="J362" s="473">
        <v>95</v>
      </c>
      <c r="K362" s="64">
        <v>43171</v>
      </c>
      <c r="L362" s="473" t="s">
        <v>284</v>
      </c>
      <c r="M362" s="474">
        <v>2017</v>
      </c>
      <c r="N362" s="482" t="s">
        <v>17</v>
      </c>
      <c r="O362" s="755"/>
      <c r="P362" s="755"/>
      <c r="Q362" s="482">
        <f t="shared" si="21"/>
        <v>431205</v>
      </c>
      <c r="R362" s="755"/>
      <c r="S362" s="755"/>
    </row>
    <row r="363" spans="1:19">
      <c r="A363" s="474">
        <v>4</v>
      </c>
      <c r="B363" s="474" t="s">
        <v>1584</v>
      </c>
      <c r="C363" s="474">
        <v>4325</v>
      </c>
      <c r="D363" s="473" t="s">
        <v>3756</v>
      </c>
      <c r="E363" s="473">
        <v>60</v>
      </c>
      <c r="F363" s="473">
        <v>4250</v>
      </c>
      <c r="G363" s="474" t="s">
        <v>3763</v>
      </c>
      <c r="H363" s="473" t="s">
        <v>23</v>
      </c>
      <c r="I363" s="474">
        <v>10.199999999999999</v>
      </c>
      <c r="J363" s="473">
        <v>95</v>
      </c>
      <c r="K363" s="64">
        <v>43171</v>
      </c>
      <c r="L363" s="473" t="s">
        <v>284</v>
      </c>
      <c r="M363" s="474">
        <v>2017</v>
      </c>
      <c r="N363" s="482"/>
      <c r="O363" s="755"/>
      <c r="P363" s="755"/>
      <c r="Q363" s="482">
        <f t="shared" si="21"/>
        <v>403750</v>
      </c>
      <c r="R363" s="755"/>
      <c r="S363" s="755"/>
    </row>
    <row r="364" spans="1:19">
      <c r="A364" s="474">
        <v>5</v>
      </c>
      <c r="B364" s="474" t="s">
        <v>1584</v>
      </c>
      <c r="C364" s="474">
        <v>4325</v>
      </c>
      <c r="D364" s="473" t="s">
        <v>3757</v>
      </c>
      <c r="E364" s="473">
        <v>61</v>
      </c>
      <c r="F364" s="473">
        <v>4298</v>
      </c>
      <c r="G364" s="474" t="s">
        <v>3764</v>
      </c>
      <c r="H364" s="473" t="s">
        <v>23</v>
      </c>
      <c r="I364" s="474">
        <v>10.199999999999999</v>
      </c>
      <c r="J364" s="473">
        <v>95</v>
      </c>
      <c r="K364" s="64">
        <v>43171</v>
      </c>
      <c r="L364" s="473" t="s">
        <v>284</v>
      </c>
      <c r="M364" s="474">
        <v>2017</v>
      </c>
      <c r="N364" s="482"/>
      <c r="O364" s="754"/>
      <c r="P364" s="754"/>
      <c r="Q364" s="482">
        <f t="shared" si="21"/>
        <v>408310</v>
      </c>
      <c r="R364" s="754"/>
      <c r="S364" s="754"/>
    </row>
    <row r="365" spans="1:19">
      <c r="A365" s="68"/>
      <c r="B365" s="68"/>
      <c r="C365" s="68"/>
      <c r="D365" s="68"/>
      <c r="E365" s="69">
        <f>SUM(E360:E364)</f>
        <v>269</v>
      </c>
      <c r="F365" s="69">
        <f>SUM(F360:F364)</f>
        <v>19040</v>
      </c>
      <c r="G365" s="68"/>
      <c r="H365" s="68"/>
      <c r="I365" s="68"/>
      <c r="J365" s="68"/>
      <c r="K365" s="68"/>
      <c r="L365" s="68"/>
      <c r="M365" s="68"/>
      <c r="N365" s="124"/>
      <c r="O365" s="124"/>
      <c r="P365" s="124"/>
      <c r="Q365" s="73">
        <f>SUM(Q360:Q364)</f>
        <v>1808800</v>
      </c>
      <c r="R365" s="124"/>
      <c r="S365" s="124"/>
    </row>
    <row r="367" spans="1:19">
      <c r="A367" s="484" t="s">
        <v>0</v>
      </c>
      <c r="B367" s="23" t="s">
        <v>1571</v>
      </c>
      <c r="C367" s="23" t="s">
        <v>1572</v>
      </c>
      <c r="D367" s="23" t="s">
        <v>1</v>
      </c>
      <c r="E367" s="23" t="s">
        <v>2</v>
      </c>
      <c r="F367" s="23" t="s">
        <v>3</v>
      </c>
      <c r="G367" s="23" t="s">
        <v>4</v>
      </c>
      <c r="H367" s="23" t="s">
        <v>5</v>
      </c>
      <c r="I367" s="23" t="s">
        <v>6</v>
      </c>
      <c r="J367" s="23" t="s">
        <v>7</v>
      </c>
      <c r="K367" s="23" t="s">
        <v>8</v>
      </c>
      <c r="L367" s="23" t="s">
        <v>9</v>
      </c>
      <c r="M367" s="485" t="s">
        <v>1145</v>
      </c>
      <c r="N367" s="128" t="s">
        <v>10</v>
      </c>
      <c r="O367" s="128" t="s">
        <v>11</v>
      </c>
      <c r="P367" s="128" t="s">
        <v>12</v>
      </c>
      <c r="Q367" s="128"/>
      <c r="R367" s="128" t="s">
        <v>33</v>
      </c>
      <c r="S367" s="128" t="s">
        <v>32</v>
      </c>
    </row>
    <row r="368" spans="1:19">
      <c r="A368" s="477">
        <v>1</v>
      </c>
      <c r="B368" s="477" t="s">
        <v>1584</v>
      </c>
      <c r="C368" s="477">
        <v>4325</v>
      </c>
      <c r="D368" s="478" t="s">
        <v>3765</v>
      </c>
      <c r="E368" s="478">
        <v>20</v>
      </c>
      <c r="F368" s="478">
        <v>1537</v>
      </c>
      <c r="G368" s="477" t="s">
        <v>3764</v>
      </c>
      <c r="H368" s="478" t="s">
        <v>23</v>
      </c>
      <c r="I368" s="477">
        <v>9.6999999999999993</v>
      </c>
      <c r="J368" s="477">
        <v>93</v>
      </c>
      <c r="K368" s="64">
        <v>43171</v>
      </c>
      <c r="L368" s="478" t="s">
        <v>284</v>
      </c>
      <c r="M368" s="477">
        <v>2017</v>
      </c>
      <c r="N368" s="482"/>
      <c r="O368" s="753" t="s">
        <v>1374</v>
      </c>
      <c r="P368" s="753" t="s">
        <v>3759</v>
      </c>
      <c r="Q368" s="482">
        <f t="shared" ref="Q368:Q373" si="22">+J368*F368</f>
        <v>142941</v>
      </c>
      <c r="R368" s="753">
        <f>+Q374/F374</f>
        <v>93</v>
      </c>
      <c r="S368" s="753" t="s">
        <v>3771</v>
      </c>
    </row>
    <row r="369" spans="1:19">
      <c r="A369" s="477">
        <v>2</v>
      </c>
      <c r="B369" s="477" t="s">
        <v>1584</v>
      </c>
      <c r="C369" s="477">
        <v>4325</v>
      </c>
      <c r="D369" s="478" t="s">
        <v>3766</v>
      </c>
      <c r="E369" s="478">
        <v>26</v>
      </c>
      <c r="F369" s="478">
        <v>1925</v>
      </c>
      <c r="G369" s="477" t="s">
        <v>3764</v>
      </c>
      <c r="H369" s="478" t="s">
        <v>23</v>
      </c>
      <c r="I369" s="477">
        <v>9.6999999999999993</v>
      </c>
      <c r="J369" s="477">
        <v>93</v>
      </c>
      <c r="K369" s="64">
        <v>43171</v>
      </c>
      <c r="L369" s="478" t="s">
        <v>284</v>
      </c>
      <c r="M369" s="477">
        <v>2017</v>
      </c>
      <c r="N369" s="482"/>
      <c r="O369" s="755"/>
      <c r="P369" s="755"/>
      <c r="Q369" s="482">
        <f t="shared" si="22"/>
        <v>179025</v>
      </c>
      <c r="R369" s="755"/>
      <c r="S369" s="755"/>
    </row>
    <row r="370" spans="1:19">
      <c r="A370" s="477">
        <v>3</v>
      </c>
      <c r="B370" s="477" t="s">
        <v>1584</v>
      </c>
      <c r="C370" s="477">
        <v>4325</v>
      </c>
      <c r="D370" s="478" t="s">
        <v>3767</v>
      </c>
      <c r="E370" s="478">
        <v>63</v>
      </c>
      <c r="F370" s="478">
        <v>4766</v>
      </c>
      <c r="G370" s="477" t="s">
        <v>3764</v>
      </c>
      <c r="H370" s="478" t="s">
        <v>23</v>
      </c>
      <c r="I370" s="477">
        <v>9.6999999999999993</v>
      </c>
      <c r="J370" s="477">
        <v>93</v>
      </c>
      <c r="K370" s="64">
        <v>43171</v>
      </c>
      <c r="L370" s="478" t="s">
        <v>284</v>
      </c>
      <c r="M370" s="477">
        <v>2017</v>
      </c>
      <c r="N370" s="482" t="s">
        <v>17</v>
      </c>
      <c r="O370" s="755"/>
      <c r="P370" s="755"/>
      <c r="Q370" s="482">
        <f t="shared" si="22"/>
        <v>443238</v>
      </c>
      <c r="R370" s="755"/>
      <c r="S370" s="755"/>
    </row>
    <row r="371" spans="1:19">
      <c r="A371" s="477">
        <v>4</v>
      </c>
      <c r="B371" s="477" t="s">
        <v>1584</v>
      </c>
      <c r="C371" s="477">
        <v>4325</v>
      </c>
      <c r="D371" s="478" t="s">
        <v>3768</v>
      </c>
      <c r="E371" s="478">
        <v>47</v>
      </c>
      <c r="F371" s="478">
        <v>3622</v>
      </c>
      <c r="G371" s="481" t="s">
        <v>3776</v>
      </c>
      <c r="H371" s="478" t="s">
        <v>23</v>
      </c>
      <c r="I371" s="477">
        <v>9.6999999999999993</v>
      </c>
      <c r="J371" s="477">
        <v>93</v>
      </c>
      <c r="K371" s="64">
        <v>43171</v>
      </c>
      <c r="L371" s="478" t="s">
        <v>284</v>
      </c>
      <c r="M371" s="477">
        <v>2017</v>
      </c>
      <c r="N371" s="482"/>
      <c r="O371" s="755"/>
      <c r="P371" s="755"/>
      <c r="Q371" s="482">
        <f t="shared" si="22"/>
        <v>336846</v>
      </c>
      <c r="R371" s="755"/>
      <c r="S371" s="755"/>
    </row>
    <row r="372" spans="1:19">
      <c r="A372" s="477">
        <v>5</v>
      </c>
      <c r="B372" s="477" t="s">
        <v>1584</v>
      </c>
      <c r="C372" s="477">
        <v>4325</v>
      </c>
      <c r="D372" s="478" t="s">
        <v>3769</v>
      </c>
      <c r="E372" s="478">
        <v>40</v>
      </c>
      <c r="F372" s="478">
        <v>3002</v>
      </c>
      <c r="G372" s="477" t="s">
        <v>3764</v>
      </c>
      <c r="H372" s="478" t="s">
        <v>23</v>
      </c>
      <c r="I372" s="477">
        <v>9.6999999999999993</v>
      </c>
      <c r="J372" s="477">
        <v>93</v>
      </c>
      <c r="K372" s="64">
        <v>43171</v>
      </c>
      <c r="L372" s="478" t="s">
        <v>284</v>
      </c>
      <c r="M372" s="477">
        <v>2017</v>
      </c>
      <c r="N372" s="482"/>
      <c r="O372" s="755"/>
      <c r="P372" s="755"/>
      <c r="Q372" s="482">
        <f t="shared" si="22"/>
        <v>279186</v>
      </c>
      <c r="R372" s="755"/>
      <c r="S372" s="755"/>
    </row>
    <row r="373" spans="1:19">
      <c r="A373" s="476">
        <v>6</v>
      </c>
      <c r="B373" s="476" t="s">
        <v>1584</v>
      </c>
      <c r="C373" s="476">
        <v>4325</v>
      </c>
      <c r="D373" s="487" t="s">
        <v>3770</v>
      </c>
      <c r="E373" s="487">
        <v>29</v>
      </c>
      <c r="F373" s="487">
        <v>2148</v>
      </c>
      <c r="G373" s="476" t="s">
        <v>3764</v>
      </c>
      <c r="H373" s="487" t="s">
        <v>23</v>
      </c>
      <c r="I373" s="477">
        <v>9.6999999999999993</v>
      </c>
      <c r="J373" s="476">
        <v>93</v>
      </c>
      <c r="K373" s="486">
        <v>43171</v>
      </c>
      <c r="L373" s="487" t="s">
        <v>284</v>
      </c>
      <c r="M373" s="476">
        <v>2017</v>
      </c>
      <c r="N373" s="479"/>
      <c r="O373" s="755"/>
      <c r="P373" s="754"/>
      <c r="Q373" s="482">
        <f t="shared" si="22"/>
        <v>199764</v>
      </c>
      <c r="R373" s="754"/>
      <c r="S373" s="754"/>
    </row>
    <row r="374" spans="1:19">
      <c r="A374" s="68"/>
      <c r="B374" s="68"/>
      <c r="C374" s="68"/>
      <c r="D374" s="68"/>
      <c r="E374" s="69">
        <f>SUM(E368:E373)</f>
        <v>225</v>
      </c>
      <c r="F374" s="69">
        <f>SUM(F368:F373)</f>
        <v>17000</v>
      </c>
      <c r="G374" s="68"/>
      <c r="H374" s="68"/>
      <c r="I374" s="68"/>
      <c r="J374" s="68"/>
      <c r="K374" s="68"/>
      <c r="L374" s="68"/>
      <c r="M374" s="68"/>
      <c r="N374" s="124"/>
      <c r="O374" s="124"/>
      <c r="P374" s="124"/>
      <c r="Q374" s="73">
        <f>SUM(Q368:Q373)</f>
        <v>1581000</v>
      </c>
      <c r="R374" s="124"/>
      <c r="S374" s="124"/>
    </row>
    <row r="376" spans="1:19">
      <c r="A376" s="484" t="s">
        <v>0</v>
      </c>
      <c r="B376" s="23" t="s">
        <v>1571</v>
      </c>
      <c r="C376" s="23" t="s">
        <v>1572</v>
      </c>
      <c r="D376" s="23" t="s">
        <v>1</v>
      </c>
      <c r="E376" s="23" t="s">
        <v>2</v>
      </c>
      <c r="F376" s="23" t="s">
        <v>3</v>
      </c>
      <c r="G376" s="23" t="s">
        <v>4</v>
      </c>
      <c r="H376" s="23" t="s">
        <v>5</v>
      </c>
      <c r="I376" s="23" t="s">
        <v>6</v>
      </c>
      <c r="J376" s="23" t="s">
        <v>7</v>
      </c>
      <c r="K376" s="23" t="s">
        <v>8</v>
      </c>
      <c r="L376" s="23" t="s">
        <v>9</v>
      </c>
      <c r="M376" s="485" t="s">
        <v>1145</v>
      </c>
      <c r="N376" s="128" t="s">
        <v>10</v>
      </c>
      <c r="O376" s="128" t="s">
        <v>11</v>
      </c>
      <c r="P376" s="128" t="s">
        <v>12</v>
      </c>
      <c r="Q376" s="128"/>
      <c r="R376" s="128" t="s">
        <v>33</v>
      </c>
      <c r="S376" s="128" t="s">
        <v>32</v>
      </c>
    </row>
    <row r="377" spans="1:19">
      <c r="A377" s="481">
        <v>1</v>
      </c>
      <c r="B377" s="481" t="s">
        <v>1584</v>
      </c>
      <c r="C377" s="481">
        <v>4325</v>
      </c>
      <c r="D377" s="480" t="s">
        <v>3772</v>
      </c>
      <c r="E377" s="480">
        <v>19</v>
      </c>
      <c r="F377" s="480">
        <v>935</v>
      </c>
      <c r="G377" s="481" t="s">
        <v>3778</v>
      </c>
      <c r="H377" s="480" t="s">
        <v>23</v>
      </c>
      <c r="I377" s="481">
        <v>11.5</v>
      </c>
      <c r="J377" s="480">
        <v>93</v>
      </c>
      <c r="K377" s="64">
        <v>43174</v>
      </c>
      <c r="L377" s="480" t="s">
        <v>738</v>
      </c>
      <c r="M377" s="480">
        <v>2016</v>
      </c>
      <c r="N377" s="482"/>
      <c r="O377" s="753" t="s">
        <v>1375</v>
      </c>
      <c r="P377" s="753" t="s">
        <v>3780</v>
      </c>
      <c r="Q377" s="482">
        <f t="shared" ref="Q377:Q379" si="23">+J377*F377</f>
        <v>86955</v>
      </c>
      <c r="R377" s="753">
        <f>+Q380/F380</f>
        <v>93</v>
      </c>
      <c r="S377" s="753" t="s">
        <v>3775</v>
      </c>
    </row>
    <row r="378" spans="1:19">
      <c r="A378" s="481">
        <v>2</v>
      </c>
      <c r="B378" s="481" t="s">
        <v>1584</v>
      </c>
      <c r="C378" s="481">
        <v>4325</v>
      </c>
      <c r="D378" s="480" t="s">
        <v>3773</v>
      </c>
      <c r="E378" s="480">
        <v>9</v>
      </c>
      <c r="F378" s="480">
        <v>473</v>
      </c>
      <c r="G378" s="481" t="s">
        <v>3777</v>
      </c>
      <c r="H378" s="480" t="s">
        <v>23</v>
      </c>
      <c r="I378" s="481">
        <v>11.5</v>
      </c>
      <c r="J378" s="480">
        <v>93</v>
      </c>
      <c r="K378" s="64">
        <v>43174</v>
      </c>
      <c r="L378" s="480" t="s">
        <v>738</v>
      </c>
      <c r="M378" s="480">
        <v>2016</v>
      </c>
      <c r="N378" s="482" t="s">
        <v>1220</v>
      </c>
      <c r="O378" s="755"/>
      <c r="P378" s="755"/>
      <c r="Q378" s="482">
        <f t="shared" si="23"/>
        <v>43989</v>
      </c>
      <c r="R378" s="755"/>
      <c r="S378" s="755"/>
    </row>
    <row r="379" spans="1:19">
      <c r="A379" s="481">
        <v>3</v>
      </c>
      <c r="B379" s="481" t="s">
        <v>1584</v>
      </c>
      <c r="C379" s="481">
        <v>4325</v>
      </c>
      <c r="D379" s="480" t="s">
        <v>3774</v>
      </c>
      <c r="E379" s="480">
        <v>30</v>
      </c>
      <c r="F379" s="480">
        <v>1492</v>
      </c>
      <c r="G379" s="481" t="s">
        <v>3779</v>
      </c>
      <c r="H379" s="480" t="s">
        <v>23</v>
      </c>
      <c r="I379" s="481">
        <v>11.5</v>
      </c>
      <c r="J379" s="480">
        <v>93</v>
      </c>
      <c r="K379" s="64">
        <v>43174</v>
      </c>
      <c r="L379" s="480" t="s">
        <v>738</v>
      </c>
      <c r="M379" s="480">
        <v>2016</v>
      </c>
      <c r="N379" s="482"/>
      <c r="O379" s="754"/>
      <c r="P379" s="754"/>
      <c r="Q379" s="482">
        <f t="shared" si="23"/>
        <v>138756</v>
      </c>
      <c r="R379" s="754"/>
      <c r="S379" s="754"/>
    </row>
    <row r="380" spans="1:19">
      <c r="A380" s="68"/>
      <c r="B380" s="68"/>
      <c r="C380" s="68"/>
      <c r="D380" s="68"/>
      <c r="E380" s="69">
        <f>SUM(E377:E379)</f>
        <v>58</v>
      </c>
      <c r="F380" s="69">
        <f>SUM(F377:F379)</f>
        <v>2900</v>
      </c>
      <c r="G380" s="68"/>
      <c r="H380" s="68"/>
      <c r="I380" s="68"/>
      <c r="J380" s="68"/>
      <c r="K380" s="68"/>
      <c r="L380" s="68"/>
      <c r="M380" s="68"/>
      <c r="N380" s="124"/>
      <c r="O380" s="124"/>
      <c r="P380" s="124"/>
      <c r="Q380" s="124">
        <f>SUM(Q377:Q379)</f>
        <v>269700</v>
      </c>
      <c r="R380" s="124"/>
      <c r="S380" s="124"/>
    </row>
    <row r="382" spans="1:19">
      <c r="A382" s="484" t="s">
        <v>0</v>
      </c>
      <c r="B382" s="23" t="s">
        <v>1571</v>
      </c>
      <c r="C382" s="23" t="s">
        <v>1572</v>
      </c>
      <c r="D382" s="23" t="s">
        <v>1</v>
      </c>
      <c r="E382" s="23" t="s">
        <v>2</v>
      </c>
      <c r="F382" s="23" t="s">
        <v>3</v>
      </c>
      <c r="G382" s="23" t="s">
        <v>4</v>
      </c>
      <c r="H382" s="23" t="s">
        <v>5</v>
      </c>
      <c r="I382" s="23" t="s">
        <v>6</v>
      </c>
      <c r="J382" s="23" t="s">
        <v>7</v>
      </c>
      <c r="K382" s="23" t="s">
        <v>8</v>
      </c>
      <c r="L382" s="23" t="s">
        <v>9</v>
      </c>
      <c r="M382" s="485" t="s">
        <v>1145</v>
      </c>
      <c r="N382" s="128" t="s">
        <v>10</v>
      </c>
      <c r="O382" s="128" t="s">
        <v>11</v>
      </c>
      <c r="P382" s="128" t="s">
        <v>12</v>
      </c>
      <c r="Q382" s="128"/>
      <c r="R382" s="128" t="s">
        <v>33</v>
      </c>
      <c r="S382" s="128" t="s">
        <v>32</v>
      </c>
    </row>
    <row r="383" spans="1:19">
      <c r="A383" s="481">
        <v>1</v>
      </c>
      <c r="B383" s="481" t="s">
        <v>1584</v>
      </c>
      <c r="C383" s="481">
        <v>4325</v>
      </c>
      <c r="D383" s="480" t="s">
        <v>3781</v>
      </c>
      <c r="E383" s="480">
        <v>45</v>
      </c>
      <c r="F383" s="480">
        <v>3183</v>
      </c>
      <c r="G383" s="480" t="s">
        <v>3788</v>
      </c>
      <c r="H383" s="480" t="s">
        <v>23</v>
      </c>
      <c r="I383" s="481">
        <v>9.8000000000000007</v>
      </c>
      <c r="J383" s="480">
        <v>95</v>
      </c>
      <c r="K383" s="64">
        <v>43171</v>
      </c>
      <c r="L383" s="480" t="s">
        <v>284</v>
      </c>
      <c r="M383" s="481">
        <v>2017</v>
      </c>
      <c r="N383" s="482" t="s">
        <v>17</v>
      </c>
      <c r="O383" s="763" t="s">
        <v>1470</v>
      </c>
      <c r="P383" s="753" t="s">
        <v>3780</v>
      </c>
      <c r="Q383" s="482">
        <f t="shared" ref="Q383:Q388" si="24">+J383*F383</f>
        <v>302385</v>
      </c>
      <c r="R383" s="753">
        <f>+Q389/F389</f>
        <v>95</v>
      </c>
      <c r="S383" s="753" t="s">
        <v>3787</v>
      </c>
    </row>
    <row r="384" spans="1:19">
      <c r="A384" s="481">
        <v>2</v>
      </c>
      <c r="B384" s="481" t="s">
        <v>1584</v>
      </c>
      <c r="C384" s="481">
        <v>4325</v>
      </c>
      <c r="D384" s="480" t="s">
        <v>3782</v>
      </c>
      <c r="E384" s="480">
        <v>47</v>
      </c>
      <c r="F384" s="480">
        <v>3312</v>
      </c>
      <c r="G384" s="480" t="s">
        <v>3789</v>
      </c>
      <c r="H384" s="480" t="s">
        <v>23</v>
      </c>
      <c r="I384" s="481">
        <v>10.199999999999999</v>
      </c>
      <c r="J384" s="480">
        <v>95</v>
      </c>
      <c r="K384" s="64">
        <v>43171</v>
      </c>
      <c r="L384" s="480" t="s">
        <v>284</v>
      </c>
      <c r="M384" s="481">
        <v>2017</v>
      </c>
      <c r="N384" s="482" t="s">
        <v>17</v>
      </c>
      <c r="O384" s="763"/>
      <c r="P384" s="755"/>
      <c r="Q384" s="482">
        <f t="shared" si="24"/>
        <v>314640</v>
      </c>
      <c r="R384" s="755"/>
      <c r="S384" s="755"/>
    </row>
    <row r="385" spans="1:19">
      <c r="A385" s="481">
        <v>3</v>
      </c>
      <c r="B385" s="481" t="s">
        <v>1584</v>
      </c>
      <c r="C385" s="481">
        <v>4325</v>
      </c>
      <c r="D385" s="480" t="s">
        <v>3783</v>
      </c>
      <c r="E385" s="480">
        <v>22</v>
      </c>
      <c r="F385" s="480">
        <v>1558</v>
      </c>
      <c r="G385" s="480" t="s">
        <v>3790</v>
      </c>
      <c r="H385" s="480" t="s">
        <v>23</v>
      </c>
      <c r="I385" s="481">
        <v>10.5</v>
      </c>
      <c r="J385" s="480">
        <v>95</v>
      </c>
      <c r="K385" s="64">
        <v>43171</v>
      </c>
      <c r="L385" s="480" t="s">
        <v>284</v>
      </c>
      <c r="M385" s="481">
        <v>2017</v>
      </c>
      <c r="N385" s="482" t="s">
        <v>17</v>
      </c>
      <c r="O385" s="763"/>
      <c r="P385" s="755"/>
      <c r="Q385" s="482">
        <f t="shared" si="24"/>
        <v>148010</v>
      </c>
      <c r="R385" s="755"/>
      <c r="S385" s="755"/>
    </row>
    <row r="386" spans="1:19">
      <c r="A386" s="481">
        <v>4</v>
      </c>
      <c r="B386" s="481" t="s">
        <v>1584</v>
      </c>
      <c r="C386" s="481">
        <v>4325</v>
      </c>
      <c r="D386" s="480" t="s">
        <v>3784</v>
      </c>
      <c r="E386" s="480">
        <v>51</v>
      </c>
      <c r="F386" s="480">
        <v>3627</v>
      </c>
      <c r="G386" s="480" t="s">
        <v>3791</v>
      </c>
      <c r="H386" s="480" t="s">
        <v>23</v>
      </c>
      <c r="I386" s="481">
        <v>11.2</v>
      </c>
      <c r="J386" s="480">
        <v>95</v>
      </c>
      <c r="K386" s="64">
        <v>43171</v>
      </c>
      <c r="L386" s="480" t="s">
        <v>284</v>
      </c>
      <c r="M386" s="481">
        <v>2017</v>
      </c>
      <c r="N386" s="482" t="s">
        <v>17</v>
      </c>
      <c r="O386" s="763"/>
      <c r="P386" s="755"/>
      <c r="Q386" s="482">
        <f t="shared" si="24"/>
        <v>344565</v>
      </c>
      <c r="R386" s="755"/>
      <c r="S386" s="755"/>
    </row>
    <row r="387" spans="1:19">
      <c r="A387" s="481">
        <v>5</v>
      </c>
      <c r="B387" s="481" t="s">
        <v>1584</v>
      </c>
      <c r="C387" s="481">
        <v>4325</v>
      </c>
      <c r="D387" s="480" t="s">
        <v>3785</v>
      </c>
      <c r="E387" s="480">
        <v>94</v>
      </c>
      <c r="F387" s="480">
        <v>6617</v>
      </c>
      <c r="G387" s="480" t="s">
        <v>3792</v>
      </c>
      <c r="H387" s="480" t="s">
        <v>23</v>
      </c>
      <c r="I387" s="481">
        <v>10.8</v>
      </c>
      <c r="J387" s="480">
        <v>95</v>
      </c>
      <c r="K387" s="64">
        <v>43171</v>
      </c>
      <c r="L387" s="480" t="s">
        <v>284</v>
      </c>
      <c r="M387" s="481">
        <v>2017</v>
      </c>
      <c r="N387" s="482" t="s">
        <v>17</v>
      </c>
      <c r="O387" s="763"/>
      <c r="P387" s="755"/>
      <c r="Q387" s="482">
        <f t="shared" si="24"/>
        <v>628615</v>
      </c>
      <c r="R387" s="755"/>
      <c r="S387" s="755"/>
    </row>
    <row r="388" spans="1:19">
      <c r="A388" s="481">
        <v>6</v>
      </c>
      <c r="B388" s="481" t="s">
        <v>1584</v>
      </c>
      <c r="C388" s="481">
        <v>4325</v>
      </c>
      <c r="D388" s="480" t="s">
        <v>3786</v>
      </c>
      <c r="E388" s="480">
        <v>12</v>
      </c>
      <c r="F388" s="480">
        <v>883</v>
      </c>
      <c r="G388" s="480" t="s">
        <v>3793</v>
      </c>
      <c r="H388" s="480" t="s">
        <v>23</v>
      </c>
      <c r="I388" s="481">
        <v>9.9</v>
      </c>
      <c r="J388" s="480">
        <v>95</v>
      </c>
      <c r="K388" s="64">
        <v>43171</v>
      </c>
      <c r="L388" s="480" t="s">
        <v>284</v>
      </c>
      <c r="M388" s="481">
        <v>2017</v>
      </c>
      <c r="N388" s="482" t="s">
        <v>17</v>
      </c>
      <c r="O388" s="763"/>
      <c r="P388" s="754"/>
      <c r="Q388" s="482">
        <f t="shared" si="24"/>
        <v>83885</v>
      </c>
      <c r="R388" s="754"/>
      <c r="S388" s="754"/>
    </row>
    <row r="389" spans="1:19">
      <c r="A389" s="68"/>
      <c r="B389" s="68"/>
      <c r="C389" s="68"/>
      <c r="D389" s="68"/>
      <c r="E389" s="69">
        <f>SUM(E383:E388)</f>
        <v>271</v>
      </c>
      <c r="F389" s="69">
        <f>SUM(F383:F388)</f>
        <v>19180</v>
      </c>
      <c r="G389" s="68"/>
      <c r="H389" s="68"/>
      <c r="I389" s="68"/>
      <c r="J389" s="68"/>
      <c r="K389" s="68"/>
      <c r="L389" s="68"/>
      <c r="M389" s="68"/>
      <c r="N389" s="124"/>
      <c r="O389" s="124"/>
      <c r="P389" s="124"/>
      <c r="Q389" s="73">
        <f>SUM(Q383:Q388)</f>
        <v>1822100</v>
      </c>
      <c r="R389" s="124"/>
      <c r="S389" s="124"/>
    </row>
    <row r="391" spans="1:19">
      <c r="A391" s="484" t="s">
        <v>0</v>
      </c>
      <c r="B391" s="23" t="s">
        <v>1571</v>
      </c>
      <c r="C391" s="23" t="s">
        <v>1572</v>
      </c>
      <c r="D391" s="23" t="s">
        <v>1</v>
      </c>
      <c r="E391" s="23" t="s">
        <v>2</v>
      </c>
      <c r="F391" s="23" t="s">
        <v>3</v>
      </c>
      <c r="G391" s="23" t="s">
        <v>4</v>
      </c>
      <c r="H391" s="23" t="s">
        <v>5</v>
      </c>
      <c r="I391" s="23" t="s">
        <v>6</v>
      </c>
      <c r="J391" s="23" t="s">
        <v>7</v>
      </c>
      <c r="K391" s="23" t="s">
        <v>8</v>
      </c>
      <c r="L391" s="23" t="s">
        <v>9</v>
      </c>
      <c r="M391" s="485" t="s">
        <v>1145</v>
      </c>
      <c r="N391" s="128" t="s">
        <v>10</v>
      </c>
      <c r="O391" s="128" t="s">
        <v>11</v>
      </c>
      <c r="P391" s="128" t="s">
        <v>12</v>
      </c>
      <c r="Q391" s="128"/>
      <c r="R391" s="128" t="s">
        <v>33</v>
      </c>
      <c r="S391" s="128" t="s">
        <v>32</v>
      </c>
    </row>
    <row r="392" spans="1:19">
      <c r="A392" s="481">
        <v>1</v>
      </c>
      <c r="B392" s="481" t="s">
        <v>1584</v>
      </c>
      <c r="C392" s="481">
        <v>4325</v>
      </c>
      <c r="D392" s="480" t="s">
        <v>3794</v>
      </c>
      <c r="E392" s="480">
        <v>25</v>
      </c>
      <c r="F392" s="480">
        <v>1784</v>
      </c>
      <c r="G392" s="480" t="s">
        <v>3802</v>
      </c>
      <c r="H392" s="480" t="s">
        <v>23</v>
      </c>
      <c r="I392" s="481">
        <v>9.6</v>
      </c>
      <c r="J392" s="480">
        <v>95</v>
      </c>
      <c r="K392" s="64">
        <v>43171</v>
      </c>
      <c r="L392" s="480" t="s">
        <v>284</v>
      </c>
      <c r="M392" s="481">
        <v>2017</v>
      </c>
      <c r="N392" s="482" t="s">
        <v>17</v>
      </c>
      <c r="O392" s="753" t="s">
        <v>1471</v>
      </c>
      <c r="P392" s="753" t="s">
        <v>3780</v>
      </c>
      <c r="Q392" s="482">
        <f t="shared" ref="Q392:Q399" si="25">+J392*F392</f>
        <v>169480</v>
      </c>
      <c r="R392" s="753">
        <f>+Q400/F400</f>
        <v>95</v>
      </c>
      <c r="S392" s="753" t="s">
        <v>3810</v>
      </c>
    </row>
    <row r="393" spans="1:19">
      <c r="A393" s="481">
        <v>2</v>
      </c>
      <c r="B393" s="481" t="s">
        <v>1584</v>
      </c>
      <c r="C393" s="481">
        <v>4325</v>
      </c>
      <c r="D393" s="480" t="s">
        <v>3795</v>
      </c>
      <c r="E393" s="480">
        <v>23</v>
      </c>
      <c r="F393" s="480">
        <v>1621</v>
      </c>
      <c r="G393" s="480" t="s">
        <v>3803</v>
      </c>
      <c r="H393" s="480" t="s">
        <v>23</v>
      </c>
      <c r="I393" s="481">
        <v>9.8000000000000007</v>
      </c>
      <c r="J393" s="480">
        <v>95</v>
      </c>
      <c r="K393" s="64">
        <v>43171</v>
      </c>
      <c r="L393" s="480" t="s">
        <v>284</v>
      </c>
      <c r="M393" s="481">
        <v>2017</v>
      </c>
      <c r="N393" s="482" t="s">
        <v>17</v>
      </c>
      <c r="O393" s="755"/>
      <c r="P393" s="755"/>
      <c r="Q393" s="482">
        <f t="shared" si="25"/>
        <v>153995</v>
      </c>
      <c r="R393" s="755"/>
      <c r="S393" s="755"/>
    </row>
    <row r="394" spans="1:19">
      <c r="A394" s="481">
        <v>3</v>
      </c>
      <c r="B394" s="481" t="s">
        <v>1584</v>
      </c>
      <c r="C394" s="481">
        <v>4325</v>
      </c>
      <c r="D394" s="480" t="s">
        <v>3796</v>
      </c>
      <c r="E394" s="480">
        <v>32</v>
      </c>
      <c r="F394" s="480">
        <v>2246</v>
      </c>
      <c r="G394" s="480" t="s">
        <v>3804</v>
      </c>
      <c r="H394" s="480" t="s">
        <v>23</v>
      </c>
      <c r="I394" s="481">
        <v>9.8000000000000007</v>
      </c>
      <c r="J394" s="480">
        <v>95</v>
      </c>
      <c r="K394" s="64">
        <v>43171</v>
      </c>
      <c r="L394" s="480" t="s">
        <v>284</v>
      </c>
      <c r="M394" s="481">
        <v>2017</v>
      </c>
      <c r="N394" s="482" t="s">
        <v>17</v>
      </c>
      <c r="O394" s="755"/>
      <c r="P394" s="755"/>
      <c r="Q394" s="482">
        <f t="shared" si="25"/>
        <v>213370</v>
      </c>
      <c r="R394" s="755"/>
      <c r="S394" s="755"/>
    </row>
    <row r="395" spans="1:19">
      <c r="A395" s="481">
        <v>4</v>
      </c>
      <c r="B395" s="481" t="s">
        <v>1584</v>
      </c>
      <c r="C395" s="481">
        <v>4325</v>
      </c>
      <c r="D395" s="480" t="s">
        <v>3797</v>
      </c>
      <c r="E395" s="480">
        <v>114</v>
      </c>
      <c r="F395" s="480">
        <v>7950</v>
      </c>
      <c r="G395" s="480" t="s">
        <v>3805</v>
      </c>
      <c r="H395" s="480" t="s">
        <v>23</v>
      </c>
      <c r="I395" s="481">
        <v>10.1</v>
      </c>
      <c r="J395" s="480">
        <v>95</v>
      </c>
      <c r="K395" s="64">
        <v>43171</v>
      </c>
      <c r="L395" s="480" t="s">
        <v>284</v>
      </c>
      <c r="M395" s="481">
        <v>2017</v>
      </c>
      <c r="N395" s="482" t="s">
        <v>17</v>
      </c>
      <c r="O395" s="755"/>
      <c r="P395" s="755"/>
      <c r="Q395" s="482">
        <f t="shared" si="25"/>
        <v>755250</v>
      </c>
      <c r="R395" s="755"/>
      <c r="S395" s="755"/>
    </row>
    <row r="396" spans="1:19">
      <c r="A396" s="481">
        <v>5</v>
      </c>
      <c r="B396" s="481" t="s">
        <v>1584</v>
      </c>
      <c r="C396" s="481">
        <v>4325</v>
      </c>
      <c r="D396" s="480" t="s">
        <v>3798</v>
      </c>
      <c r="E396" s="480">
        <v>22</v>
      </c>
      <c r="F396" s="480">
        <v>1537</v>
      </c>
      <c r="G396" s="480" t="s">
        <v>3806</v>
      </c>
      <c r="H396" s="480" t="s">
        <v>23</v>
      </c>
      <c r="I396" s="481">
        <v>10.5</v>
      </c>
      <c r="J396" s="480">
        <v>95</v>
      </c>
      <c r="K396" s="64">
        <v>43171</v>
      </c>
      <c r="L396" s="480" t="s">
        <v>284</v>
      </c>
      <c r="M396" s="481">
        <v>2017</v>
      </c>
      <c r="N396" s="482" t="s">
        <v>17</v>
      </c>
      <c r="O396" s="755"/>
      <c r="P396" s="755"/>
      <c r="Q396" s="482">
        <f t="shared" si="25"/>
        <v>146015</v>
      </c>
      <c r="R396" s="755"/>
      <c r="S396" s="755"/>
    </row>
    <row r="397" spans="1:19">
      <c r="A397" s="481">
        <v>6</v>
      </c>
      <c r="B397" s="481" t="s">
        <v>1584</v>
      </c>
      <c r="C397" s="481">
        <v>4325</v>
      </c>
      <c r="D397" s="480" t="s">
        <v>3799</v>
      </c>
      <c r="E397" s="480">
        <v>24</v>
      </c>
      <c r="F397" s="480">
        <v>1669</v>
      </c>
      <c r="G397" s="480" t="s">
        <v>3807</v>
      </c>
      <c r="H397" s="480" t="s">
        <v>23</v>
      </c>
      <c r="I397" s="481">
        <v>10.6</v>
      </c>
      <c r="J397" s="480">
        <v>95</v>
      </c>
      <c r="K397" s="64">
        <v>43171</v>
      </c>
      <c r="L397" s="480" t="s">
        <v>284</v>
      </c>
      <c r="M397" s="481">
        <v>2017</v>
      </c>
      <c r="N397" s="482" t="s">
        <v>17</v>
      </c>
      <c r="O397" s="755"/>
      <c r="P397" s="755"/>
      <c r="Q397" s="482">
        <f t="shared" si="25"/>
        <v>158555</v>
      </c>
      <c r="R397" s="755"/>
      <c r="S397" s="755"/>
    </row>
    <row r="398" spans="1:19">
      <c r="A398" s="481">
        <v>7</v>
      </c>
      <c r="B398" s="481" t="s">
        <v>1584</v>
      </c>
      <c r="C398" s="481">
        <v>4325</v>
      </c>
      <c r="D398" s="480" t="s">
        <v>3800</v>
      </c>
      <c r="E398" s="480">
        <v>17</v>
      </c>
      <c r="F398" s="480">
        <v>1158</v>
      </c>
      <c r="G398" s="480" t="s">
        <v>3808</v>
      </c>
      <c r="H398" s="480" t="s">
        <v>23</v>
      </c>
      <c r="I398" s="481">
        <v>9.8000000000000007</v>
      </c>
      <c r="J398" s="480">
        <v>95</v>
      </c>
      <c r="K398" s="64">
        <v>43171</v>
      </c>
      <c r="L398" s="480" t="s">
        <v>284</v>
      </c>
      <c r="M398" s="481">
        <v>2017</v>
      </c>
      <c r="N398" s="482" t="s">
        <v>17</v>
      </c>
      <c r="O398" s="755"/>
      <c r="P398" s="755"/>
      <c r="Q398" s="482">
        <f t="shared" si="25"/>
        <v>110010</v>
      </c>
      <c r="R398" s="755"/>
      <c r="S398" s="755"/>
    </row>
    <row r="399" spans="1:19">
      <c r="A399" s="481">
        <v>8</v>
      </c>
      <c r="B399" s="481" t="s">
        <v>1584</v>
      </c>
      <c r="C399" s="481">
        <v>4325</v>
      </c>
      <c r="D399" s="480" t="s">
        <v>3801</v>
      </c>
      <c r="E399" s="480">
        <v>18</v>
      </c>
      <c r="F399" s="480">
        <v>1285</v>
      </c>
      <c r="G399" s="480" t="s">
        <v>3809</v>
      </c>
      <c r="H399" s="480" t="s">
        <v>23</v>
      </c>
      <c r="I399" s="481">
        <v>9.9</v>
      </c>
      <c r="J399" s="480">
        <v>95</v>
      </c>
      <c r="K399" s="64">
        <v>43171</v>
      </c>
      <c r="L399" s="480" t="s">
        <v>284</v>
      </c>
      <c r="M399" s="481">
        <v>2017</v>
      </c>
      <c r="N399" s="482" t="s">
        <v>17</v>
      </c>
      <c r="O399" s="754"/>
      <c r="P399" s="754"/>
      <c r="Q399" s="482">
        <f t="shared" si="25"/>
        <v>122075</v>
      </c>
      <c r="R399" s="754"/>
      <c r="S399" s="754"/>
    </row>
    <row r="400" spans="1:19">
      <c r="A400" s="68"/>
      <c r="B400" s="68"/>
      <c r="C400" s="68"/>
      <c r="D400" s="68"/>
      <c r="E400" s="69">
        <f>SUM(E392:E399)</f>
        <v>275</v>
      </c>
      <c r="F400" s="69">
        <f>SUM(F392:F399)</f>
        <v>19250</v>
      </c>
      <c r="G400" s="68"/>
      <c r="H400" s="68"/>
      <c r="I400" s="68"/>
      <c r="J400" s="68"/>
      <c r="K400" s="68"/>
      <c r="L400" s="68"/>
      <c r="M400" s="68"/>
      <c r="N400" s="124"/>
      <c r="O400" s="124"/>
      <c r="P400" s="124"/>
      <c r="Q400" s="73">
        <f>SUM(Q392:Q399)</f>
        <v>1828750</v>
      </c>
      <c r="R400" s="124"/>
      <c r="S400" s="124"/>
    </row>
    <row r="403" spans="1:19">
      <c r="A403" s="484" t="s">
        <v>0</v>
      </c>
      <c r="B403" s="23" t="s">
        <v>1571</v>
      </c>
      <c r="C403" s="23" t="s">
        <v>1572</v>
      </c>
      <c r="D403" s="23" t="s">
        <v>1</v>
      </c>
      <c r="E403" s="23" t="s">
        <v>2</v>
      </c>
      <c r="F403" s="23" t="s">
        <v>3</v>
      </c>
      <c r="G403" s="23" t="s">
        <v>4</v>
      </c>
      <c r="H403" s="23" t="s">
        <v>5</v>
      </c>
      <c r="I403" s="23" t="s">
        <v>6</v>
      </c>
      <c r="J403" s="23" t="s">
        <v>7</v>
      </c>
      <c r="K403" s="23" t="s">
        <v>8</v>
      </c>
      <c r="L403" s="23" t="s">
        <v>9</v>
      </c>
      <c r="M403" s="485" t="s">
        <v>1145</v>
      </c>
      <c r="N403" s="128" t="s">
        <v>10</v>
      </c>
      <c r="O403" s="128" t="s">
        <v>11</v>
      </c>
      <c r="P403" s="128" t="s">
        <v>12</v>
      </c>
      <c r="Q403" s="128"/>
      <c r="R403" s="128" t="s">
        <v>33</v>
      </c>
      <c r="S403" s="128" t="s">
        <v>32</v>
      </c>
    </row>
    <row r="404" spans="1:19">
      <c r="A404" s="62">
        <v>1</v>
      </c>
      <c r="B404" s="481" t="s">
        <v>1584</v>
      </c>
      <c r="C404" s="481">
        <v>4226</v>
      </c>
      <c r="D404" s="62" t="s">
        <v>4962</v>
      </c>
      <c r="E404" s="62">
        <v>8</v>
      </c>
      <c r="F404" s="62">
        <v>256</v>
      </c>
      <c r="G404" s="481" t="s">
        <v>4954</v>
      </c>
      <c r="H404" s="62" t="s">
        <v>23</v>
      </c>
      <c r="I404" s="481">
        <v>10.4</v>
      </c>
      <c r="J404" s="62">
        <v>96</v>
      </c>
      <c r="K404" s="63">
        <v>43167</v>
      </c>
      <c r="L404" s="527" t="s">
        <v>284</v>
      </c>
      <c r="M404" s="481">
        <v>2018</v>
      </c>
      <c r="N404" s="574"/>
      <c r="O404" s="574"/>
      <c r="P404" s="574"/>
      <c r="Q404" s="574">
        <f>+J404*F404</f>
        <v>24576</v>
      </c>
      <c r="R404" s="574"/>
      <c r="S404" s="574"/>
    </row>
    <row r="405" spans="1:19">
      <c r="A405" s="62">
        <v>2</v>
      </c>
      <c r="B405" s="481" t="s">
        <v>1584</v>
      </c>
      <c r="C405" s="481">
        <v>4226</v>
      </c>
      <c r="D405" s="62" t="s">
        <v>4963</v>
      </c>
      <c r="E405" s="62">
        <v>1</v>
      </c>
      <c r="F405" s="62">
        <v>32</v>
      </c>
      <c r="G405" s="481" t="s">
        <v>4955</v>
      </c>
      <c r="H405" s="62" t="s">
        <v>23</v>
      </c>
      <c r="I405" s="481">
        <v>10.3</v>
      </c>
      <c r="J405" s="62">
        <v>95</v>
      </c>
      <c r="K405" s="63">
        <v>43167</v>
      </c>
      <c r="L405" s="527" t="s">
        <v>284</v>
      </c>
      <c r="M405" s="481">
        <v>2018</v>
      </c>
      <c r="N405" s="574"/>
      <c r="O405" s="574"/>
      <c r="P405" s="574"/>
      <c r="Q405" s="574">
        <f t="shared" ref="Q405:Q408" si="26">+J405*F405</f>
        <v>3040</v>
      </c>
      <c r="R405" s="574"/>
      <c r="S405" s="574"/>
    </row>
    <row r="406" spans="1:19">
      <c r="A406" s="62">
        <v>3</v>
      </c>
      <c r="B406" s="481" t="s">
        <v>1584</v>
      </c>
      <c r="C406" s="481">
        <v>4226</v>
      </c>
      <c r="D406" s="62" t="s">
        <v>4964</v>
      </c>
      <c r="E406" s="62">
        <v>13</v>
      </c>
      <c r="F406" s="62">
        <v>416</v>
      </c>
      <c r="G406" s="481" t="s">
        <v>4956</v>
      </c>
      <c r="H406" s="62" t="s">
        <v>23</v>
      </c>
      <c r="I406" s="481">
        <v>10.3</v>
      </c>
      <c r="J406" s="62">
        <v>93</v>
      </c>
      <c r="K406" s="63">
        <v>43169</v>
      </c>
      <c r="L406" s="527" t="s">
        <v>284</v>
      </c>
      <c r="M406" s="481">
        <v>2018</v>
      </c>
      <c r="N406" s="574" t="s">
        <v>2209</v>
      </c>
      <c r="O406" s="574" t="s">
        <v>1472</v>
      </c>
      <c r="P406" s="574" t="s">
        <v>4959</v>
      </c>
      <c r="Q406" s="574">
        <f t="shared" si="26"/>
        <v>38688</v>
      </c>
      <c r="R406" s="574">
        <f>+Q409/F409</f>
        <v>96.787671232876718</v>
      </c>
      <c r="S406" s="574" t="s">
        <v>4960</v>
      </c>
    </row>
    <row r="407" spans="1:19">
      <c r="A407" s="62">
        <v>4</v>
      </c>
      <c r="B407" s="481" t="s">
        <v>1584</v>
      </c>
      <c r="C407" s="481">
        <v>4226</v>
      </c>
      <c r="D407" s="62" t="s">
        <v>4965</v>
      </c>
      <c r="E407" s="62">
        <v>9</v>
      </c>
      <c r="F407" s="62">
        <v>288</v>
      </c>
      <c r="G407" s="481" t="s">
        <v>4957</v>
      </c>
      <c r="H407" s="62" t="s">
        <v>23</v>
      </c>
      <c r="I407" s="481">
        <v>10</v>
      </c>
      <c r="J407" s="62">
        <v>97</v>
      </c>
      <c r="K407" s="63">
        <v>43178</v>
      </c>
      <c r="L407" s="527" t="s">
        <v>284</v>
      </c>
      <c r="M407" s="481">
        <v>2018</v>
      </c>
      <c r="N407" s="574"/>
      <c r="O407" s="574"/>
      <c r="P407" s="574"/>
      <c r="Q407" s="574">
        <f t="shared" si="26"/>
        <v>27936</v>
      </c>
      <c r="R407" s="574"/>
      <c r="S407" s="574"/>
    </row>
    <row r="408" spans="1:19">
      <c r="A408" s="62">
        <v>5</v>
      </c>
      <c r="B408" s="481" t="s">
        <v>1584</v>
      </c>
      <c r="C408" s="481">
        <v>4226</v>
      </c>
      <c r="D408" s="62" t="s">
        <v>4966</v>
      </c>
      <c r="E408" s="62">
        <v>261</v>
      </c>
      <c r="F408" s="62">
        <v>8352</v>
      </c>
      <c r="G408" s="481" t="s">
        <v>4958</v>
      </c>
      <c r="H408" s="62" t="s">
        <v>23</v>
      </c>
      <c r="I408" s="481">
        <v>10.5</v>
      </c>
      <c r="J408" s="62">
        <v>97</v>
      </c>
      <c r="K408" s="63">
        <v>43169</v>
      </c>
      <c r="L408" s="527" t="s">
        <v>284</v>
      </c>
      <c r="M408" s="481">
        <v>2018</v>
      </c>
      <c r="N408" s="574"/>
      <c r="O408" s="574"/>
      <c r="P408" s="574"/>
      <c r="Q408" s="574">
        <f t="shared" si="26"/>
        <v>810144</v>
      </c>
      <c r="R408" s="574"/>
      <c r="S408" s="574"/>
    </row>
    <row r="409" spans="1:19">
      <c r="A409" s="575"/>
      <c r="B409" s="68"/>
      <c r="C409" s="68"/>
      <c r="D409" s="575"/>
      <c r="E409" s="75">
        <v>292</v>
      </c>
      <c r="F409" s="75">
        <v>9344</v>
      </c>
      <c r="G409" s="575"/>
      <c r="H409" s="575"/>
      <c r="I409" s="68"/>
      <c r="J409" s="575"/>
      <c r="K409" s="575"/>
      <c r="L409" s="68"/>
      <c r="M409" s="68"/>
      <c r="N409" s="124"/>
      <c r="O409" s="124"/>
      <c r="P409" s="124"/>
      <c r="Q409" s="73">
        <f>SUM(Q404:Q408)</f>
        <v>904384</v>
      </c>
      <c r="R409" s="124"/>
      <c r="S409" s="124"/>
    </row>
    <row r="410" spans="1:19">
      <c r="A410" s="386"/>
      <c r="B410" s="481"/>
      <c r="C410" s="481"/>
      <c r="D410" s="386"/>
      <c r="E410" s="386"/>
      <c r="F410" s="386"/>
      <c r="G410" s="386"/>
      <c r="H410" s="386"/>
      <c r="I410" s="481"/>
      <c r="J410" s="386"/>
      <c r="K410" s="386"/>
      <c r="L410" s="481"/>
      <c r="M410" s="481"/>
      <c r="N410" s="574"/>
      <c r="O410" s="574"/>
      <c r="P410" s="574"/>
      <c r="Q410" s="574"/>
      <c r="R410" s="574"/>
      <c r="S410" s="574"/>
    </row>
    <row r="411" spans="1:19">
      <c r="A411" s="484" t="s">
        <v>0</v>
      </c>
      <c r="B411" s="23" t="s">
        <v>1571</v>
      </c>
      <c r="C411" s="23" t="s">
        <v>1572</v>
      </c>
      <c r="D411" s="23" t="s">
        <v>1</v>
      </c>
      <c r="E411" s="23" t="s">
        <v>2</v>
      </c>
      <c r="F411" s="23" t="s">
        <v>3</v>
      </c>
      <c r="G411" s="23" t="s">
        <v>4</v>
      </c>
      <c r="H411" s="23" t="s">
        <v>5</v>
      </c>
      <c r="I411" s="23" t="s">
        <v>6</v>
      </c>
      <c r="J411" s="23" t="s">
        <v>7</v>
      </c>
      <c r="K411" s="23" t="s">
        <v>8</v>
      </c>
      <c r="L411" s="23" t="s">
        <v>9</v>
      </c>
      <c r="M411" s="485" t="s">
        <v>1145</v>
      </c>
      <c r="N411" s="128" t="s">
        <v>10</v>
      </c>
      <c r="O411" s="128" t="s">
        <v>11</v>
      </c>
      <c r="P411" s="128" t="s">
        <v>12</v>
      </c>
      <c r="Q411" s="128"/>
      <c r="R411" s="128" t="s">
        <v>33</v>
      </c>
      <c r="S411" s="128" t="s">
        <v>32</v>
      </c>
    </row>
    <row r="412" spans="1:19" ht="15.75">
      <c r="A412" s="62">
        <v>1</v>
      </c>
      <c r="B412" s="481" t="s">
        <v>1584</v>
      </c>
      <c r="C412" s="481">
        <v>4226</v>
      </c>
      <c r="D412" s="62" t="s">
        <v>4967</v>
      </c>
      <c r="E412" s="62">
        <v>355</v>
      </c>
      <c r="F412" s="62">
        <v>11360</v>
      </c>
      <c r="G412" t="s">
        <v>4961</v>
      </c>
      <c r="H412" s="62" t="s">
        <v>23</v>
      </c>
      <c r="I412" s="481">
        <v>10.3</v>
      </c>
      <c r="J412" s="62">
        <v>97</v>
      </c>
      <c r="K412" s="63">
        <v>43169</v>
      </c>
      <c r="L412" s="527" t="s">
        <v>284</v>
      </c>
      <c r="M412" s="481">
        <v>2018</v>
      </c>
      <c r="N412" s="574" t="s">
        <v>2209</v>
      </c>
      <c r="O412" s="576" t="s">
        <v>1152</v>
      </c>
      <c r="P412" s="574"/>
      <c r="Q412" s="574"/>
      <c r="R412" s="574"/>
      <c r="S412" s="574"/>
    </row>
    <row r="413" spans="1:19">
      <c r="A413" s="575"/>
      <c r="B413" s="68"/>
      <c r="C413" s="68"/>
      <c r="D413" s="575"/>
      <c r="E413" s="75">
        <v>355</v>
      </c>
      <c r="F413" s="75">
        <v>11360</v>
      </c>
      <c r="G413" s="575"/>
      <c r="H413" s="575"/>
      <c r="I413" s="68"/>
      <c r="J413" s="575"/>
      <c r="K413" s="575"/>
      <c r="L413" s="68"/>
      <c r="M413" s="68"/>
      <c r="N413" s="124"/>
      <c r="O413" s="124"/>
      <c r="P413" s="124"/>
      <c r="Q413" s="124"/>
      <c r="R413" s="124"/>
      <c r="S413" s="124"/>
    </row>
    <row r="414" spans="1:19" s="587" customFormat="1">
      <c r="A414" s="545"/>
      <c r="B414" s="37"/>
      <c r="C414" s="37"/>
      <c r="D414" s="545"/>
      <c r="E414" s="546"/>
      <c r="F414" s="546"/>
      <c r="G414" s="545"/>
      <c r="H414" s="545"/>
      <c r="I414" s="37"/>
      <c r="J414" s="545"/>
      <c r="K414" s="545"/>
      <c r="L414" s="37"/>
      <c r="M414" s="37"/>
      <c r="N414" s="352"/>
      <c r="O414" s="352"/>
      <c r="P414" s="352"/>
      <c r="Q414" s="352"/>
      <c r="R414" s="352"/>
      <c r="S414" s="352"/>
    </row>
    <row r="415" spans="1:19" s="587" customFormat="1">
      <c r="A415" s="545"/>
      <c r="B415" s="37"/>
      <c r="C415" s="37"/>
      <c r="D415" s="545"/>
      <c r="E415" s="546"/>
      <c r="F415" s="546"/>
      <c r="G415" s="545"/>
      <c r="H415" s="545"/>
      <c r="I415" s="37"/>
      <c r="J415" s="545"/>
      <c r="K415" s="545"/>
      <c r="L415" s="37"/>
      <c r="M415" s="37"/>
      <c r="N415" s="352"/>
      <c r="O415" s="352"/>
      <c r="P415" s="352"/>
      <c r="Q415" s="352"/>
      <c r="R415" s="352"/>
      <c r="S415" s="352"/>
    </row>
    <row r="416" spans="1:19">
      <c r="A416" s="484" t="s">
        <v>0</v>
      </c>
      <c r="B416" s="23" t="s">
        <v>1571</v>
      </c>
      <c r="C416" s="23" t="s">
        <v>1572</v>
      </c>
      <c r="D416" s="23" t="s">
        <v>1</v>
      </c>
      <c r="E416" s="23" t="s">
        <v>2</v>
      </c>
      <c r="F416" s="23" t="s">
        <v>3</v>
      </c>
      <c r="G416" s="23" t="s">
        <v>4</v>
      </c>
      <c r="H416" s="23" t="s">
        <v>5</v>
      </c>
      <c r="I416" s="23" t="s">
        <v>6</v>
      </c>
      <c r="J416" s="23" t="s">
        <v>7</v>
      </c>
      <c r="K416" s="23" t="s">
        <v>8</v>
      </c>
      <c r="L416" s="23" t="s">
        <v>9</v>
      </c>
      <c r="M416" s="485" t="s">
        <v>1145</v>
      </c>
      <c r="N416" s="128" t="s">
        <v>10</v>
      </c>
      <c r="O416" s="128" t="s">
        <v>11</v>
      </c>
      <c r="P416" s="128" t="s">
        <v>12</v>
      </c>
      <c r="Q416" s="128"/>
      <c r="R416" s="128" t="s">
        <v>33</v>
      </c>
      <c r="S416" s="128" t="s">
        <v>32</v>
      </c>
    </row>
    <row r="417" spans="1:19">
      <c r="A417" s="481">
        <v>1</v>
      </c>
      <c r="B417" s="481" t="s">
        <v>1584</v>
      </c>
      <c r="C417" s="481">
        <v>4226</v>
      </c>
      <c r="D417" s="38" t="s">
        <v>4985</v>
      </c>
      <c r="E417" s="481">
        <v>34</v>
      </c>
      <c r="F417" s="481">
        <v>2112</v>
      </c>
      <c r="G417" s="38" t="s">
        <v>4983</v>
      </c>
      <c r="H417" s="481" t="s">
        <v>23</v>
      </c>
      <c r="I417" s="481">
        <v>11.3</v>
      </c>
      <c r="J417" s="481">
        <v>97</v>
      </c>
      <c r="K417" s="481" t="s">
        <v>4984</v>
      </c>
      <c r="L417" s="527" t="s">
        <v>284</v>
      </c>
      <c r="M417" s="481">
        <v>2018</v>
      </c>
      <c r="N417" s="584" t="s">
        <v>2209</v>
      </c>
      <c r="O417" s="584"/>
      <c r="P417" s="584"/>
      <c r="Q417" s="584">
        <f>+J417*F417</f>
        <v>204864</v>
      </c>
      <c r="R417" s="584"/>
      <c r="S417" s="584"/>
    </row>
    <row r="418" spans="1:19">
      <c r="A418" s="481">
        <v>2</v>
      </c>
      <c r="B418" s="481" t="s">
        <v>1584</v>
      </c>
      <c r="C418" s="481">
        <v>4226</v>
      </c>
      <c r="D418" s="38" t="s">
        <v>4989</v>
      </c>
      <c r="E418" s="481">
        <v>108</v>
      </c>
      <c r="F418" s="481">
        <v>6440</v>
      </c>
      <c r="G418" s="38" t="s">
        <v>4988</v>
      </c>
      <c r="H418" s="481" t="s">
        <v>4987</v>
      </c>
      <c r="I418" s="481">
        <v>10.5</v>
      </c>
      <c r="J418" s="481">
        <v>97</v>
      </c>
      <c r="K418" s="481" t="s">
        <v>4986</v>
      </c>
      <c r="L418" s="527" t="s">
        <v>284</v>
      </c>
      <c r="M418" s="481">
        <v>2018</v>
      </c>
      <c r="N418" s="584" t="s">
        <v>2209</v>
      </c>
      <c r="O418" s="584" t="s">
        <v>1469</v>
      </c>
      <c r="P418" s="584" t="s">
        <v>4990</v>
      </c>
      <c r="Q418" s="584">
        <f t="shared" ref="Q418:Q419" si="27">+J418*F418</f>
        <v>624680</v>
      </c>
      <c r="R418" s="584">
        <f>+Q420/F420</f>
        <v>97</v>
      </c>
      <c r="S418" s="584" t="s">
        <v>4994</v>
      </c>
    </row>
    <row r="419" spans="1:19">
      <c r="A419" s="476">
        <v>3</v>
      </c>
      <c r="B419" s="476" t="s">
        <v>1584</v>
      </c>
      <c r="C419" s="476">
        <v>4226</v>
      </c>
      <c r="D419" s="588" t="s">
        <v>4993</v>
      </c>
      <c r="E419" s="476">
        <v>39</v>
      </c>
      <c r="F419" s="476">
        <v>2460</v>
      </c>
      <c r="G419" s="588" t="s">
        <v>4992</v>
      </c>
      <c r="H419" s="476" t="s">
        <v>4987</v>
      </c>
      <c r="I419" s="476">
        <v>10.199999999999999</v>
      </c>
      <c r="J419" s="476">
        <v>97</v>
      </c>
      <c r="K419" s="476" t="s">
        <v>4990</v>
      </c>
      <c r="L419" s="487" t="s">
        <v>284</v>
      </c>
      <c r="M419" s="476">
        <v>2018</v>
      </c>
      <c r="N419" s="583" t="s">
        <v>4991</v>
      </c>
      <c r="O419" s="583"/>
      <c r="P419" s="583"/>
      <c r="Q419" s="584">
        <f t="shared" si="27"/>
        <v>238620</v>
      </c>
      <c r="R419" s="583"/>
      <c r="S419" s="583"/>
    </row>
    <row r="420" spans="1:19" s="2" customFormat="1">
      <c r="A420" s="105"/>
      <c r="B420" s="105"/>
      <c r="C420" s="105"/>
      <c r="D420" s="105"/>
      <c r="E420" s="106">
        <f>SUM(E417:E419)</f>
        <v>181</v>
      </c>
      <c r="F420" s="106">
        <f>SUM(F417:F419)</f>
        <v>11012</v>
      </c>
      <c r="G420" s="105"/>
      <c r="H420" s="105"/>
      <c r="I420" s="105"/>
      <c r="J420" s="105"/>
      <c r="K420" s="105"/>
      <c r="L420" s="105"/>
      <c r="M420" s="105"/>
      <c r="N420" s="108"/>
      <c r="O420" s="108"/>
      <c r="P420" s="108"/>
      <c r="Q420" s="493">
        <f>SUM(Q417:Q419)</f>
        <v>1068164</v>
      </c>
      <c r="R420" s="108"/>
      <c r="S420" s="108"/>
    </row>
    <row r="422" spans="1:19">
      <c r="A422" s="484" t="s">
        <v>0</v>
      </c>
      <c r="B422" s="23" t="s">
        <v>1571</v>
      </c>
      <c r="C422" s="23" t="s">
        <v>1572</v>
      </c>
      <c r="D422" s="23" t="s">
        <v>1</v>
      </c>
      <c r="E422" s="23" t="s">
        <v>2</v>
      </c>
      <c r="F422" s="23" t="s">
        <v>3</v>
      </c>
      <c r="G422" s="23" t="s">
        <v>4</v>
      </c>
      <c r="H422" s="23" t="s">
        <v>5</v>
      </c>
      <c r="I422" s="23" t="s">
        <v>6</v>
      </c>
      <c r="J422" s="23" t="s">
        <v>7</v>
      </c>
      <c r="K422" s="23" t="s">
        <v>8</v>
      </c>
      <c r="L422" s="23" t="s">
        <v>9</v>
      </c>
      <c r="M422" s="485" t="s">
        <v>1145</v>
      </c>
      <c r="N422" s="128" t="s">
        <v>10</v>
      </c>
      <c r="O422" s="128" t="s">
        <v>11</v>
      </c>
      <c r="P422" s="128" t="s">
        <v>12</v>
      </c>
      <c r="Q422" s="128"/>
      <c r="R422" s="128" t="s">
        <v>33</v>
      </c>
      <c r="S422" s="128" t="s">
        <v>32</v>
      </c>
    </row>
    <row r="423" spans="1:19">
      <c r="A423" s="62">
        <v>1</v>
      </c>
      <c r="B423" s="481" t="s">
        <v>1584</v>
      </c>
      <c r="C423" s="481">
        <v>4226</v>
      </c>
      <c r="D423" s="62" t="s">
        <v>5126</v>
      </c>
      <c r="E423" s="62">
        <v>26</v>
      </c>
      <c r="F423" s="62">
        <v>1664</v>
      </c>
      <c r="G423" s="62" t="s">
        <v>5127</v>
      </c>
      <c r="H423" s="62" t="s">
        <v>23</v>
      </c>
      <c r="I423" s="62">
        <v>10.7</v>
      </c>
      <c r="J423" s="62">
        <v>97</v>
      </c>
      <c r="K423" s="62" t="s">
        <v>5149</v>
      </c>
      <c r="L423" s="62" t="s">
        <v>16</v>
      </c>
      <c r="M423" s="481">
        <v>2018</v>
      </c>
      <c r="N423" s="621"/>
      <c r="O423" s="621"/>
      <c r="P423" s="621"/>
      <c r="Q423" s="621">
        <f t="shared" ref="Q423:Q437" si="28">+J423*F423</f>
        <v>161408</v>
      </c>
      <c r="R423" s="621"/>
      <c r="S423" s="621"/>
    </row>
    <row r="424" spans="1:19">
      <c r="A424" s="62">
        <v>2</v>
      </c>
      <c r="B424" s="481" t="s">
        <v>1584</v>
      </c>
      <c r="C424" s="481">
        <v>4226</v>
      </c>
      <c r="D424" s="62" t="s">
        <v>5128</v>
      </c>
      <c r="E424" s="62">
        <v>26</v>
      </c>
      <c r="F424" s="62">
        <v>1600</v>
      </c>
      <c r="G424" s="62" t="s">
        <v>5129</v>
      </c>
      <c r="H424" s="62" t="s">
        <v>23</v>
      </c>
      <c r="I424" s="62">
        <v>11.1</v>
      </c>
      <c r="J424" s="62">
        <v>94</v>
      </c>
      <c r="K424" s="63">
        <v>43378</v>
      </c>
      <c r="L424" s="62" t="s">
        <v>16</v>
      </c>
      <c r="M424" s="481">
        <v>2018</v>
      </c>
      <c r="N424" s="621"/>
      <c r="O424" s="621"/>
      <c r="P424" s="621"/>
      <c r="Q424" s="621">
        <f t="shared" si="28"/>
        <v>150400</v>
      </c>
      <c r="R424" s="621"/>
      <c r="S424" s="621"/>
    </row>
    <row r="425" spans="1:19">
      <c r="A425" s="62">
        <v>3</v>
      </c>
      <c r="B425" s="481" t="s">
        <v>1584</v>
      </c>
      <c r="C425" s="481">
        <v>4226</v>
      </c>
      <c r="D425" s="62" t="s">
        <v>5130</v>
      </c>
      <c r="E425" s="62">
        <v>4</v>
      </c>
      <c r="F425" s="62">
        <v>224</v>
      </c>
      <c r="G425" s="62" t="s">
        <v>5131</v>
      </c>
      <c r="H425" s="62" t="s">
        <v>23</v>
      </c>
      <c r="I425" s="62">
        <v>10.4</v>
      </c>
      <c r="J425" s="62">
        <v>95</v>
      </c>
      <c r="K425" s="63">
        <v>43378</v>
      </c>
      <c r="L425" s="62" t="s">
        <v>16</v>
      </c>
      <c r="M425" s="481">
        <v>2018</v>
      </c>
      <c r="N425" s="621"/>
      <c r="O425" s="621"/>
      <c r="P425" s="621"/>
      <c r="Q425" s="621">
        <f t="shared" si="28"/>
        <v>21280</v>
      </c>
      <c r="R425" s="621"/>
      <c r="S425" s="621"/>
    </row>
    <row r="426" spans="1:19">
      <c r="A426" s="62">
        <v>4</v>
      </c>
      <c r="B426" s="481" t="s">
        <v>1584</v>
      </c>
      <c r="C426" s="481">
        <v>4226</v>
      </c>
      <c r="D426" s="62" t="s">
        <v>5132</v>
      </c>
      <c r="E426" s="62">
        <v>3</v>
      </c>
      <c r="F426" s="62">
        <v>192</v>
      </c>
      <c r="G426" s="62" t="s">
        <v>5133</v>
      </c>
      <c r="H426" s="62" t="s">
        <v>23</v>
      </c>
      <c r="I426" s="62">
        <v>10.199999999999999</v>
      </c>
      <c r="J426" s="62">
        <v>94</v>
      </c>
      <c r="K426" s="63">
        <v>43378</v>
      </c>
      <c r="L426" s="62" t="s">
        <v>16</v>
      </c>
      <c r="M426" s="481">
        <v>2018</v>
      </c>
      <c r="N426" s="621"/>
      <c r="O426" s="621"/>
      <c r="P426" s="621"/>
      <c r="Q426" s="621">
        <f t="shared" si="28"/>
        <v>18048</v>
      </c>
      <c r="R426" s="621"/>
      <c r="S426" s="621"/>
    </row>
    <row r="427" spans="1:19">
      <c r="A427" s="62">
        <v>5</v>
      </c>
      <c r="B427" s="481" t="s">
        <v>1584</v>
      </c>
      <c r="C427" s="481">
        <v>4226</v>
      </c>
      <c r="D427" s="62" t="s">
        <v>5134</v>
      </c>
      <c r="E427" s="62">
        <v>5</v>
      </c>
      <c r="F427" s="62">
        <v>284</v>
      </c>
      <c r="G427" s="62" t="s">
        <v>5135</v>
      </c>
      <c r="H427" s="62" t="s">
        <v>23</v>
      </c>
      <c r="I427" s="62">
        <v>10.199999999999999</v>
      </c>
      <c r="J427" s="62">
        <v>93</v>
      </c>
      <c r="K427" s="63">
        <v>43378</v>
      </c>
      <c r="L427" s="62" t="s">
        <v>16</v>
      </c>
      <c r="M427" s="481">
        <v>2018</v>
      </c>
      <c r="N427" s="621"/>
      <c r="O427" s="621"/>
      <c r="P427" s="621"/>
      <c r="Q427" s="621">
        <f t="shared" si="28"/>
        <v>26412</v>
      </c>
      <c r="R427" s="621"/>
      <c r="S427" s="621"/>
    </row>
    <row r="428" spans="1:19">
      <c r="A428" s="62">
        <v>6</v>
      </c>
      <c r="B428" s="481" t="s">
        <v>1584</v>
      </c>
      <c r="C428" s="481">
        <v>4226</v>
      </c>
      <c r="D428" s="62" t="s">
        <v>5136</v>
      </c>
      <c r="E428" s="62">
        <v>1</v>
      </c>
      <c r="F428" s="62">
        <v>64</v>
      </c>
      <c r="G428" s="62" t="s">
        <v>5137</v>
      </c>
      <c r="H428" s="62" t="s">
        <v>23</v>
      </c>
      <c r="I428" s="62">
        <v>11</v>
      </c>
      <c r="J428" s="62">
        <v>95</v>
      </c>
      <c r="K428" s="63">
        <v>43378</v>
      </c>
      <c r="L428" s="62" t="s">
        <v>16</v>
      </c>
      <c r="M428" s="481">
        <v>2018</v>
      </c>
      <c r="N428" s="621" t="s">
        <v>2209</v>
      </c>
      <c r="O428" s="621" t="s">
        <v>1468</v>
      </c>
      <c r="P428" s="621" t="s">
        <v>5149</v>
      </c>
      <c r="Q428" s="621">
        <f t="shared" si="28"/>
        <v>6080</v>
      </c>
      <c r="R428" s="621"/>
      <c r="S428" s="621"/>
    </row>
    <row r="429" spans="1:19">
      <c r="A429" s="62">
        <v>7</v>
      </c>
      <c r="B429" s="481" t="s">
        <v>1584</v>
      </c>
      <c r="C429" s="481">
        <v>4226</v>
      </c>
      <c r="D429" s="62" t="s">
        <v>5138</v>
      </c>
      <c r="E429" s="62">
        <v>4</v>
      </c>
      <c r="F429" s="62">
        <v>224</v>
      </c>
      <c r="G429" s="62" t="s">
        <v>5131</v>
      </c>
      <c r="H429" s="62" t="s">
        <v>23</v>
      </c>
      <c r="I429" s="62">
        <v>10.5</v>
      </c>
      <c r="J429" s="62">
        <v>93</v>
      </c>
      <c r="K429" s="63">
        <v>43378</v>
      </c>
      <c r="L429" s="62" t="s">
        <v>16</v>
      </c>
      <c r="M429" s="481">
        <v>2018</v>
      </c>
      <c r="N429" s="621"/>
      <c r="O429" s="621"/>
      <c r="P429" s="621"/>
      <c r="Q429" s="621">
        <f t="shared" si="28"/>
        <v>20832</v>
      </c>
      <c r="R429" s="621">
        <f>+Q438/F438</f>
        <v>95.181273408239704</v>
      </c>
      <c r="S429" s="58" t="s">
        <v>5151</v>
      </c>
    </row>
    <row r="430" spans="1:19">
      <c r="A430" s="62">
        <v>8</v>
      </c>
      <c r="B430" s="481" t="s">
        <v>1584</v>
      </c>
      <c r="C430" s="481">
        <v>4226</v>
      </c>
      <c r="D430" s="62" t="s">
        <v>5139</v>
      </c>
      <c r="E430" s="62">
        <v>4</v>
      </c>
      <c r="F430" s="62">
        <v>256</v>
      </c>
      <c r="G430" s="62" t="s">
        <v>5140</v>
      </c>
      <c r="H430" s="62" t="s">
        <v>23</v>
      </c>
      <c r="I430" s="62">
        <v>10.8</v>
      </c>
      <c r="J430" s="62">
        <v>95</v>
      </c>
      <c r="K430" s="63">
        <v>43378</v>
      </c>
      <c r="L430" s="62" t="s">
        <v>16</v>
      </c>
      <c r="M430" s="481">
        <v>2018</v>
      </c>
      <c r="N430" s="621" t="s">
        <v>4991</v>
      </c>
      <c r="O430" s="621"/>
      <c r="P430" s="621"/>
      <c r="Q430" s="621">
        <f t="shared" si="28"/>
        <v>24320</v>
      </c>
      <c r="R430" s="621"/>
      <c r="S430" s="621"/>
    </row>
    <row r="431" spans="1:19">
      <c r="A431" s="62">
        <v>9</v>
      </c>
      <c r="B431" s="481" t="s">
        <v>1584</v>
      </c>
      <c r="C431" s="481">
        <v>4226</v>
      </c>
      <c r="D431" s="62" t="s">
        <v>5141</v>
      </c>
      <c r="E431" s="62">
        <v>3</v>
      </c>
      <c r="F431" s="62">
        <v>192</v>
      </c>
      <c r="G431" s="62" t="s">
        <v>5133</v>
      </c>
      <c r="H431" s="62" t="s">
        <v>23</v>
      </c>
      <c r="I431" s="62">
        <v>10.3</v>
      </c>
      <c r="J431" s="62">
        <v>95</v>
      </c>
      <c r="K431" s="63">
        <v>43378</v>
      </c>
      <c r="L431" s="62" t="s">
        <v>16</v>
      </c>
      <c r="M431" s="481">
        <v>2018</v>
      </c>
      <c r="N431" s="621"/>
      <c r="O431" s="621"/>
      <c r="P431" s="621"/>
      <c r="Q431" s="621">
        <f t="shared" si="28"/>
        <v>18240</v>
      </c>
      <c r="R431" s="621"/>
      <c r="S431" s="621"/>
    </row>
    <row r="432" spans="1:19">
      <c r="A432" s="62">
        <v>10</v>
      </c>
      <c r="B432" s="481" t="s">
        <v>1584</v>
      </c>
      <c r="C432" s="481">
        <v>4226</v>
      </c>
      <c r="D432" s="62" t="s">
        <v>5142</v>
      </c>
      <c r="E432" s="62">
        <v>4</v>
      </c>
      <c r="F432" s="62">
        <v>224</v>
      </c>
      <c r="G432" s="62" t="s">
        <v>5131</v>
      </c>
      <c r="H432" s="62" t="s">
        <v>23</v>
      </c>
      <c r="I432" s="62">
        <v>10.9</v>
      </c>
      <c r="J432" s="62">
        <v>97</v>
      </c>
      <c r="K432" s="63">
        <v>43378</v>
      </c>
      <c r="L432" s="62" t="s">
        <v>16</v>
      </c>
      <c r="M432" s="481">
        <v>2018</v>
      </c>
      <c r="N432" s="621"/>
      <c r="O432" s="621"/>
      <c r="P432" s="621"/>
      <c r="Q432" s="621">
        <f t="shared" si="28"/>
        <v>21728</v>
      </c>
      <c r="R432" s="621"/>
      <c r="S432" s="621"/>
    </row>
    <row r="433" spans="1:19">
      <c r="A433" s="62">
        <v>11</v>
      </c>
      <c r="B433" s="481" t="s">
        <v>1584</v>
      </c>
      <c r="C433" s="481">
        <v>4226</v>
      </c>
      <c r="D433" s="62" t="s">
        <v>5143</v>
      </c>
      <c r="E433" s="62">
        <v>2</v>
      </c>
      <c r="F433" s="62">
        <v>128</v>
      </c>
      <c r="G433" s="62" t="s">
        <v>3741</v>
      </c>
      <c r="H433" s="62" t="s">
        <v>23</v>
      </c>
      <c r="I433" s="62">
        <v>10.1</v>
      </c>
      <c r="J433" s="62">
        <v>95</v>
      </c>
      <c r="K433" s="63">
        <v>43378</v>
      </c>
      <c r="L433" s="62" t="s">
        <v>16</v>
      </c>
      <c r="M433" s="481">
        <v>2018</v>
      </c>
      <c r="N433" s="621"/>
      <c r="O433" s="621"/>
      <c r="P433" s="621"/>
      <c r="Q433" s="621">
        <f t="shared" si="28"/>
        <v>12160</v>
      </c>
      <c r="R433" s="621"/>
      <c r="S433" s="621"/>
    </row>
    <row r="434" spans="1:19">
      <c r="A434" s="62">
        <v>12</v>
      </c>
      <c r="B434" s="481" t="s">
        <v>1584</v>
      </c>
      <c r="C434" s="481">
        <v>4226</v>
      </c>
      <c r="D434" s="62" t="s">
        <v>5144</v>
      </c>
      <c r="E434" s="62">
        <v>3</v>
      </c>
      <c r="F434" s="62">
        <v>192</v>
      </c>
      <c r="G434" s="62" t="s">
        <v>5133</v>
      </c>
      <c r="H434" s="62" t="s">
        <v>23</v>
      </c>
      <c r="I434" s="62">
        <v>11.1</v>
      </c>
      <c r="J434" s="62">
        <v>95</v>
      </c>
      <c r="K434" s="63">
        <v>43378</v>
      </c>
      <c r="L434" s="62" t="s">
        <v>16</v>
      </c>
      <c r="M434" s="481">
        <v>2018</v>
      </c>
      <c r="N434" s="621"/>
      <c r="O434" s="621"/>
      <c r="P434" s="621"/>
      <c r="Q434" s="621">
        <f t="shared" si="28"/>
        <v>18240</v>
      </c>
      <c r="R434" s="621"/>
      <c r="S434" s="621"/>
    </row>
    <row r="435" spans="1:19">
      <c r="A435" s="62">
        <v>13</v>
      </c>
      <c r="B435" s="481" t="s">
        <v>1584</v>
      </c>
      <c r="C435" s="481">
        <v>4226</v>
      </c>
      <c r="D435" s="62" t="s">
        <v>5145</v>
      </c>
      <c r="E435" s="62">
        <v>1</v>
      </c>
      <c r="F435" s="62">
        <v>32</v>
      </c>
      <c r="G435" s="62" t="s">
        <v>5146</v>
      </c>
      <c r="H435" s="62" t="s">
        <v>23</v>
      </c>
      <c r="I435" s="62">
        <v>11.3</v>
      </c>
      <c r="J435" s="62">
        <v>94</v>
      </c>
      <c r="K435" s="63">
        <v>43378</v>
      </c>
      <c r="L435" s="62" t="s">
        <v>16</v>
      </c>
      <c r="M435" s="481">
        <v>2018</v>
      </c>
      <c r="N435" s="621"/>
      <c r="O435" s="621"/>
      <c r="P435" s="621"/>
      <c r="Q435" s="621">
        <f t="shared" si="28"/>
        <v>3008</v>
      </c>
      <c r="R435" s="621"/>
      <c r="S435" s="621"/>
    </row>
    <row r="436" spans="1:19">
      <c r="A436" s="62">
        <v>14</v>
      </c>
      <c r="B436" s="481" t="s">
        <v>1584</v>
      </c>
      <c r="C436" s="481">
        <v>4226</v>
      </c>
      <c r="D436" s="62" t="s">
        <v>5147</v>
      </c>
      <c r="E436" s="62">
        <v>1</v>
      </c>
      <c r="F436" s="62">
        <v>32</v>
      </c>
      <c r="G436" s="62" t="s">
        <v>5146</v>
      </c>
      <c r="H436" s="62" t="s">
        <v>23</v>
      </c>
      <c r="I436" s="62">
        <v>11</v>
      </c>
      <c r="J436" s="62">
        <v>96</v>
      </c>
      <c r="K436" s="63">
        <v>43378</v>
      </c>
      <c r="L436" s="62" t="s">
        <v>16</v>
      </c>
      <c r="M436" s="481">
        <v>2018</v>
      </c>
      <c r="N436" s="621"/>
      <c r="O436" s="621"/>
      <c r="P436" s="621"/>
      <c r="Q436" s="621">
        <f t="shared" si="28"/>
        <v>3072</v>
      </c>
      <c r="R436" s="621"/>
      <c r="S436" s="621"/>
    </row>
    <row r="437" spans="1:19">
      <c r="A437" s="62">
        <v>15</v>
      </c>
      <c r="B437" s="481" t="s">
        <v>1584</v>
      </c>
      <c r="C437" s="481">
        <v>4226</v>
      </c>
      <c r="D437" s="62" t="s">
        <v>5148</v>
      </c>
      <c r="E437" s="62">
        <v>1</v>
      </c>
      <c r="F437" s="62">
        <v>32</v>
      </c>
      <c r="G437" s="62" t="s">
        <v>5146</v>
      </c>
      <c r="H437" s="62" t="s">
        <v>23</v>
      </c>
      <c r="I437" s="62">
        <v>11</v>
      </c>
      <c r="J437" s="62">
        <v>95</v>
      </c>
      <c r="K437" s="63">
        <v>43378</v>
      </c>
      <c r="L437" s="62" t="s">
        <v>16</v>
      </c>
      <c r="M437" s="481">
        <v>2018</v>
      </c>
      <c r="N437" s="621"/>
      <c r="O437" s="621"/>
      <c r="P437" s="621"/>
      <c r="Q437" s="621">
        <f t="shared" si="28"/>
        <v>3040</v>
      </c>
      <c r="R437" s="621"/>
      <c r="S437" s="621"/>
    </row>
    <row r="438" spans="1:19">
      <c r="A438" s="623"/>
      <c r="B438" s="105"/>
      <c r="C438" s="105"/>
      <c r="D438" s="623"/>
      <c r="E438" s="624">
        <v>88</v>
      </c>
      <c r="F438" s="624">
        <v>5340</v>
      </c>
      <c r="G438" s="623"/>
      <c r="H438" s="623"/>
      <c r="I438" s="623"/>
      <c r="J438" s="623"/>
      <c r="K438" s="623"/>
      <c r="L438" s="623"/>
      <c r="M438" s="105"/>
      <c r="N438" s="108"/>
      <c r="O438" s="108"/>
      <c r="P438" s="108"/>
      <c r="Q438" s="493">
        <f>SUM(Q423:Q437)</f>
        <v>508268</v>
      </c>
      <c r="R438" s="108"/>
      <c r="S438" s="108"/>
    </row>
    <row r="440" spans="1:19">
      <c r="A440" s="484" t="s">
        <v>0</v>
      </c>
      <c r="B440" s="23" t="s">
        <v>1571</v>
      </c>
      <c r="C440" s="23" t="s">
        <v>1572</v>
      </c>
      <c r="D440" s="23" t="s">
        <v>1</v>
      </c>
      <c r="E440" s="23" t="s">
        <v>2</v>
      </c>
      <c r="F440" s="23" t="s">
        <v>3</v>
      </c>
      <c r="G440" s="23" t="s">
        <v>4</v>
      </c>
      <c r="H440" s="23" t="s">
        <v>5</v>
      </c>
      <c r="I440" s="23" t="s">
        <v>6</v>
      </c>
      <c r="J440" s="23" t="s">
        <v>7</v>
      </c>
      <c r="K440" s="23" t="s">
        <v>8</v>
      </c>
      <c r="L440" s="23" t="s">
        <v>9</v>
      </c>
      <c r="M440" s="485" t="s">
        <v>1145</v>
      </c>
      <c r="N440" s="128" t="s">
        <v>10</v>
      </c>
      <c r="O440" s="128" t="s">
        <v>11</v>
      </c>
      <c r="P440" s="128" t="s">
        <v>12</v>
      </c>
      <c r="Q440" s="128"/>
      <c r="R440" s="128" t="s">
        <v>33</v>
      </c>
      <c r="S440" s="128" t="s">
        <v>32</v>
      </c>
    </row>
    <row r="441" spans="1:19">
      <c r="A441" s="62">
        <v>1</v>
      </c>
      <c r="B441" s="481" t="s">
        <v>1584</v>
      </c>
      <c r="C441" s="481">
        <v>4226</v>
      </c>
      <c r="D441" s="62" t="s">
        <v>5152</v>
      </c>
      <c r="E441" s="62">
        <v>35</v>
      </c>
      <c r="F441" s="62">
        <v>2236</v>
      </c>
      <c r="G441" s="62" t="s">
        <v>5153</v>
      </c>
      <c r="H441" s="62" t="s">
        <v>23</v>
      </c>
      <c r="I441" s="62">
        <v>11.6</v>
      </c>
      <c r="J441" s="62">
        <v>98</v>
      </c>
      <c r="K441" s="63">
        <v>43381</v>
      </c>
      <c r="L441" s="62" t="s">
        <v>16</v>
      </c>
      <c r="M441" s="481">
        <v>2018</v>
      </c>
      <c r="N441" s="622"/>
      <c r="O441" s="622"/>
      <c r="P441" s="622"/>
      <c r="Q441" s="622">
        <f t="shared" ref="Q441:Q447" si="29">+J441*F441</f>
        <v>219128</v>
      </c>
      <c r="R441" s="622"/>
      <c r="S441" s="622"/>
    </row>
    <row r="442" spans="1:19">
      <c r="A442" s="62">
        <v>2</v>
      </c>
      <c r="B442" s="481" t="s">
        <v>1584</v>
      </c>
      <c r="C442" s="481">
        <v>4226</v>
      </c>
      <c r="D442" s="62" t="s">
        <v>5154</v>
      </c>
      <c r="E442" s="62">
        <v>5</v>
      </c>
      <c r="F442" s="62">
        <v>320</v>
      </c>
      <c r="G442" s="62" t="s">
        <v>5155</v>
      </c>
      <c r="H442" s="62" t="s">
        <v>23</v>
      </c>
      <c r="I442" s="62">
        <v>10.5</v>
      </c>
      <c r="J442" s="62">
        <v>97</v>
      </c>
      <c r="K442" s="63">
        <v>43381</v>
      </c>
      <c r="L442" s="62" t="s">
        <v>16</v>
      </c>
      <c r="M442" s="481">
        <v>2018</v>
      </c>
      <c r="N442" s="622"/>
      <c r="O442" s="622"/>
      <c r="P442" s="622"/>
      <c r="Q442" s="622">
        <f t="shared" si="29"/>
        <v>31040</v>
      </c>
      <c r="R442" s="622"/>
      <c r="S442" s="622"/>
    </row>
    <row r="443" spans="1:19">
      <c r="A443" s="62">
        <v>3</v>
      </c>
      <c r="B443" s="481" t="s">
        <v>1584</v>
      </c>
      <c r="C443" s="481">
        <v>4226</v>
      </c>
      <c r="D443" s="62" t="s">
        <v>5156</v>
      </c>
      <c r="E443" s="62">
        <v>10</v>
      </c>
      <c r="F443" s="62">
        <v>640</v>
      </c>
      <c r="G443" s="62" t="s">
        <v>5157</v>
      </c>
      <c r="H443" s="62" t="s">
        <v>23</v>
      </c>
      <c r="I443" s="62">
        <v>10.3</v>
      </c>
      <c r="J443" s="62">
        <v>96</v>
      </c>
      <c r="K443" s="63">
        <v>43378</v>
      </c>
      <c r="L443" s="62" t="s">
        <v>16</v>
      </c>
      <c r="M443" s="481">
        <v>2018</v>
      </c>
      <c r="N443" s="622" t="s">
        <v>4991</v>
      </c>
      <c r="O443" s="622"/>
      <c r="P443" s="622"/>
      <c r="Q443" s="622">
        <f t="shared" si="29"/>
        <v>61440</v>
      </c>
      <c r="R443" s="622"/>
      <c r="S443" s="622"/>
    </row>
    <row r="444" spans="1:19">
      <c r="A444" s="433">
        <v>4</v>
      </c>
      <c r="B444" s="481" t="s">
        <v>1584</v>
      </c>
      <c r="C444" s="481">
        <v>4226</v>
      </c>
      <c r="D444" s="433" t="s">
        <v>5158</v>
      </c>
      <c r="E444" s="433">
        <v>19</v>
      </c>
      <c r="F444" s="433">
        <v>1216</v>
      </c>
      <c r="G444" s="433" t="s">
        <v>5159</v>
      </c>
      <c r="H444" s="433" t="s">
        <v>23</v>
      </c>
      <c r="I444" s="433">
        <v>9.1</v>
      </c>
      <c r="J444" s="433">
        <v>98</v>
      </c>
      <c r="K444" s="625">
        <v>43369</v>
      </c>
      <c r="L444" s="433" t="s">
        <v>16</v>
      </c>
      <c r="M444" s="481">
        <v>2018</v>
      </c>
      <c r="N444" s="622" t="s">
        <v>2209</v>
      </c>
      <c r="O444" s="622" t="s">
        <v>1475</v>
      </c>
      <c r="P444" s="622" t="s">
        <v>5166</v>
      </c>
      <c r="Q444" s="622">
        <f t="shared" si="29"/>
        <v>119168</v>
      </c>
      <c r="R444" s="622">
        <f>+Q448/F448</f>
        <v>97.545384018619089</v>
      </c>
      <c r="S444" s="58" t="s">
        <v>5167</v>
      </c>
    </row>
    <row r="445" spans="1:19">
      <c r="A445" s="433">
        <v>5</v>
      </c>
      <c r="B445" s="481" t="s">
        <v>1584</v>
      </c>
      <c r="C445" s="481">
        <v>4226</v>
      </c>
      <c r="D445" s="433" t="s">
        <v>5160</v>
      </c>
      <c r="E445" s="433">
        <v>8</v>
      </c>
      <c r="F445" s="433">
        <v>468</v>
      </c>
      <c r="G445" s="433" t="s">
        <v>5161</v>
      </c>
      <c r="H445" s="433" t="s">
        <v>23</v>
      </c>
      <c r="I445" s="433">
        <v>9.4</v>
      </c>
      <c r="J445" s="433">
        <v>97</v>
      </c>
      <c r="K445" s="625">
        <v>43369</v>
      </c>
      <c r="L445" s="433" t="s">
        <v>16</v>
      </c>
      <c r="M445" s="481">
        <v>2018</v>
      </c>
      <c r="N445" s="622"/>
      <c r="O445" s="622"/>
      <c r="P445" s="622"/>
      <c r="Q445" s="622">
        <f t="shared" si="29"/>
        <v>45396</v>
      </c>
      <c r="R445" s="622"/>
      <c r="S445" s="622"/>
    </row>
    <row r="446" spans="1:19">
      <c r="A446" s="433">
        <v>6</v>
      </c>
      <c r="B446" s="481" t="s">
        <v>1584</v>
      </c>
      <c r="C446" s="481">
        <v>4226</v>
      </c>
      <c r="D446" s="433" t="s">
        <v>5162</v>
      </c>
      <c r="E446" s="433">
        <v>3</v>
      </c>
      <c r="F446" s="433">
        <v>160</v>
      </c>
      <c r="G446" s="433" t="s">
        <v>5163</v>
      </c>
      <c r="H446" s="433" t="s">
        <v>23</v>
      </c>
      <c r="I446" s="433">
        <v>10.6</v>
      </c>
      <c r="J446" s="433">
        <v>97</v>
      </c>
      <c r="K446" s="625">
        <v>43367</v>
      </c>
      <c r="L446" s="433" t="s">
        <v>16</v>
      </c>
      <c r="M446" s="481">
        <v>2018</v>
      </c>
      <c r="N446" s="622"/>
      <c r="O446" s="622"/>
      <c r="P446" s="622"/>
      <c r="Q446" s="622">
        <f t="shared" si="29"/>
        <v>15520</v>
      </c>
      <c r="R446" s="622"/>
      <c r="S446" s="622"/>
    </row>
    <row r="447" spans="1:19">
      <c r="A447" s="433">
        <v>7</v>
      </c>
      <c r="B447" s="481" t="s">
        <v>1584</v>
      </c>
      <c r="C447" s="481">
        <v>4226</v>
      </c>
      <c r="D447" s="433" t="s">
        <v>5164</v>
      </c>
      <c r="E447" s="433">
        <v>2</v>
      </c>
      <c r="F447" s="433">
        <v>116</v>
      </c>
      <c r="G447" s="433" t="s">
        <v>5165</v>
      </c>
      <c r="H447" s="433" t="s">
        <v>23</v>
      </c>
      <c r="I447" s="433">
        <v>9.6</v>
      </c>
      <c r="J447" s="433">
        <v>97</v>
      </c>
      <c r="K447" s="625">
        <v>43369</v>
      </c>
      <c r="L447" s="433" t="s">
        <v>16</v>
      </c>
      <c r="M447" s="481">
        <v>2018</v>
      </c>
      <c r="N447" s="622"/>
      <c r="O447" s="622"/>
      <c r="P447" s="622"/>
      <c r="Q447" s="622">
        <f t="shared" si="29"/>
        <v>11252</v>
      </c>
      <c r="R447" s="622"/>
      <c r="S447" s="622"/>
    </row>
    <row r="448" spans="1:19">
      <c r="A448" s="575"/>
      <c r="B448" s="68"/>
      <c r="C448" s="68"/>
      <c r="D448" s="575"/>
      <c r="E448" s="75">
        <v>82</v>
      </c>
      <c r="F448" s="75">
        <v>5156</v>
      </c>
      <c r="G448" s="575"/>
      <c r="H448" s="575"/>
      <c r="I448" s="575"/>
      <c r="J448" s="575"/>
      <c r="K448" s="575"/>
      <c r="L448" s="575"/>
      <c r="M448" s="68"/>
      <c r="N448" s="124"/>
      <c r="O448" s="124"/>
      <c r="P448" s="124"/>
      <c r="Q448" s="73">
        <f>SUM(Q441:Q447)</f>
        <v>502944</v>
      </c>
      <c r="R448" s="124"/>
      <c r="S448" s="124"/>
    </row>
    <row r="450" spans="1:19">
      <c r="A450" s="484" t="s">
        <v>0</v>
      </c>
      <c r="B450" s="23" t="s">
        <v>1571</v>
      </c>
      <c r="C450" s="23" t="s">
        <v>1572</v>
      </c>
      <c r="D450" s="23" t="s">
        <v>1</v>
      </c>
      <c r="E450" s="23" t="s">
        <v>2</v>
      </c>
      <c r="F450" s="23" t="s">
        <v>3</v>
      </c>
      <c r="G450" s="23" t="s">
        <v>4</v>
      </c>
      <c r="H450" s="23" t="s">
        <v>5</v>
      </c>
      <c r="I450" s="23" t="s">
        <v>6</v>
      </c>
      <c r="J450" s="23" t="s">
        <v>7</v>
      </c>
      <c r="K450" s="23" t="s">
        <v>8</v>
      </c>
      <c r="L450" s="23" t="s">
        <v>9</v>
      </c>
      <c r="M450" s="485" t="s">
        <v>1145</v>
      </c>
      <c r="N450" s="128" t="s">
        <v>10</v>
      </c>
      <c r="O450" s="128" t="s">
        <v>11</v>
      </c>
      <c r="P450" s="128" t="s">
        <v>12</v>
      </c>
      <c r="Q450" s="128"/>
      <c r="R450" s="128" t="s">
        <v>33</v>
      </c>
      <c r="S450" s="128" t="s">
        <v>32</v>
      </c>
    </row>
    <row r="451" spans="1:19">
      <c r="A451" s="62">
        <v>1</v>
      </c>
      <c r="B451" s="481" t="s">
        <v>1584</v>
      </c>
      <c r="C451" s="481">
        <v>4343</v>
      </c>
      <c r="D451" s="481" t="s">
        <v>6272</v>
      </c>
      <c r="E451" s="481">
        <v>5</v>
      </c>
      <c r="F451" s="481">
        <v>295</v>
      </c>
      <c r="G451" s="481" t="s">
        <v>6274</v>
      </c>
      <c r="H451" s="481" t="s">
        <v>23</v>
      </c>
      <c r="I451" s="481"/>
      <c r="J451" s="481">
        <v>98</v>
      </c>
      <c r="K451" s="22">
        <v>43328</v>
      </c>
      <c r="L451" s="433" t="s">
        <v>16</v>
      </c>
      <c r="M451" s="481">
        <v>2018</v>
      </c>
      <c r="N451" s="742" t="s">
        <v>2209</v>
      </c>
      <c r="O451" s="753" t="s">
        <v>6276</v>
      </c>
      <c r="P451" s="753" t="s">
        <v>6277</v>
      </c>
      <c r="Q451" s="742">
        <f t="shared" ref="Q451:Q452" si="30">+J451*F451</f>
        <v>28910</v>
      </c>
      <c r="R451" s="753">
        <f>+Q453/F453</f>
        <v>97.177644710578846</v>
      </c>
      <c r="S451" s="753" t="s">
        <v>6278</v>
      </c>
    </row>
    <row r="452" spans="1:19">
      <c r="A452" s="62">
        <v>2</v>
      </c>
      <c r="B452" s="481" t="s">
        <v>1584</v>
      </c>
      <c r="C452" s="481">
        <v>4343</v>
      </c>
      <c r="D452" s="481" t="s">
        <v>6273</v>
      </c>
      <c r="E452" s="481">
        <v>4</v>
      </c>
      <c r="F452" s="481">
        <v>206</v>
      </c>
      <c r="G452" s="481" t="s">
        <v>6275</v>
      </c>
      <c r="H452" s="481" t="s">
        <v>23</v>
      </c>
      <c r="I452" s="481"/>
      <c r="J452" s="481">
        <v>96</v>
      </c>
      <c r="K452" s="22">
        <v>43328</v>
      </c>
      <c r="L452" s="433" t="s">
        <v>16</v>
      </c>
      <c r="M452" s="481">
        <v>2018</v>
      </c>
      <c r="N452" s="742" t="s">
        <v>2209</v>
      </c>
      <c r="O452" s="754"/>
      <c r="P452" s="754"/>
      <c r="Q452" s="742">
        <f t="shared" si="30"/>
        <v>19776</v>
      </c>
      <c r="R452" s="754"/>
      <c r="S452" s="754"/>
    </row>
    <row r="453" spans="1:19">
      <c r="A453" s="68"/>
      <c r="B453" s="68"/>
      <c r="C453" s="68"/>
      <c r="D453" s="68"/>
      <c r="E453" s="69">
        <f t="shared" ref="E453:F453" si="31">SUM(E451:E452)</f>
        <v>9</v>
      </c>
      <c r="F453" s="69">
        <f t="shared" si="31"/>
        <v>501</v>
      </c>
      <c r="G453" s="68"/>
      <c r="H453" s="68"/>
      <c r="I453" s="68"/>
      <c r="J453" s="68"/>
      <c r="K453" s="68"/>
      <c r="L453" s="68"/>
      <c r="M453" s="68"/>
      <c r="N453" s="124"/>
      <c r="O453" s="124"/>
      <c r="P453" s="124"/>
      <c r="Q453" s="73">
        <f>SUM(Q451:Q452)</f>
        <v>48686</v>
      </c>
      <c r="R453" s="124"/>
      <c r="S453" s="124"/>
    </row>
    <row r="455" spans="1:19">
      <c r="A455" s="484" t="s">
        <v>0</v>
      </c>
      <c r="B455" s="23" t="s">
        <v>1571</v>
      </c>
      <c r="C455" s="23" t="s">
        <v>1572</v>
      </c>
      <c r="D455" s="23" t="s">
        <v>1</v>
      </c>
      <c r="E455" s="23" t="s">
        <v>2</v>
      </c>
      <c r="F455" s="23" t="s">
        <v>3</v>
      </c>
      <c r="G455" s="23" t="s">
        <v>4</v>
      </c>
      <c r="H455" s="23" t="s">
        <v>5</v>
      </c>
      <c r="I455" s="23" t="s">
        <v>6</v>
      </c>
      <c r="J455" s="23" t="s">
        <v>7</v>
      </c>
      <c r="K455" s="23" t="s">
        <v>8</v>
      </c>
      <c r="L455" s="747" t="s">
        <v>9</v>
      </c>
      <c r="M455" s="485" t="s">
        <v>1145</v>
      </c>
      <c r="N455" s="128" t="s">
        <v>10</v>
      </c>
      <c r="O455" s="128" t="s">
        <v>11</v>
      </c>
      <c r="P455" s="128" t="s">
        <v>12</v>
      </c>
      <c r="Q455" s="128"/>
      <c r="R455" s="128" t="s">
        <v>33</v>
      </c>
      <c r="S455" s="128" t="s">
        <v>32</v>
      </c>
    </row>
    <row r="456" spans="1:19">
      <c r="A456" s="267">
        <v>1</v>
      </c>
      <c r="B456" s="230" t="s">
        <v>1584</v>
      </c>
      <c r="C456" s="230">
        <v>4226</v>
      </c>
      <c r="D456" s="8" t="s">
        <v>6303</v>
      </c>
      <c r="E456" s="8">
        <v>4</v>
      </c>
      <c r="F456" s="8">
        <v>256</v>
      </c>
      <c r="G456" s="8" t="s">
        <v>6304</v>
      </c>
      <c r="H456" s="8" t="s">
        <v>23</v>
      </c>
      <c r="I456" s="8">
        <v>10.6</v>
      </c>
      <c r="J456" s="8">
        <v>96</v>
      </c>
      <c r="K456" s="9">
        <v>43391</v>
      </c>
      <c r="L456" s="11" t="s">
        <v>16</v>
      </c>
      <c r="M456" s="481">
        <v>2018</v>
      </c>
      <c r="N456" s="748" t="s">
        <v>4991</v>
      </c>
      <c r="O456" s="744"/>
      <c r="P456" s="744"/>
      <c r="Q456" s="748">
        <f t="shared" ref="Q456:Q477" si="32">+J456*F456</f>
        <v>24576</v>
      </c>
      <c r="R456" s="744"/>
      <c r="S456" s="744"/>
    </row>
    <row r="457" spans="1:19">
      <c r="A457" s="267">
        <v>2</v>
      </c>
      <c r="B457" s="230" t="s">
        <v>1584</v>
      </c>
      <c r="C457" s="230">
        <v>4226</v>
      </c>
      <c r="D457" s="8" t="s">
        <v>6346</v>
      </c>
      <c r="E457" s="8">
        <v>1</v>
      </c>
      <c r="F457" s="8">
        <v>64</v>
      </c>
      <c r="G457" s="8" t="s">
        <v>6320</v>
      </c>
      <c r="H457" s="8" t="s">
        <v>23</v>
      </c>
      <c r="I457" s="8">
        <v>10.4</v>
      </c>
      <c r="J457" s="8">
        <v>97</v>
      </c>
      <c r="K457" s="9">
        <v>43391</v>
      </c>
      <c r="L457" s="11" t="s">
        <v>16</v>
      </c>
      <c r="M457" s="481">
        <v>2018</v>
      </c>
      <c r="N457" s="748" t="s">
        <v>4991</v>
      </c>
      <c r="O457" s="744"/>
      <c r="P457" s="744"/>
      <c r="Q457" s="748">
        <f t="shared" si="32"/>
        <v>6208</v>
      </c>
      <c r="R457" s="744"/>
      <c r="S457" s="744"/>
    </row>
    <row r="458" spans="1:19">
      <c r="A458" s="267">
        <v>3</v>
      </c>
      <c r="B458" s="230" t="s">
        <v>1584</v>
      </c>
      <c r="C458" s="230">
        <v>4226</v>
      </c>
      <c r="D458" s="8" t="s">
        <v>6305</v>
      </c>
      <c r="E458" s="8">
        <v>15</v>
      </c>
      <c r="F458" s="8">
        <v>956</v>
      </c>
      <c r="G458" s="8" t="s">
        <v>6306</v>
      </c>
      <c r="H458" s="8" t="s">
        <v>23</v>
      </c>
      <c r="I458" s="8">
        <v>10.5</v>
      </c>
      <c r="J458" s="8">
        <v>97</v>
      </c>
      <c r="K458" s="9">
        <v>43391</v>
      </c>
      <c r="L458" s="11" t="s">
        <v>16</v>
      </c>
      <c r="M458" s="481">
        <v>2018</v>
      </c>
      <c r="N458" s="748" t="s">
        <v>4991</v>
      </c>
      <c r="O458" s="744"/>
      <c r="P458" s="744"/>
      <c r="Q458" s="748">
        <f t="shared" si="32"/>
        <v>92732</v>
      </c>
      <c r="R458" s="744"/>
      <c r="S458" s="744"/>
    </row>
    <row r="459" spans="1:19">
      <c r="A459" s="267">
        <v>4</v>
      </c>
      <c r="B459" s="230" t="s">
        <v>1584</v>
      </c>
      <c r="C459" s="230">
        <v>4226</v>
      </c>
      <c r="D459" s="8" t="s">
        <v>6365</v>
      </c>
      <c r="E459" s="8">
        <v>3</v>
      </c>
      <c r="F459" s="8">
        <v>124</v>
      </c>
      <c r="G459" s="8" t="s">
        <v>6366</v>
      </c>
      <c r="H459" s="8" t="s">
        <v>23</v>
      </c>
      <c r="I459" s="8">
        <v>11</v>
      </c>
      <c r="J459" s="8">
        <v>97</v>
      </c>
      <c r="K459" s="9">
        <v>43414</v>
      </c>
      <c r="L459" s="11" t="s">
        <v>16</v>
      </c>
      <c r="M459" s="481">
        <v>2018</v>
      </c>
      <c r="N459" s="748" t="s">
        <v>4991</v>
      </c>
      <c r="O459" s="744"/>
      <c r="P459" s="744"/>
      <c r="Q459" s="748">
        <f t="shared" si="32"/>
        <v>12028</v>
      </c>
      <c r="R459" s="744"/>
      <c r="S459" s="744"/>
    </row>
    <row r="460" spans="1:19">
      <c r="A460" s="267">
        <v>5</v>
      </c>
      <c r="B460" s="230" t="s">
        <v>1584</v>
      </c>
      <c r="C460" s="230">
        <v>4226</v>
      </c>
      <c r="D460" s="8" t="s">
        <v>6359</v>
      </c>
      <c r="E460" s="8">
        <v>3</v>
      </c>
      <c r="F460" s="8">
        <v>160</v>
      </c>
      <c r="G460" s="8" t="s">
        <v>6360</v>
      </c>
      <c r="H460" s="8" t="s">
        <v>23</v>
      </c>
      <c r="I460" s="8">
        <v>10.1</v>
      </c>
      <c r="J460" s="8">
        <v>97</v>
      </c>
      <c r="K460" s="9">
        <v>43391</v>
      </c>
      <c r="L460" s="11" t="s">
        <v>16</v>
      </c>
      <c r="M460" s="481">
        <v>2018</v>
      </c>
      <c r="N460" s="748" t="s">
        <v>4991</v>
      </c>
      <c r="O460" s="744"/>
      <c r="P460" s="744"/>
      <c r="Q460" s="748">
        <f t="shared" si="32"/>
        <v>15520</v>
      </c>
      <c r="R460" s="744"/>
      <c r="S460" s="744"/>
    </row>
    <row r="461" spans="1:19">
      <c r="A461" s="267">
        <v>6</v>
      </c>
      <c r="B461" s="230" t="s">
        <v>1584</v>
      </c>
      <c r="C461" s="230">
        <v>4226</v>
      </c>
      <c r="D461" s="8" t="s">
        <v>6349</v>
      </c>
      <c r="E461" s="8">
        <v>2</v>
      </c>
      <c r="F461" s="8">
        <v>128</v>
      </c>
      <c r="G461" s="8" t="s">
        <v>6344</v>
      </c>
      <c r="H461" s="8" t="s">
        <v>23</v>
      </c>
      <c r="I461" s="8">
        <v>10.1</v>
      </c>
      <c r="J461" s="8">
        <v>97</v>
      </c>
      <c r="K461" s="9">
        <v>43391</v>
      </c>
      <c r="L461" s="11" t="s">
        <v>16</v>
      </c>
      <c r="M461" s="481">
        <v>2018</v>
      </c>
      <c r="N461" s="748" t="s">
        <v>4991</v>
      </c>
      <c r="O461" s="744"/>
      <c r="P461" s="744"/>
      <c r="Q461" s="748">
        <f t="shared" si="32"/>
        <v>12416</v>
      </c>
      <c r="R461" s="744"/>
      <c r="S461" s="744"/>
    </row>
    <row r="462" spans="1:19">
      <c r="A462" s="267">
        <v>7</v>
      </c>
      <c r="B462" s="230" t="s">
        <v>1584</v>
      </c>
      <c r="C462" s="230">
        <v>4226</v>
      </c>
      <c r="D462" s="8" t="s">
        <v>6315</v>
      </c>
      <c r="E462" s="8">
        <v>3</v>
      </c>
      <c r="F462" s="8">
        <v>192</v>
      </c>
      <c r="G462" s="8" t="s">
        <v>6316</v>
      </c>
      <c r="H462" s="8" t="s">
        <v>23</v>
      </c>
      <c r="I462" s="8">
        <v>10.3</v>
      </c>
      <c r="J462" s="8">
        <v>97</v>
      </c>
      <c r="K462" s="9">
        <v>43391</v>
      </c>
      <c r="L462" s="11" t="s">
        <v>16</v>
      </c>
      <c r="M462" s="481">
        <v>2018</v>
      </c>
      <c r="N462" s="748" t="s">
        <v>4991</v>
      </c>
      <c r="O462" s="744"/>
      <c r="P462" s="744"/>
      <c r="Q462" s="748">
        <f t="shared" si="32"/>
        <v>18624</v>
      </c>
      <c r="R462" s="744"/>
      <c r="S462" s="744"/>
    </row>
    <row r="463" spans="1:19">
      <c r="A463" s="267">
        <v>8</v>
      </c>
      <c r="B463" s="230" t="s">
        <v>1584</v>
      </c>
      <c r="C463" s="230">
        <v>4226</v>
      </c>
      <c r="D463" s="8" t="s">
        <v>6331</v>
      </c>
      <c r="E463" s="8">
        <v>6</v>
      </c>
      <c r="F463" s="8">
        <v>352</v>
      </c>
      <c r="G463" s="8" t="s">
        <v>6332</v>
      </c>
      <c r="H463" s="8" t="s">
        <v>23</v>
      </c>
      <c r="I463" s="8">
        <v>10.199999999999999</v>
      </c>
      <c r="J463" s="8">
        <v>97</v>
      </c>
      <c r="K463" s="9">
        <v>43391</v>
      </c>
      <c r="L463" s="11" t="s">
        <v>16</v>
      </c>
      <c r="M463" s="481">
        <v>2018</v>
      </c>
      <c r="N463" s="748" t="s">
        <v>4991</v>
      </c>
      <c r="O463" s="744"/>
      <c r="P463" s="744"/>
      <c r="Q463" s="748">
        <f t="shared" si="32"/>
        <v>34144</v>
      </c>
      <c r="R463" s="744"/>
      <c r="S463" s="744"/>
    </row>
    <row r="464" spans="1:19">
      <c r="A464" s="267">
        <v>9</v>
      </c>
      <c r="B464" s="230" t="s">
        <v>1584</v>
      </c>
      <c r="C464" s="230">
        <v>4226</v>
      </c>
      <c r="D464" s="8" t="s">
        <v>6323</v>
      </c>
      <c r="E464" s="8">
        <v>7</v>
      </c>
      <c r="F464" s="8">
        <v>448</v>
      </c>
      <c r="G464" s="8" t="s">
        <v>6324</v>
      </c>
      <c r="H464" s="8" t="s">
        <v>23</v>
      </c>
      <c r="I464" s="8">
        <v>10.199999999999999</v>
      </c>
      <c r="J464" s="8">
        <v>97</v>
      </c>
      <c r="K464" s="9">
        <v>43391</v>
      </c>
      <c r="L464" s="11" t="s">
        <v>16</v>
      </c>
      <c r="M464" s="481">
        <v>2018</v>
      </c>
      <c r="N464" s="748" t="s">
        <v>4991</v>
      </c>
      <c r="O464" s="748" t="s">
        <v>6387</v>
      </c>
      <c r="P464" s="744"/>
      <c r="Q464" s="748">
        <f t="shared" si="32"/>
        <v>43456</v>
      </c>
      <c r="R464" s="744">
        <f>+Q478/F478</f>
        <v>96.990311837723283</v>
      </c>
      <c r="S464" s="744"/>
    </row>
    <row r="465" spans="1:19">
      <c r="A465" s="267">
        <v>10</v>
      </c>
      <c r="B465" s="230" t="s">
        <v>1584</v>
      </c>
      <c r="C465" s="230">
        <v>4226</v>
      </c>
      <c r="D465" s="8" t="s">
        <v>6333</v>
      </c>
      <c r="E465" s="8">
        <v>1</v>
      </c>
      <c r="F465" s="8">
        <v>64</v>
      </c>
      <c r="G465" s="8" t="s">
        <v>6320</v>
      </c>
      <c r="H465" s="8" t="s">
        <v>23</v>
      </c>
      <c r="I465" s="8">
        <v>10.1</v>
      </c>
      <c r="J465" s="8">
        <v>97</v>
      </c>
      <c r="K465" s="9">
        <v>43391</v>
      </c>
      <c r="L465" s="11" t="s">
        <v>16</v>
      </c>
      <c r="M465" s="481">
        <v>2018</v>
      </c>
      <c r="N465" s="748" t="s">
        <v>4991</v>
      </c>
      <c r="O465" s="744"/>
      <c r="P465" s="744"/>
      <c r="Q465" s="748">
        <f t="shared" si="32"/>
        <v>6208</v>
      </c>
      <c r="R465" s="744"/>
      <c r="S465" s="744"/>
    </row>
    <row r="466" spans="1:19">
      <c r="A466" s="267">
        <v>11</v>
      </c>
      <c r="B466" s="230" t="s">
        <v>1584</v>
      </c>
      <c r="C466" s="230">
        <v>4226</v>
      </c>
      <c r="D466" s="8" t="s">
        <v>6309</v>
      </c>
      <c r="E466" s="8">
        <v>17</v>
      </c>
      <c r="F466" s="8">
        <v>1084</v>
      </c>
      <c r="G466" s="8" t="s">
        <v>6310</v>
      </c>
      <c r="H466" s="8" t="s">
        <v>23</v>
      </c>
      <c r="I466" s="8">
        <v>10.7</v>
      </c>
      <c r="J466" s="8">
        <v>97</v>
      </c>
      <c r="K466" s="9">
        <v>43391</v>
      </c>
      <c r="L466" s="11" t="s">
        <v>16</v>
      </c>
      <c r="M466" s="481">
        <v>2018</v>
      </c>
      <c r="N466" s="748" t="s">
        <v>4991</v>
      </c>
      <c r="O466" s="744"/>
      <c r="P466" s="744"/>
      <c r="Q466" s="748">
        <f t="shared" si="32"/>
        <v>105148</v>
      </c>
      <c r="R466" s="744"/>
      <c r="S466" s="744"/>
    </row>
    <row r="467" spans="1:19">
      <c r="A467" s="267">
        <v>12</v>
      </c>
      <c r="B467" s="230" t="s">
        <v>1584</v>
      </c>
      <c r="C467" s="230">
        <v>4226</v>
      </c>
      <c r="D467" s="8" t="s">
        <v>6345</v>
      </c>
      <c r="E467" s="8">
        <v>3</v>
      </c>
      <c r="F467" s="8">
        <v>192</v>
      </c>
      <c r="G467" s="8" t="s">
        <v>6316</v>
      </c>
      <c r="H467" s="8" t="s">
        <v>23</v>
      </c>
      <c r="I467" s="8">
        <v>10.3</v>
      </c>
      <c r="J467" s="8">
        <v>97</v>
      </c>
      <c r="K467" s="9">
        <v>43391</v>
      </c>
      <c r="L467" s="11" t="s">
        <v>16</v>
      </c>
      <c r="M467" s="481">
        <v>2018</v>
      </c>
      <c r="N467" s="748" t="s">
        <v>4991</v>
      </c>
      <c r="O467" s="744"/>
      <c r="P467" s="744"/>
      <c r="Q467" s="748">
        <f t="shared" si="32"/>
        <v>18624</v>
      </c>
      <c r="R467" s="744"/>
      <c r="S467" s="744"/>
    </row>
    <row r="468" spans="1:19">
      <c r="A468" s="267">
        <v>13</v>
      </c>
      <c r="B468" s="230" t="s">
        <v>1584</v>
      </c>
      <c r="C468" s="230">
        <v>4226</v>
      </c>
      <c r="D468" s="8" t="s">
        <v>6348</v>
      </c>
      <c r="E468" s="8">
        <v>2</v>
      </c>
      <c r="F468" s="8">
        <v>128</v>
      </c>
      <c r="G468" s="8" t="s">
        <v>6344</v>
      </c>
      <c r="H468" s="8" t="s">
        <v>23</v>
      </c>
      <c r="I468" s="8">
        <v>10.199999999999999</v>
      </c>
      <c r="J468" s="8">
        <v>97</v>
      </c>
      <c r="K468" s="9">
        <v>43391</v>
      </c>
      <c r="L468" s="11" t="s">
        <v>16</v>
      </c>
      <c r="M468" s="481">
        <v>2018</v>
      </c>
      <c r="N468" s="748" t="s">
        <v>4991</v>
      </c>
      <c r="O468" s="744"/>
      <c r="P468" s="744"/>
      <c r="Q468" s="748">
        <f t="shared" si="32"/>
        <v>12416</v>
      </c>
      <c r="R468" s="744"/>
      <c r="S468" s="744"/>
    </row>
    <row r="469" spans="1:19">
      <c r="A469" s="267">
        <v>14</v>
      </c>
      <c r="B469" s="230" t="s">
        <v>1584</v>
      </c>
      <c r="C469" s="230">
        <v>4226</v>
      </c>
      <c r="D469" s="8" t="s">
        <v>6338</v>
      </c>
      <c r="E469" s="8">
        <v>1</v>
      </c>
      <c r="F469" s="8">
        <v>64</v>
      </c>
      <c r="G469" s="8" t="s">
        <v>6320</v>
      </c>
      <c r="H469" s="8" t="s">
        <v>23</v>
      </c>
      <c r="I469" s="8">
        <v>11.3</v>
      </c>
      <c r="J469" s="8">
        <v>97</v>
      </c>
      <c r="K469" s="9">
        <v>43391</v>
      </c>
      <c r="L469" s="11" t="s">
        <v>16</v>
      </c>
      <c r="M469" s="481">
        <v>2018</v>
      </c>
      <c r="N469" s="748" t="s">
        <v>4991</v>
      </c>
      <c r="O469" s="744"/>
      <c r="P469" s="744"/>
      <c r="Q469" s="748">
        <f t="shared" si="32"/>
        <v>6208</v>
      </c>
      <c r="R469" s="744"/>
      <c r="S469" s="744"/>
    </row>
    <row r="470" spans="1:19">
      <c r="A470" s="267">
        <v>15</v>
      </c>
      <c r="B470" s="230" t="s">
        <v>1584</v>
      </c>
      <c r="C470" s="230">
        <v>4226</v>
      </c>
      <c r="D470" s="8" t="s">
        <v>6375</v>
      </c>
      <c r="E470" s="8">
        <v>3</v>
      </c>
      <c r="F470" s="8">
        <v>192</v>
      </c>
      <c r="G470" s="8" t="s">
        <v>6316</v>
      </c>
      <c r="H470" s="8" t="s">
        <v>23</v>
      </c>
      <c r="I470" s="8">
        <v>10.5</v>
      </c>
      <c r="J470" s="8">
        <v>98</v>
      </c>
      <c r="K470" s="9">
        <v>43391</v>
      </c>
      <c r="L470" s="11" t="s">
        <v>16</v>
      </c>
      <c r="M470" s="481">
        <v>2018</v>
      </c>
      <c r="N470" s="748" t="s">
        <v>4991</v>
      </c>
      <c r="O470" s="744"/>
      <c r="P470" s="744"/>
      <c r="Q470" s="748">
        <f t="shared" si="32"/>
        <v>18816</v>
      </c>
      <c r="R470" s="744"/>
      <c r="S470" s="744"/>
    </row>
    <row r="471" spans="1:19">
      <c r="A471" s="267">
        <v>16</v>
      </c>
      <c r="B471" s="230" t="s">
        <v>1584</v>
      </c>
      <c r="C471" s="230">
        <v>4226</v>
      </c>
      <c r="D471" s="8" t="s">
        <v>6343</v>
      </c>
      <c r="E471" s="8">
        <v>2</v>
      </c>
      <c r="F471" s="8">
        <v>128</v>
      </c>
      <c r="G471" s="8" t="s">
        <v>6344</v>
      </c>
      <c r="H471" s="8" t="s">
        <v>23</v>
      </c>
      <c r="I471" s="8">
        <v>10.6</v>
      </c>
      <c r="J471" s="8">
        <v>97</v>
      </c>
      <c r="K471" s="9">
        <v>43391</v>
      </c>
      <c r="L471" s="11" t="s">
        <v>16</v>
      </c>
      <c r="M471" s="481">
        <v>2018</v>
      </c>
      <c r="N471" s="748" t="s">
        <v>4991</v>
      </c>
      <c r="O471" s="744"/>
      <c r="P471" s="744"/>
      <c r="Q471" s="748">
        <f t="shared" si="32"/>
        <v>12416</v>
      </c>
      <c r="R471" s="744"/>
      <c r="S471" s="744"/>
    </row>
    <row r="472" spans="1:19">
      <c r="A472" s="267">
        <v>17</v>
      </c>
      <c r="B472" s="230" t="s">
        <v>1584</v>
      </c>
      <c r="C472" s="230">
        <v>4226</v>
      </c>
      <c r="D472" s="8" t="s">
        <v>6363</v>
      </c>
      <c r="E472" s="8">
        <v>8</v>
      </c>
      <c r="F472" s="8">
        <v>478</v>
      </c>
      <c r="G472" s="8" t="s">
        <v>6364</v>
      </c>
      <c r="H472" s="8" t="s">
        <v>23</v>
      </c>
      <c r="I472" s="8">
        <v>10.6</v>
      </c>
      <c r="J472" s="8">
        <v>97</v>
      </c>
      <c r="K472" s="9">
        <v>43414</v>
      </c>
      <c r="L472" s="11" t="s">
        <v>16</v>
      </c>
      <c r="M472" s="481">
        <v>2018</v>
      </c>
      <c r="N472" s="748" t="s">
        <v>4991</v>
      </c>
      <c r="O472" s="744"/>
      <c r="P472" s="744"/>
      <c r="Q472" s="748">
        <f t="shared" si="32"/>
        <v>46366</v>
      </c>
      <c r="R472" s="744"/>
      <c r="S472" s="744"/>
    </row>
    <row r="473" spans="1:19">
      <c r="A473" s="267">
        <v>18</v>
      </c>
      <c r="B473" s="230" t="s">
        <v>1584</v>
      </c>
      <c r="C473" s="230">
        <v>4226</v>
      </c>
      <c r="D473" s="8" t="s">
        <v>6353</v>
      </c>
      <c r="E473" s="8">
        <v>6</v>
      </c>
      <c r="F473" s="8">
        <v>345</v>
      </c>
      <c r="G473" s="8" t="s">
        <v>6354</v>
      </c>
      <c r="H473" s="8" t="s">
        <v>23</v>
      </c>
      <c r="I473" s="8">
        <v>10.3</v>
      </c>
      <c r="J473" s="8">
        <v>97</v>
      </c>
      <c r="K473" s="9">
        <v>43391</v>
      </c>
      <c r="L473" s="11" t="s">
        <v>16</v>
      </c>
      <c r="M473" s="481">
        <v>2018</v>
      </c>
      <c r="N473" s="748" t="s">
        <v>4991</v>
      </c>
      <c r="O473" s="744"/>
      <c r="P473" s="744"/>
      <c r="Q473" s="748">
        <f t="shared" si="32"/>
        <v>33465</v>
      </c>
      <c r="R473" s="744"/>
      <c r="S473" s="744"/>
    </row>
    <row r="474" spans="1:19">
      <c r="A474" s="267">
        <v>19</v>
      </c>
      <c r="B474" s="230" t="s">
        <v>1584</v>
      </c>
      <c r="C474" s="230">
        <v>4226</v>
      </c>
      <c r="D474" s="8" t="s">
        <v>6369</v>
      </c>
      <c r="E474" s="8">
        <v>4</v>
      </c>
      <c r="F474" s="8">
        <v>264</v>
      </c>
      <c r="G474" s="8" t="s">
        <v>6370</v>
      </c>
      <c r="H474" s="8" t="s">
        <v>23</v>
      </c>
      <c r="I474" s="8">
        <v>10.8</v>
      </c>
      <c r="J474" s="8">
        <v>97</v>
      </c>
      <c r="K474" s="9">
        <v>43414</v>
      </c>
      <c r="L474" s="11" t="s">
        <v>16</v>
      </c>
      <c r="M474" s="481">
        <v>2018</v>
      </c>
      <c r="N474" s="748" t="s">
        <v>4991</v>
      </c>
      <c r="O474" s="744"/>
      <c r="P474" s="744"/>
      <c r="Q474" s="748">
        <f t="shared" si="32"/>
        <v>25608</v>
      </c>
      <c r="R474" s="744"/>
      <c r="S474" s="744"/>
    </row>
    <row r="475" spans="1:19">
      <c r="A475" s="267">
        <v>20</v>
      </c>
      <c r="B475" s="230" t="s">
        <v>1584</v>
      </c>
      <c r="C475" s="230">
        <v>4226</v>
      </c>
      <c r="D475" s="8" t="s">
        <v>6350</v>
      </c>
      <c r="E475" s="8">
        <v>6</v>
      </c>
      <c r="F475" s="8">
        <v>343</v>
      </c>
      <c r="G475" s="8" t="s">
        <v>6351</v>
      </c>
      <c r="H475" s="8" t="s">
        <v>23</v>
      </c>
      <c r="I475" s="8">
        <v>10.3</v>
      </c>
      <c r="J475" s="8">
        <v>97</v>
      </c>
      <c r="K475" s="9">
        <v>43391</v>
      </c>
      <c r="L475" s="11" t="s">
        <v>16</v>
      </c>
      <c r="M475" s="481">
        <v>2018</v>
      </c>
      <c r="N475" s="748" t="s">
        <v>4991</v>
      </c>
      <c r="O475" s="744"/>
      <c r="P475" s="744"/>
      <c r="Q475" s="748">
        <f t="shared" si="32"/>
        <v>33271</v>
      </c>
      <c r="R475" s="744"/>
      <c r="S475" s="744"/>
    </row>
    <row r="476" spans="1:19">
      <c r="A476" s="267">
        <v>21</v>
      </c>
      <c r="B476" s="230" t="s">
        <v>1584</v>
      </c>
      <c r="C476" s="230">
        <v>4226</v>
      </c>
      <c r="D476" s="8" t="s">
        <v>6371</v>
      </c>
      <c r="E476" s="8">
        <v>9</v>
      </c>
      <c r="F476" s="8">
        <v>580</v>
      </c>
      <c r="G476" s="8" t="s">
        <v>6372</v>
      </c>
      <c r="H476" s="8" t="s">
        <v>23</v>
      </c>
      <c r="I476" s="8">
        <v>10.5</v>
      </c>
      <c r="J476" s="8">
        <v>97</v>
      </c>
      <c r="K476" s="9">
        <v>43407</v>
      </c>
      <c r="L476" s="11" t="s">
        <v>16</v>
      </c>
      <c r="M476" s="481">
        <v>2018</v>
      </c>
      <c r="N476" s="748" t="s">
        <v>4991</v>
      </c>
      <c r="O476" s="744"/>
      <c r="P476" s="744"/>
      <c r="Q476" s="748">
        <f t="shared" si="32"/>
        <v>56260</v>
      </c>
      <c r="R476" s="744"/>
      <c r="S476" s="744"/>
    </row>
    <row r="477" spans="1:19">
      <c r="A477" s="267">
        <v>22</v>
      </c>
      <c r="B477" s="230" t="s">
        <v>1584</v>
      </c>
      <c r="C477" s="230">
        <v>4226</v>
      </c>
      <c r="D477" s="8" t="s">
        <v>6319</v>
      </c>
      <c r="E477" s="8">
        <v>1</v>
      </c>
      <c r="F477" s="8">
        <v>64</v>
      </c>
      <c r="G477" s="8" t="s">
        <v>6320</v>
      </c>
      <c r="H477" s="8" t="s">
        <v>23</v>
      </c>
      <c r="I477" s="8">
        <v>11.1</v>
      </c>
      <c r="J477" s="8">
        <v>97</v>
      </c>
      <c r="K477" s="9">
        <v>43391</v>
      </c>
      <c r="L477" s="11" t="s">
        <v>16</v>
      </c>
      <c r="M477" s="481">
        <v>2018</v>
      </c>
      <c r="N477" s="748" t="s">
        <v>4991</v>
      </c>
      <c r="O477" s="744"/>
      <c r="P477" s="744"/>
      <c r="Q477" s="748">
        <f t="shared" si="32"/>
        <v>6208</v>
      </c>
      <c r="R477" s="744"/>
      <c r="S477" s="744"/>
    </row>
    <row r="478" spans="1:19">
      <c r="A478" s="267"/>
      <c r="B478" s="230"/>
      <c r="C478" s="230"/>
      <c r="D478" s="8"/>
      <c r="E478" s="671">
        <f t="shared" ref="E478:F478" si="33">SUM(E456:E477)</f>
        <v>107</v>
      </c>
      <c r="F478" s="671">
        <f t="shared" si="33"/>
        <v>6606</v>
      </c>
      <c r="G478" s="8"/>
      <c r="H478" s="8"/>
      <c r="I478" s="8"/>
      <c r="J478" s="8"/>
      <c r="K478" s="9"/>
      <c r="L478" s="11"/>
      <c r="M478" s="481"/>
      <c r="N478" s="744"/>
      <c r="O478" s="744"/>
      <c r="P478" s="744"/>
      <c r="Q478" s="58">
        <f>SUM(Q456:Q477)</f>
        <v>640718</v>
      </c>
      <c r="R478" s="744"/>
      <c r="S478" s="744"/>
    </row>
    <row r="479" spans="1:19">
      <c r="A479" s="484" t="s">
        <v>0</v>
      </c>
      <c r="B479" s="23" t="s">
        <v>1571</v>
      </c>
      <c r="C479" s="23" t="s">
        <v>1572</v>
      </c>
      <c r="D479" s="23" t="s">
        <v>1</v>
      </c>
      <c r="E479" s="23" t="s">
        <v>2</v>
      </c>
      <c r="F479" s="23" t="s">
        <v>3</v>
      </c>
      <c r="G479" s="23" t="s">
        <v>4</v>
      </c>
      <c r="H479" s="23" t="s">
        <v>5</v>
      </c>
      <c r="I479" s="23" t="s">
        <v>6</v>
      </c>
      <c r="J479" s="23" t="s">
        <v>7</v>
      </c>
      <c r="K479" s="23" t="s">
        <v>8</v>
      </c>
      <c r="L479" s="747" t="s">
        <v>9</v>
      </c>
      <c r="M479" s="485" t="s">
        <v>1145</v>
      </c>
      <c r="N479" s="128" t="s">
        <v>10</v>
      </c>
      <c r="O479" s="128" t="s">
        <v>11</v>
      </c>
      <c r="P479" s="128" t="s">
        <v>12</v>
      </c>
      <c r="Q479" s="749"/>
      <c r="R479" s="128" t="s">
        <v>33</v>
      </c>
      <c r="S479" s="128" t="s">
        <v>32</v>
      </c>
    </row>
    <row r="480" spans="1:19">
      <c r="A480" s="267">
        <v>23</v>
      </c>
      <c r="B480" s="230" t="s">
        <v>1584</v>
      </c>
      <c r="C480" s="230">
        <v>4226</v>
      </c>
      <c r="D480" s="8" t="s">
        <v>6301</v>
      </c>
      <c r="E480" s="8">
        <v>6</v>
      </c>
      <c r="F480" s="8">
        <v>349</v>
      </c>
      <c r="G480" s="8" t="s">
        <v>6302</v>
      </c>
      <c r="H480" s="8" t="s">
        <v>23</v>
      </c>
      <c r="I480" s="8">
        <v>10.6</v>
      </c>
      <c r="J480" s="8">
        <v>96</v>
      </c>
      <c r="K480" s="9">
        <v>43391</v>
      </c>
      <c r="L480" s="11" t="s">
        <v>16</v>
      </c>
      <c r="M480" s="481">
        <v>2018</v>
      </c>
      <c r="N480" s="748" t="s">
        <v>2209</v>
      </c>
      <c r="O480" s="744"/>
      <c r="P480" s="744"/>
      <c r="Q480" s="748">
        <f t="shared" ref="Q480:Q498" si="34">+J480*F480</f>
        <v>33504</v>
      </c>
      <c r="R480" s="744"/>
      <c r="S480" s="744"/>
    </row>
    <row r="481" spans="1:19">
      <c r="A481" s="267">
        <v>24</v>
      </c>
      <c r="B481" s="230" t="s">
        <v>1584</v>
      </c>
      <c r="C481" s="230">
        <v>4226</v>
      </c>
      <c r="D481" s="8" t="s">
        <v>6376</v>
      </c>
      <c r="E481" s="8">
        <v>2</v>
      </c>
      <c r="F481" s="8">
        <v>114</v>
      </c>
      <c r="G481" s="8" t="s">
        <v>6377</v>
      </c>
      <c r="H481" s="8" t="s">
        <v>23</v>
      </c>
      <c r="I481" s="8">
        <v>10.1</v>
      </c>
      <c r="J481" s="8">
        <v>98</v>
      </c>
      <c r="K481" s="9">
        <v>43414</v>
      </c>
      <c r="L481" s="11" t="s">
        <v>16</v>
      </c>
      <c r="M481" s="481">
        <v>2018</v>
      </c>
      <c r="N481" s="748" t="s">
        <v>2209</v>
      </c>
      <c r="O481" s="744"/>
      <c r="P481" s="744"/>
      <c r="Q481" s="748">
        <f t="shared" si="34"/>
        <v>11172</v>
      </c>
      <c r="R481" s="744"/>
      <c r="S481" s="744"/>
    </row>
    <row r="482" spans="1:19">
      <c r="A482" s="267">
        <v>25</v>
      </c>
      <c r="B482" s="230" t="s">
        <v>1584</v>
      </c>
      <c r="C482" s="230">
        <v>4226</v>
      </c>
      <c r="D482" s="8" t="s">
        <v>6378</v>
      </c>
      <c r="E482" s="8">
        <v>4</v>
      </c>
      <c r="F482" s="8">
        <v>214</v>
      </c>
      <c r="G482" s="8" t="s">
        <v>6379</v>
      </c>
      <c r="H482" s="8" t="s">
        <v>23</v>
      </c>
      <c r="I482" s="8">
        <v>10</v>
      </c>
      <c r="J482" s="8">
        <v>97</v>
      </c>
      <c r="K482" s="9">
        <v>43423</v>
      </c>
      <c r="L482" s="11" t="s">
        <v>16</v>
      </c>
      <c r="M482" s="481">
        <v>2018</v>
      </c>
      <c r="N482" s="748" t="s">
        <v>2209</v>
      </c>
      <c r="O482" s="744"/>
      <c r="P482" s="744"/>
      <c r="Q482" s="748">
        <f t="shared" si="34"/>
        <v>20758</v>
      </c>
      <c r="R482" s="744"/>
      <c r="S482" s="744"/>
    </row>
    <row r="483" spans="1:19">
      <c r="A483" s="267">
        <v>26</v>
      </c>
      <c r="B483" s="230" t="s">
        <v>1584</v>
      </c>
      <c r="C483" s="230">
        <v>4226</v>
      </c>
      <c r="D483" s="8" t="s">
        <v>6355</v>
      </c>
      <c r="E483" s="8">
        <v>6</v>
      </c>
      <c r="F483" s="8">
        <v>373</v>
      </c>
      <c r="G483" s="8" t="s">
        <v>6356</v>
      </c>
      <c r="H483" s="8" t="s">
        <v>23</v>
      </c>
      <c r="I483" s="8">
        <v>10.4</v>
      </c>
      <c r="J483" s="8">
        <v>97</v>
      </c>
      <c r="K483" s="9">
        <v>43391</v>
      </c>
      <c r="L483" s="11" t="s">
        <v>16</v>
      </c>
      <c r="M483" s="481">
        <v>2018</v>
      </c>
      <c r="N483" s="748" t="s">
        <v>2209</v>
      </c>
      <c r="O483" s="744"/>
      <c r="P483" s="744"/>
      <c r="Q483" s="748">
        <f t="shared" si="34"/>
        <v>36181</v>
      </c>
      <c r="R483" s="744"/>
      <c r="S483" s="744"/>
    </row>
    <row r="484" spans="1:19">
      <c r="A484" s="267">
        <v>27</v>
      </c>
      <c r="B484" s="230" t="s">
        <v>1584</v>
      </c>
      <c r="C484" s="230">
        <v>4226</v>
      </c>
      <c r="D484" s="8" t="s">
        <v>6329</v>
      </c>
      <c r="E484" s="8">
        <v>7</v>
      </c>
      <c r="F484" s="8">
        <v>416</v>
      </c>
      <c r="G484" s="8" t="s">
        <v>6330</v>
      </c>
      <c r="H484" s="8" t="s">
        <v>23</v>
      </c>
      <c r="I484" s="8">
        <v>10</v>
      </c>
      <c r="J484" s="8">
        <v>97</v>
      </c>
      <c r="K484" s="9">
        <v>43391</v>
      </c>
      <c r="L484" s="11" t="s">
        <v>16</v>
      </c>
      <c r="M484" s="481">
        <v>2018</v>
      </c>
      <c r="N484" s="748" t="s">
        <v>2209</v>
      </c>
      <c r="O484" s="744"/>
      <c r="P484" s="744"/>
      <c r="Q484" s="748">
        <f t="shared" si="34"/>
        <v>40352</v>
      </c>
      <c r="R484" s="744"/>
      <c r="S484" s="744"/>
    </row>
    <row r="485" spans="1:19">
      <c r="A485" s="267">
        <v>28</v>
      </c>
      <c r="B485" s="230" t="s">
        <v>1584</v>
      </c>
      <c r="C485" s="230">
        <v>4226</v>
      </c>
      <c r="D485" s="8" t="s">
        <v>6327</v>
      </c>
      <c r="E485" s="8">
        <v>5</v>
      </c>
      <c r="F485" s="8">
        <v>300</v>
      </c>
      <c r="G485" s="8" t="s">
        <v>6328</v>
      </c>
      <c r="H485" s="8" t="s">
        <v>23</v>
      </c>
      <c r="I485" s="8">
        <v>11.7</v>
      </c>
      <c r="J485" s="8">
        <v>97</v>
      </c>
      <c r="K485" s="9">
        <v>43391</v>
      </c>
      <c r="L485" s="11" t="s">
        <v>16</v>
      </c>
      <c r="M485" s="481">
        <v>2018</v>
      </c>
      <c r="N485" s="748" t="s">
        <v>2209</v>
      </c>
      <c r="O485" s="744"/>
      <c r="P485" s="744"/>
      <c r="Q485" s="748">
        <f t="shared" si="34"/>
        <v>29100</v>
      </c>
      <c r="R485" s="744"/>
      <c r="S485" s="744"/>
    </row>
    <row r="486" spans="1:19">
      <c r="A486" s="267">
        <v>29</v>
      </c>
      <c r="B486" s="230" t="s">
        <v>1584</v>
      </c>
      <c r="C486" s="230">
        <v>4226</v>
      </c>
      <c r="D486" s="8" t="s">
        <v>6307</v>
      </c>
      <c r="E486" s="8">
        <v>15</v>
      </c>
      <c r="F486" s="8">
        <v>903</v>
      </c>
      <c r="G486" s="8" t="s">
        <v>6308</v>
      </c>
      <c r="H486" s="8" t="s">
        <v>23</v>
      </c>
      <c r="I486" s="8">
        <v>10.4</v>
      </c>
      <c r="J486" s="8">
        <v>97</v>
      </c>
      <c r="K486" s="9">
        <v>43391</v>
      </c>
      <c r="L486" s="11" t="s">
        <v>16</v>
      </c>
      <c r="M486" s="481">
        <v>2018</v>
      </c>
      <c r="N486" s="748" t="s">
        <v>2209</v>
      </c>
      <c r="O486" s="744"/>
      <c r="P486" s="744"/>
      <c r="Q486" s="748">
        <f t="shared" si="34"/>
        <v>87591</v>
      </c>
      <c r="R486" s="744"/>
      <c r="S486" s="744"/>
    </row>
    <row r="487" spans="1:19">
      <c r="A487" s="267">
        <v>30</v>
      </c>
      <c r="B487" s="230" t="s">
        <v>1584</v>
      </c>
      <c r="C487" s="230">
        <v>4226</v>
      </c>
      <c r="D487" s="8" t="s">
        <v>6342</v>
      </c>
      <c r="E487" s="8">
        <v>1</v>
      </c>
      <c r="F487" s="8">
        <v>64</v>
      </c>
      <c r="G487" s="8" t="s">
        <v>6320</v>
      </c>
      <c r="H487" s="8" t="s">
        <v>23</v>
      </c>
      <c r="I487" s="8">
        <v>11.3</v>
      </c>
      <c r="J487" s="8">
        <v>97</v>
      </c>
      <c r="K487" s="9">
        <v>43391</v>
      </c>
      <c r="L487" s="11" t="s">
        <v>16</v>
      </c>
      <c r="M487" s="481">
        <v>2018</v>
      </c>
      <c r="N487" s="748" t="s">
        <v>2209</v>
      </c>
      <c r="O487" s="744"/>
      <c r="P487" s="744"/>
      <c r="Q487" s="748">
        <f t="shared" si="34"/>
        <v>6208</v>
      </c>
      <c r="R487" s="744"/>
      <c r="S487" s="744"/>
    </row>
    <row r="488" spans="1:19">
      <c r="A488" s="267">
        <v>31</v>
      </c>
      <c r="B488" s="230" t="s">
        <v>1584</v>
      </c>
      <c r="C488" s="230">
        <v>4226</v>
      </c>
      <c r="D488" s="8" t="s">
        <v>6361</v>
      </c>
      <c r="E488" s="8">
        <v>9</v>
      </c>
      <c r="F488" s="8">
        <v>552</v>
      </c>
      <c r="G488" s="8" t="s">
        <v>6362</v>
      </c>
      <c r="H488" s="8" t="s">
        <v>23</v>
      </c>
      <c r="I488" s="8">
        <v>11.7</v>
      </c>
      <c r="J488" s="8">
        <v>97</v>
      </c>
      <c r="K488" s="9">
        <v>43379</v>
      </c>
      <c r="L488" s="11" t="s">
        <v>16</v>
      </c>
      <c r="M488" s="481">
        <v>2018</v>
      </c>
      <c r="N488" s="748" t="s">
        <v>2209</v>
      </c>
      <c r="O488" s="748" t="s">
        <v>6388</v>
      </c>
      <c r="P488" s="744"/>
      <c r="Q488" s="748">
        <f t="shared" si="34"/>
        <v>53544</v>
      </c>
      <c r="R488" s="744"/>
      <c r="S488" s="744"/>
    </row>
    <row r="489" spans="1:19">
      <c r="A489" s="267">
        <v>32</v>
      </c>
      <c r="B489" s="230" t="s">
        <v>1584</v>
      </c>
      <c r="C489" s="230">
        <v>4226</v>
      </c>
      <c r="D489" s="8" t="s">
        <v>6367</v>
      </c>
      <c r="E489" s="8">
        <v>1</v>
      </c>
      <c r="F489" s="8">
        <v>45</v>
      </c>
      <c r="G489" s="8" t="s">
        <v>6368</v>
      </c>
      <c r="H489" s="8" t="s">
        <v>23</v>
      </c>
      <c r="I489" s="8">
        <v>11.2</v>
      </c>
      <c r="J489" s="8">
        <v>97</v>
      </c>
      <c r="K489" s="9">
        <v>43414</v>
      </c>
      <c r="L489" s="11" t="s">
        <v>16</v>
      </c>
      <c r="M489" s="481">
        <v>2018</v>
      </c>
      <c r="N489" s="748" t="s">
        <v>2209</v>
      </c>
      <c r="O489" s="744"/>
      <c r="P489" s="744"/>
      <c r="Q489" s="748">
        <f t="shared" si="34"/>
        <v>4365</v>
      </c>
      <c r="R489" s="744">
        <f>+Q500/F500</f>
        <v>134.37417622650719</v>
      </c>
      <c r="S489" s="744"/>
    </row>
    <row r="490" spans="1:19">
      <c r="A490" s="267">
        <v>33</v>
      </c>
      <c r="B490" s="230" t="s">
        <v>1584</v>
      </c>
      <c r="C490" s="230">
        <v>4226</v>
      </c>
      <c r="D490" s="8" t="s">
        <v>6357</v>
      </c>
      <c r="E490" s="8">
        <v>8</v>
      </c>
      <c r="F490" s="8">
        <v>492</v>
      </c>
      <c r="G490" s="8" t="s">
        <v>6358</v>
      </c>
      <c r="H490" s="8" t="s">
        <v>23</v>
      </c>
      <c r="I490" s="8">
        <v>11.3</v>
      </c>
      <c r="J490" s="8">
        <v>97</v>
      </c>
      <c r="K490" s="9">
        <v>43391</v>
      </c>
      <c r="L490" s="11" t="s">
        <v>16</v>
      </c>
      <c r="M490" s="481">
        <v>2018</v>
      </c>
      <c r="N490" s="748" t="s">
        <v>2209</v>
      </c>
      <c r="O490" s="744"/>
      <c r="P490" s="744"/>
      <c r="Q490" s="748">
        <f t="shared" si="34"/>
        <v>47724</v>
      </c>
      <c r="R490" s="744"/>
      <c r="S490" s="744"/>
    </row>
    <row r="491" spans="1:19">
      <c r="A491" s="267">
        <v>34</v>
      </c>
      <c r="B491" s="230" t="s">
        <v>1584</v>
      </c>
      <c r="C491" s="230">
        <v>4226</v>
      </c>
      <c r="D491" s="8" t="s">
        <v>6311</v>
      </c>
      <c r="E491" s="8">
        <v>6</v>
      </c>
      <c r="F491" s="8">
        <v>384</v>
      </c>
      <c r="G491" s="8" t="s">
        <v>6312</v>
      </c>
      <c r="H491" s="8" t="s">
        <v>23</v>
      </c>
      <c r="I491" s="8">
        <v>10.5</v>
      </c>
      <c r="J491" s="8">
        <v>97</v>
      </c>
      <c r="K491" s="9">
        <v>43391</v>
      </c>
      <c r="L491" s="11" t="s">
        <v>16</v>
      </c>
      <c r="M491" s="481">
        <v>2018</v>
      </c>
      <c r="N491" s="748" t="s">
        <v>2209</v>
      </c>
      <c r="O491" s="744"/>
      <c r="P491" s="744"/>
      <c r="Q491" s="748">
        <f t="shared" si="34"/>
        <v>37248</v>
      </c>
      <c r="R491" s="744"/>
      <c r="S491" s="744"/>
    </row>
    <row r="492" spans="1:19">
      <c r="A492" s="267">
        <v>35</v>
      </c>
      <c r="B492" s="230" t="s">
        <v>1584</v>
      </c>
      <c r="C492" s="230">
        <v>4226</v>
      </c>
      <c r="D492" s="8" t="s">
        <v>6373</v>
      </c>
      <c r="E492" s="8">
        <v>2</v>
      </c>
      <c r="F492" s="8">
        <v>76</v>
      </c>
      <c r="G492" s="8" t="s">
        <v>6374</v>
      </c>
      <c r="H492" s="8" t="s">
        <v>23</v>
      </c>
      <c r="I492" s="8">
        <v>10.6</v>
      </c>
      <c r="J492" s="8">
        <v>97</v>
      </c>
      <c r="K492" s="9">
        <v>43407</v>
      </c>
      <c r="L492" s="11" t="s">
        <v>16</v>
      </c>
      <c r="M492" s="481">
        <v>2018</v>
      </c>
      <c r="N492" s="748" t="s">
        <v>2209</v>
      </c>
      <c r="O492" s="744"/>
      <c r="P492" s="744"/>
      <c r="Q492" s="748">
        <f t="shared" si="34"/>
        <v>7372</v>
      </c>
      <c r="R492" s="744"/>
      <c r="S492" s="744"/>
    </row>
    <row r="493" spans="1:19">
      <c r="A493" s="267">
        <v>36</v>
      </c>
      <c r="B493" s="230" t="s">
        <v>1584</v>
      </c>
      <c r="C493" s="230">
        <v>4226</v>
      </c>
      <c r="D493" s="8" t="s">
        <v>6336</v>
      </c>
      <c r="E493" s="8">
        <v>5</v>
      </c>
      <c r="F493" s="8">
        <v>288</v>
      </c>
      <c r="G493" s="8" t="s">
        <v>6337</v>
      </c>
      <c r="H493" s="8" t="s">
        <v>23</v>
      </c>
      <c r="I493" s="8">
        <v>10.4</v>
      </c>
      <c r="J493" s="8">
        <v>97</v>
      </c>
      <c r="K493" s="9">
        <v>43391</v>
      </c>
      <c r="L493" s="11" t="s">
        <v>16</v>
      </c>
      <c r="M493" s="481">
        <v>2018</v>
      </c>
      <c r="N493" s="748" t="s">
        <v>2209</v>
      </c>
      <c r="O493" s="744"/>
      <c r="P493" s="744"/>
      <c r="Q493" s="748">
        <f t="shared" si="34"/>
        <v>27936</v>
      </c>
      <c r="R493" s="744"/>
      <c r="S493" s="744"/>
    </row>
    <row r="494" spans="1:19">
      <c r="A494" s="267">
        <v>37</v>
      </c>
      <c r="B494" s="230" t="s">
        <v>1584</v>
      </c>
      <c r="C494" s="230">
        <v>4226</v>
      </c>
      <c r="D494" s="8" t="s">
        <v>6334</v>
      </c>
      <c r="E494" s="8">
        <v>14</v>
      </c>
      <c r="F494" s="8">
        <v>864</v>
      </c>
      <c r="G494" s="8" t="s">
        <v>6335</v>
      </c>
      <c r="H494" s="8" t="s">
        <v>23</v>
      </c>
      <c r="I494" s="8">
        <v>11.4</v>
      </c>
      <c r="J494" s="8">
        <v>97</v>
      </c>
      <c r="K494" s="9">
        <v>43391</v>
      </c>
      <c r="L494" s="11" t="s">
        <v>16</v>
      </c>
      <c r="M494" s="481">
        <v>2018</v>
      </c>
      <c r="N494" s="748" t="s">
        <v>2209</v>
      </c>
      <c r="O494" s="744"/>
      <c r="P494" s="744"/>
      <c r="Q494" s="748">
        <f t="shared" si="34"/>
        <v>83808</v>
      </c>
      <c r="R494" s="744"/>
      <c r="S494" s="744"/>
    </row>
    <row r="495" spans="1:19">
      <c r="A495" s="267">
        <v>38</v>
      </c>
      <c r="B495" s="230" t="s">
        <v>1584</v>
      </c>
      <c r="C495" s="230">
        <v>4226</v>
      </c>
      <c r="D495" s="8" t="s">
        <v>6313</v>
      </c>
      <c r="E495" s="8">
        <v>1</v>
      </c>
      <c r="F495" s="8">
        <v>52</v>
      </c>
      <c r="G495" s="8" t="s">
        <v>6314</v>
      </c>
      <c r="H495" s="8" t="s">
        <v>23</v>
      </c>
      <c r="I495" s="8">
        <v>10.4</v>
      </c>
      <c r="J495" s="8">
        <v>97</v>
      </c>
      <c r="K495" s="9">
        <v>43391</v>
      </c>
      <c r="L495" s="11" t="s">
        <v>16</v>
      </c>
      <c r="M495" s="481">
        <v>2018</v>
      </c>
      <c r="N495" s="748" t="s">
        <v>2209</v>
      </c>
      <c r="O495" s="744"/>
      <c r="P495" s="744"/>
      <c r="Q495" s="748">
        <f t="shared" si="34"/>
        <v>5044</v>
      </c>
      <c r="R495" s="744"/>
      <c r="S495" s="744"/>
    </row>
    <row r="496" spans="1:19">
      <c r="A496" s="267">
        <v>39</v>
      </c>
      <c r="B496" s="230" t="s">
        <v>1584</v>
      </c>
      <c r="C496" s="230">
        <v>4226</v>
      </c>
      <c r="D496" s="8" t="s">
        <v>6347</v>
      </c>
      <c r="E496" s="8">
        <v>1</v>
      </c>
      <c r="F496" s="8">
        <v>64</v>
      </c>
      <c r="G496" s="8" t="s">
        <v>6320</v>
      </c>
      <c r="H496" s="8" t="s">
        <v>23</v>
      </c>
      <c r="I496" s="8">
        <v>11.6</v>
      </c>
      <c r="J496" s="8">
        <v>97</v>
      </c>
      <c r="K496" s="9">
        <v>43391</v>
      </c>
      <c r="L496" s="11" t="s">
        <v>16</v>
      </c>
      <c r="M496" s="481">
        <v>2018</v>
      </c>
      <c r="N496" s="748" t="s">
        <v>2209</v>
      </c>
      <c r="O496" s="744"/>
      <c r="P496" s="744"/>
      <c r="Q496" s="748">
        <f t="shared" si="34"/>
        <v>6208</v>
      </c>
      <c r="R496" s="744"/>
      <c r="S496" s="744"/>
    </row>
    <row r="497" spans="1:19">
      <c r="A497" s="267">
        <v>40</v>
      </c>
      <c r="B497" s="230" t="s">
        <v>1584</v>
      </c>
      <c r="C497" s="230">
        <v>4226</v>
      </c>
      <c r="D497" s="8" t="s">
        <v>6341</v>
      </c>
      <c r="E497" s="8">
        <v>1</v>
      </c>
      <c r="F497" s="8">
        <v>64</v>
      </c>
      <c r="G497" s="8" t="s">
        <v>6320</v>
      </c>
      <c r="H497" s="8" t="s">
        <v>23</v>
      </c>
      <c r="I497" s="8">
        <v>11.3</v>
      </c>
      <c r="J497" s="8">
        <v>97</v>
      </c>
      <c r="K497" s="9">
        <v>43391</v>
      </c>
      <c r="L497" s="11" t="s">
        <v>16</v>
      </c>
      <c r="M497" s="481">
        <v>2018</v>
      </c>
      <c r="N497" s="748" t="s">
        <v>2209</v>
      </c>
      <c r="O497" s="744"/>
      <c r="P497" s="744"/>
      <c r="Q497" s="748">
        <f t="shared" si="34"/>
        <v>6208</v>
      </c>
      <c r="R497" s="744"/>
      <c r="S497" s="744"/>
    </row>
    <row r="498" spans="1:19">
      <c r="A498" s="267">
        <v>41</v>
      </c>
      <c r="B498" s="230" t="s">
        <v>1584</v>
      </c>
      <c r="C498" s="230">
        <v>4226</v>
      </c>
      <c r="D498" s="8" t="s">
        <v>6352</v>
      </c>
      <c r="E498" s="8">
        <v>1</v>
      </c>
      <c r="F498" s="8">
        <v>64</v>
      </c>
      <c r="G498" s="8" t="s">
        <v>6320</v>
      </c>
      <c r="H498" s="8" t="s">
        <v>23</v>
      </c>
      <c r="I498" s="8">
        <v>11.3</v>
      </c>
      <c r="J498" s="8">
        <v>97</v>
      </c>
      <c r="K498" s="9">
        <v>43391</v>
      </c>
      <c r="L498" s="11" t="s">
        <v>16</v>
      </c>
      <c r="M498" s="481">
        <v>2018</v>
      </c>
      <c r="N498" s="748" t="s">
        <v>2209</v>
      </c>
      <c r="O498" s="744"/>
      <c r="P498" s="744"/>
      <c r="Q498" s="748">
        <f t="shared" si="34"/>
        <v>6208</v>
      </c>
      <c r="R498" s="744"/>
      <c r="S498" s="744"/>
    </row>
    <row r="499" spans="1:19">
      <c r="A499" s="267">
        <v>42</v>
      </c>
      <c r="B499" s="230" t="s">
        <v>1584</v>
      </c>
      <c r="C499" s="230">
        <v>4226</v>
      </c>
      <c r="D499" s="8" t="s">
        <v>6321</v>
      </c>
      <c r="E499" s="8">
        <v>17</v>
      </c>
      <c r="F499" s="8">
        <v>1088</v>
      </c>
      <c r="G499" s="8" t="s">
        <v>6322</v>
      </c>
      <c r="H499" s="8" t="s">
        <v>23</v>
      </c>
      <c r="I499" s="8">
        <v>10.4</v>
      </c>
      <c r="J499" s="8">
        <v>97</v>
      </c>
      <c r="K499" s="9">
        <v>43391</v>
      </c>
      <c r="L499" s="11" t="s">
        <v>16</v>
      </c>
      <c r="M499" s="481">
        <v>2018</v>
      </c>
      <c r="N499" s="748" t="s">
        <v>2209</v>
      </c>
      <c r="O499" s="744"/>
      <c r="P499" s="744"/>
      <c r="Q499" s="750"/>
      <c r="R499" s="750"/>
      <c r="S499" s="750"/>
    </row>
    <row r="500" spans="1:19">
      <c r="A500" s="267"/>
      <c r="B500" s="230"/>
      <c r="C500" s="230"/>
      <c r="D500" s="8"/>
      <c r="E500" s="671">
        <f>SUM(E487:E499)</f>
        <v>67</v>
      </c>
      <c r="F500" s="671">
        <f>SUM(F487:F499)</f>
        <v>4097</v>
      </c>
      <c r="G500" s="8"/>
      <c r="H500" s="8"/>
      <c r="I500" s="8"/>
      <c r="J500" s="8"/>
      <c r="K500" s="9"/>
      <c r="L500" s="11"/>
      <c r="M500" s="481"/>
      <c r="N500" s="744"/>
      <c r="O500" s="744"/>
      <c r="P500" s="744"/>
      <c r="Q500" s="58">
        <f>SUM(Q480:Q498)</f>
        <v>550531</v>
      </c>
      <c r="R500" s="744"/>
      <c r="S500" s="744"/>
    </row>
    <row r="501" spans="1:19">
      <c r="A501" s="13"/>
      <c r="B501" s="230"/>
      <c r="C501" s="230"/>
      <c r="D501" s="13"/>
      <c r="E501" s="711"/>
      <c r="F501" s="711"/>
      <c r="G501" s="13"/>
      <c r="H501" s="13"/>
      <c r="I501" s="13"/>
      <c r="J501" s="13"/>
      <c r="K501" s="14"/>
      <c r="L501" s="13"/>
      <c r="M501" s="481"/>
      <c r="N501" s="750"/>
      <c r="O501" s="750"/>
      <c r="P501" s="750"/>
      <c r="Q501" s="58"/>
      <c r="R501" s="750"/>
      <c r="S501" s="750"/>
    </row>
    <row r="502" spans="1:19">
      <c r="A502" s="484" t="s">
        <v>0</v>
      </c>
      <c r="B502" s="23" t="s">
        <v>1571</v>
      </c>
      <c r="C502" s="23" t="s">
        <v>1572</v>
      </c>
      <c r="D502" s="23" t="s">
        <v>1</v>
      </c>
      <c r="E502" s="23" t="s">
        <v>2</v>
      </c>
      <c r="F502" s="23" t="s">
        <v>3</v>
      </c>
      <c r="G502" s="23" t="s">
        <v>4</v>
      </c>
      <c r="H502" s="23" t="s">
        <v>5</v>
      </c>
      <c r="I502" s="23" t="s">
        <v>6</v>
      </c>
      <c r="J502" s="23" t="s">
        <v>7</v>
      </c>
      <c r="K502" s="23" t="s">
        <v>8</v>
      </c>
      <c r="L502" s="747" t="s">
        <v>9</v>
      </c>
      <c r="M502" s="485" t="s">
        <v>1145</v>
      </c>
      <c r="N502" s="128" t="s">
        <v>10</v>
      </c>
      <c r="O502" s="128" t="s">
        <v>11</v>
      </c>
      <c r="P502" s="128" t="s">
        <v>12</v>
      </c>
      <c r="Q502" s="128"/>
      <c r="R502" s="128" t="s">
        <v>33</v>
      </c>
      <c r="S502" s="128" t="s">
        <v>32</v>
      </c>
    </row>
    <row r="503" spans="1:19">
      <c r="A503" s="267">
        <v>43</v>
      </c>
      <c r="B503" s="230" t="s">
        <v>1584</v>
      </c>
      <c r="C503" s="230">
        <v>4226</v>
      </c>
      <c r="D503" s="8" t="s">
        <v>6325</v>
      </c>
      <c r="E503" s="8">
        <v>34</v>
      </c>
      <c r="F503" s="8">
        <v>2144</v>
      </c>
      <c r="G503" s="8" t="s">
        <v>6326</v>
      </c>
      <c r="H503" s="8" t="s">
        <v>23</v>
      </c>
      <c r="I503" s="8">
        <v>11.2</v>
      </c>
      <c r="J503" s="8">
        <v>97</v>
      </c>
      <c r="K503" s="9">
        <v>43391</v>
      </c>
      <c r="L503" s="11" t="s">
        <v>16</v>
      </c>
      <c r="M503" s="481">
        <v>2018</v>
      </c>
      <c r="N503" s="748" t="s">
        <v>2209</v>
      </c>
      <c r="O503" s="753" t="s">
        <v>6389</v>
      </c>
      <c r="P503" s="753" t="s">
        <v>6390</v>
      </c>
      <c r="Q503" s="748">
        <f t="shared" ref="Q503:Q505" si="35">+J503*F503</f>
        <v>207968</v>
      </c>
      <c r="R503" s="744"/>
      <c r="S503" s="767" t="s">
        <v>6391</v>
      </c>
    </row>
    <row r="504" spans="1:19">
      <c r="A504" s="267">
        <v>44</v>
      </c>
      <c r="B504" s="230" t="s">
        <v>1584</v>
      </c>
      <c r="C504" s="230">
        <v>4226</v>
      </c>
      <c r="D504" s="8" t="s">
        <v>6339</v>
      </c>
      <c r="E504" s="8">
        <v>9</v>
      </c>
      <c r="F504" s="8">
        <v>576</v>
      </c>
      <c r="G504" s="8" t="s">
        <v>6340</v>
      </c>
      <c r="H504" s="8" t="s">
        <v>23</v>
      </c>
      <c r="I504" s="8">
        <v>10.4</v>
      </c>
      <c r="J504" s="8">
        <v>97</v>
      </c>
      <c r="K504" s="9">
        <v>43391</v>
      </c>
      <c r="L504" s="11" t="s">
        <v>16</v>
      </c>
      <c r="M504" s="481">
        <v>2018</v>
      </c>
      <c r="N504" s="748" t="s">
        <v>2209</v>
      </c>
      <c r="O504" s="755"/>
      <c r="P504" s="755"/>
      <c r="Q504" s="748">
        <f t="shared" si="35"/>
        <v>55872</v>
      </c>
      <c r="R504" s="744"/>
      <c r="S504" s="768"/>
    </row>
    <row r="505" spans="1:19">
      <c r="A505" s="267">
        <v>45</v>
      </c>
      <c r="B505" s="286" t="s">
        <v>1584</v>
      </c>
      <c r="C505" s="286">
        <v>4226</v>
      </c>
      <c r="D505" s="74" t="s">
        <v>6317</v>
      </c>
      <c r="E505" s="74">
        <v>26</v>
      </c>
      <c r="F505" s="74">
        <v>1628</v>
      </c>
      <c r="G505" s="74" t="s">
        <v>6318</v>
      </c>
      <c r="H505" s="74" t="s">
        <v>23</v>
      </c>
      <c r="I505" s="74">
        <v>11.4</v>
      </c>
      <c r="J505" s="74">
        <v>97</v>
      </c>
      <c r="K505" s="77">
        <v>43391</v>
      </c>
      <c r="L505" s="13" t="s">
        <v>16</v>
      </c>
      <c r="M505" s="481">
        <v>2018</v>
      </c>
      <c r="N505" s="748" t="s">
        <v>2209</v>
      </c>
      <c r="O505" s="754"/>
      <c r="P505" s="754"/>
      <c r="Q505" s="748">
        <f t="shared" si="35"/>
        <v>157916</v>
      </c>
      <c r="R505" s="744"/>
      <c r="S505" s="769"/>
    </row>
    <row r="506" spans="1:19">
      <c r="A506" s="575"/>
      <c r="B506" s="751"/>
      <c r="C506" s="751"/>
      <c r="D506" s="575"/>
      <c r="E506" s="75">
        <f>SUM(E503:E505)</f>
        <v>69</v>
      </c>
      <c r="F506" s="75">
        <f>SUM(F503:F505)</f>
        <v>4348</v>
      </c>
      <c r="G506" s="575"/>
      <c r="H506" s="575"/>
      <c r="I506" s="575"/>
      <c r="J506" s="575"/>
      <c r="K506" s="575"/>
      <c r="L506" s="752"/>
      <c r="M506" s="68"/>
      <c r="N506" s="124"/>
      <c r="O506" s="124"/>
      <c r="P506" s="124"/>
      <c r="Q506" s="73">
        <f>SUM(Q503:Q505)</f>
        <v>421756</v>
      </c>
      <c r="R506" s="124"/>
      <c r="S506" s="124"/>
    </row>
  </sheetData>
  <mergeCells count="117">
    <mergeCell ref="O503:O505"/>
    <mergeCell ref="P503:P505"/>
    <mergeCell ref="S503:S505"/>
    <mergeCell ref="S313:S326"/>
    <mergeCell ref="S360:S364"/>
    <mergeCell ref="S329:S343"/>
    <mergeCell ref="R329:R343"/>
    <mergeCell ref="P346:P356"/>
    <mergeCell ref="R346:R356"/>
    <mergeCell ref="S346:S356"/>
    <mergeCell ref="P360:P364"/>
    <mergeCell ref="P329:P343"/>
    <mergeCell ref="S377:S379"/>
    <mergeCell ref="R377:R379"/>
    <mergeCell ref="P377:P379"/>
    <mergeCell ref="S368:S373"/>
    <mergeCell ref="R368:R373"/>
    <mergeCell ref="P368:P373"/>
    <mergeCell ref="S392:S399"/>
    <mergeCell ref="R392:R399"/>
    <mergeCell ref="P392:P399"/>
    <mergeCell ref="P383:P388"/>
    <mergeCell ref="R383:R388"/>
    <mergeCell ref="S383:S388"/>
    <mergeCell ref="O377:O379"/>
    <mergeCell ref="O383:O388"/>
    <mergeCell ref="O392:O399"/>
    <mergeCell ref="O360:O364"/>
    <mergeCell ref="R360:R364"/>
    <mergeCell ref="O329:O343"/>
    <mergeCell ref="O346:O356"/>
    <mergeCell ref="O313:O326"/>
    <mergeCell ref="P313:P326"/>
    <mergeCell ref="R313:R326"/>
    <mergeCell ref="O368:O373"/>
    <mergeCell ref="O222:O283"/>
    <mergeCell ref="P222:P283"/>
    <mergeCell ref="R222:R283"/>
    <mergeCell ref="S308:S309"/>
    <mergeCell ref="O295:O304"/>
    <mergeCell ref="O308:O309"/>
    <mergeCell ref="P308:P309"/>
    <mergeCell ref="P295:P304"/>
    <mergeCell ref="R308:R309"/>
    <mergeCell ref="M195:M219"/>
    <mergeCell ref="N195:N219"/>
    <mergeCell ref="O195:O219"/>
    <mergeCell ref="P195:P219"/>
    <mergeCell ref="S195:S219"/>
    <mergeCell ref="S158:S191"/>
    <mergeCell ref="S109:S134"/>
    <mergeCell ref="R109:R134"/>
    <mergeCell ref="S82:S85"/>
    <mergeCell ref="R89:R105"/>
    <mergeCell ref="S89:S105"/>
    <mergeCell ref="R82:R85"/>
    <mergeCell ref="R158:R191"/>
    <mergeCell ref="R138:R154"/>
    <mergeCell ref="O158:O191"/>
    <mergeCell ref="P158:P191"/>
    <mergeCell ref="O138:O154"/>
    <mergeCell ref="P138:P154"/>
    <mergeCell ref="P109:P134"/>
    <mergeCell ref="N109:N134"/>
    <mergeCell ref="O109:O134"/>
    <mergeCell ref="R3:R7"/>
    <mergeCell ref="S3:S7"/>
    <mergeCell ref="R10:R13"/>
    <mergeCell ref="S10:S13"/>
    <mergeCell ref="S61:S64"/>
    <mergeCell ref="S31:S40"/>
    <mergeCell ref="S44:S52"/>
    <mergeCell ref="R16:R19"/>
    <mergeCell ref="S16:S19"/>
    <mergeCell ref="S23:S27"/>
    <mergeCell ref="R44:R52"/>
    <mergeCell ref="R23:R27"/>
    <mergeCell ref="R31:R40"/>
    <mergeCell ref="O3:O7"/>
    <mergeCell ref="P3:P7"/>
    <mergeCell ref="O17:O19"/>
    <mergeCell ref="P17:P19"/>
    <mergeCell ref="O11:O13"/>
    <mergeCell ref="P11:P13"/>
    <mergeCell ref="N68:N71"/>
    <mergeCell ref="O68:O71"/>
    <mergeCell ref="P68:P71"/>
    <mergeCell ref="P44:P52"/>
    <mergeCell ref="O44:O52"/>
    <mergeCell ref="O31:O40"/>
    <mergeCell ref="P31:P40"/>
    <mergeCell ref="O23:O27"/>
    <mergeCell ref="P23:P27"/>
    <mergeCell ref="S451:S452"/>
    <mergeCell ref="R451:R452"/>
    <mergeCell ref="P451:P452"/>
    <mergeCell ref="O451:O452"/>
    <mergeCell ref="R68:R71"/>
    <mergeCell ref="N61:N64"/>
    <mergeCell ref="P61:P64"/>
    <mergeCell ref="P89:P105"/>
    <mergeCell ref="R61:R64"/>
    <mergeCell ref="O61:O64"/>
    <mergeCell ref="S68:S71"/>
    <mergeCell ref="S75:S77"/>
    <mergeCell ref="R75:R77"/>
    <mergeCell ref="N75:N77"/>
    <mergeCell ref="O75:O77"/>
    <mergeCell ref="P75:P77"/>
    <mergeCell ref="N82:N85"/>
    <mergeCell ref="O82:O85"/>
    <mergeCell ref="P82:P85"/>
    <mergeCell ref="N89:N104"/>
    <mergeCell ref="O89:O105"/>
    <mergeCell ref="S222:S283"/>
    <mergeCell ref="O287:O291"/>
    <mergeCell ref="P287:P291"/>
  </mergeCells>
  <pageMargins left="0.7" right="0.7" top="0.75" bottom="0.75" header="0.3" footer="0.3"/>
  <pageSetup scale="4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5"/>
  <sheetViews>
    <sheetView workbookViewId="0">
      <pane ySplit="1" topLeftCell="A53" activePane="bottomLeft" state="frozen"/>
      <selection pane="bottomLeft" activeCell="L65" sqref="L65"/>
    </sheetView>
  </sheetViews>
  <sheetFormatPr defaultRowHeight="15"/>
  <cols>
    <col min="1" max="1" width="3" style="40" customWidth="1"/>
    <col min="2" max="3" width="6.42578125" style="40" customWidth="1"/>
    <col min="4" max="4" width="19.7109375" style="40" customWidth="1"/>
    <col min="5" max="5" width="4.7109375" style="40" customWidth="1"/>
    <col min="6" max="6" width="7" style="40" customWidth="1"/>
    <col min="7" max="7" width="26" style="40" bestFit="1" customWidth="1"/>
    <col min="8" max="8" width="7.5703125" style="40" customWidth="1"/>
    <col min="9" max="9" width="7.140625" style="40" customWidth="1"/>
    <col min="10" max="10" width="6.5703125" style="40" customWidth="1"/>
    <col min="11" max="11" width="9" style="40" customWidth="1"/>
    <col min="12" max="12" width="12" style="40" customWidth="1"/>
    <col min="13" max="13" width="7.85546875" style="40" customWidth="1"/>
    <col min="14" max="14" width="9.7109375" style="40" customWidth="1"/>
    <col min="15" max="15" width="12.42578125" style="40" customWidth="1"/>
    <col min="16" max="16" width="9.140625" style="40"/>
    <col min="17" max="17" width="9.140625" style="40" customWidth="1"/>
    <col min="18" max="18" width="18" style="40" customWidth="1"/>
    <col min="19" max="16384" width="9.140625" style="40"/>
  </cols>
  <sheetData>
    <row r="1" spans="1:18">
      <c r="A1" s="33" t="s">
        <v>0</v>
      </c>
      <c r="B1" s="33" t="s">
        <v>146</v>
      </c>
      <c r="C1" s="33" t="s">
        <v>130</v>
      </c>
      <c r="D1" s="33" t="s">
        <v>1</v>
      </c>
      <c r="E1" s="33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3" t="s">
        <v>9</v>
      </c>
      <c r="M1" s="33" t="s">
        <v>1103</v>
      </c>
      <c r="N1" s="33" t="s">
        <v>1151</v>
      </c>
      <c r="O1" s="34" t="s">
        <v>12</v>
      </c>
      <c r="P1" s="45"/>
      <c r="Q1" s="34" t="s">
        <v>33</v>
      </c>
      <c r="R1" s="35" t="s">
        <v>32</v>
      </c>
    </row>
    <row r="2" spans="1:18">
      <c r="A2" s="45">
        <v>1</v>
      </c>
      <c r="B2" s="45" t="s">
        <v>1102</v>
      </c>
      <c r="C2" s="45">
        <v>3245</v>
      </c>
      <c r="D2" s="45" t="s">
        <v>121</v>
      </c>
      <c r="E2" s="45">
        <v>2</v>
      </c>
      <c r="F2" s="45">
        <v>126</v>
      </c>
      <c r="G2" s="45" t="s">
        <v>122</v>
      </c>
      <c r="H2" s="45" t="s">
        <v>23</v>
      </c>
      <c r="I2" s="45">
        <v>9.8000000000000007</v>
      </c>
      <c r="J2" s="45">
        <v>86</v>
      </c>
      <c r="K2" s="36">
        <v>43143</v>
      </c>
      <c r="L2" s="45" t="s">
        <v>123</v>
      </c>
      <c r="M2" s="45">
        <v>2017</v>
      </c>
      <c r="N2" s="763" t="s">
        <v>200</v>
      </c>
      <c r="O2" s="763" t="s">
        <v>125</v>
      </c>
      <c r="P2" s="45">
        <f>J2*F2</f>
        <v>10836</v>
      </c>
      <c r="Q2" s="770">
        <f>P6/F6</f>
        <v>84.384412153236454</v>
      </c>
      <c r="R2" s="763" t="s">
        <v>128</v>
      </c>
    </row>
    <row r="3" spans="1:18">
      <c r="A3" s="45">
        <v>2</v>
      </c>
      <c r="B3" s="45" t="s">
        <v>1102</v>
      </c>
      <c r="C3" s="45">
        <v>3245</v>
      </c>
      <c r="D3" s="45" t="s">
        <v>124</v>
      </c>
      <c r="E3" s="45">
        <v>6</v>
      </c>
      <c r="F3" s="45">
        <v>343.5</v>
      </c>
      <c r="G3" s="45" t="s">
        <v>122</v>
      </c>
      <c r="H3" s="45" t="s">
        <v>23</v>
      </c>
      <c r="I3" s="45">
        <v>9.1999999999999993</v>
      </c>
      <c r="J3" s="45">
        <v>87</v>
      </c>
      <c r="K3" s="36">
        <v>43117</v>
      </c>
      <c r="L3" s="45" t="s">
        <v>123</v>
      </c>
      <c r="M3" s="45">
        <v>2017</v>
      </c>
      <c r="N3" s="763"/>
      <c r="O3" s="763"/>
      <c r="P3" s="45">
        <f t="shared" ref="P3:P5" si="0">J3*F3</f>
        <v>29884.5</v>
      </c>
      <c r="Q3" s="770"/>
      <c r="R3" s="763"/>
    </row>
    <row r="4" spans="1:18">
      <c r="A4" s="45">
        <v>3</v>
      </c>
      <c r="B4" s="45" t="s">
        <v>1102</v>
      </c>
      <c r="C4" s="45">
        <v>3245</v>
      </c>
      <c r="D4" s="45" t="s">
        <v>126</v>
      </c>
      <c r="E4" s="45">
        <v>3</v>
      </c>
      <c r="F4" s="45">
        <v>180</v>
      </c>
      <c r="G4" s="45" t="s">
        <v>122</v>
      </c>
      <c r="H4" s="45" t="s">
        <v>23</v>
      </c>
      <c r="I4" s="45">
        <v>10</v>
      </c>
      <c r="J4" s="45">
        <v>82</v>
      </c>
      <c r="K4" s="36">
        <v>43143</v>
      </c>
      <c r="L4" s="45" t="s">
        <v>123</v>
      </c>
      <c r="M4" s="45">
        <v>2017</v>
      </c>
      <c r="N4" s="763"/>
      <c r="O4" s="763"/>
      <c r="P4" s="45">
        <f t="shared" si="0"/>
        <v>14760</v>
      </c>
      <c r="Q4" s="770"/>
      <c r="R4" s="763"/>
    </row>
    <row r="5" spans="1:18">
      <c r="A5" s="45">
        <v>4</v>
      </c>
      <c r="B5" s="45" t="s">
        <v>1102</v>
      </c>
      <c r="C5" s="45">
        <v>3245</v>
      </c>
      <c r="D5" s="45" t="s">
        <v>127</v>
      </c>
      <c r="E5" s="45">
        <v>9</v>
      </c>
      <c r="F5" s="45">
        <v>486</v>
      </c>
      <c r="G5" s="45" t="s">
        <v>122</v>
      </c>
      <c r="H5" s="45" t="s">
        <v>23</v>
      </c>
      <c r="I5" s="45">
        <v>10.4</v>
      </c>
      <c r="J5" s="45">
        <v>83</v>
      </c>
      <c r="K5" s="36">
        <v>43143</v>
      </c>
      <c r="L5" s="45" t="s">
        <v>123</v>
      </c>
      <c r="M5" s="45">
        <v>2016</v>
      </c>
      <c r="N5" s="763"/>
      <c r="O5" s="763"/>
      <c r="P5" s="45">
        <f t="shared" si="0"/>
        <v>40338</v>
      </c>
      <c r="Q5" s="770"/>
      <c r="R5" s="763"/>
    </row>
    <row r="6" spans="1:18">
      <c r="A6" s="80"/>
      <c r="B6" s="80"/>
      <c r="C6" s="80"/>
      <c r="D6" s="80"/>
      <c r="E6" s="80">
        <f>SUM(E2:E5)</f>
        <v>20</v>
      </c>
      <c r="F6" s="80">
        <f>SUM(F2:F5)</f>
        <v>1135.5</v>
      </c>
      <c r="G6" s="80"/>
      <c r="H6" s="80"/>
      <c r="I6" s="80"/>
      <c r="J6" s="80"/>
      <c r="K6" s="80"/>
      <c r="L6" s="80"/>
      <c r="M6" s="80"/>
      <c r="N6" s="80"/>
      <c r="O6" s="80"/>
      <c r="P6" s="80">
        <f>SUM(P2:P5)</f>
        <v>95818.5</v>
      </c>
      <c r="Q6" s="770"/>
      <c r="R6" s="763"/>
    </row>
    <row r="10" spans="1:18">
      <c r="A10" s="33" t="s">
        <v>0</v>
      </c>
      <c r="B10" s="23" t="s">
        <v>146</v>
      </c>
      <c r="C10" s="33" t="s">
        <v>130</v>
      </c>
      <c r="D10" s="33" t="s">
        <v>1</v>
      </c>
      <c r="E10" s="33" t="s">
        <v>2</v>
      </c>
      <c r="F10" s="33" t="s">
        <v>3</v>
      </c>
      <c r="G10" s="33" t="s">
        <v>4</v>
      </c>
      <c r="H10" s="33" t="s">
        <v>5</v>
      </c>
      <c r="I10" s="33" t="s">
        <v>6</v>
      </c>
      <c r="J10" s="33" t="s">
        <v>7</v>
      </c>
      <c r="K10" s="33" t="s">
        <v>8</v>
      </c>
      <c r="L10" s="33" t="s">
        <v>9</v>
      </c>
      <c r="M10" s="33" t="s">
        <v>1145</v>
      </c>
      <c r="N10" s="33" t="s">
        <v>1151</v>
      </c>
      <c r="O10" s="46" t="s">
        <v>12</v>
      </c>
      <c r="P10" s="41"/>
      <c r="Q10" s="46" t="s">
        <v>33</v>
      </c>
      <c r="R10" s="46" t="s">
        <v>32</v>
      </c>
    </row>
    <row r="11" spans="1:18">
      <c r="A11" s="48">
        <v>1</v>
      </c>
      <c r="B11" s="48" t="s">
        <v>1102</v>
      </c>
      <c r="C11" s="48">
        <v>3232</v>
      </c>
      <c r="D11" s="48" t="s">
        <v>1104</v>
      </c>
      <c r="E11" s="48">
        <v>8</v>
      </c>
      <c r="F11" s="48">
        <v>450</v>
      </c>
      <c r="G11" s="48" t="s">
        <v>1105</v>
      </c>
      <c r="H11" s="48" t="s">
        <v>23</v>
      </c>
      <c r="I11" s="48">
        <v>8.6999999999999993</v>
      </c>
      <c r="J11" s="48">
        <v>88</v>
      </c>
      <c r="K11" s="22">
        <v>43143</v>
      </c>
      <c r="L11" s="48" t="s">
        <v>16</v>
      </c>
      <c r="M11" s="48">
        <v>2017</v>
      </c>
      <c r="N11" s="753" t="s">
        <v>197</v>
      </c>
      <c r="O11" s="753" t="s">
        <v>1154</v>
      </c>
      <c r="P11" s="45">
        <f>J11*F11</f>
        <v>39600</v>
      </c>
      <c r="Q11" s="760">
        <f>P21/F21</f>
        <v>86.549690571532579</v>
      </c>
      <c r="R11" s="753" t="s">
        <v>1153</v>
      </c>
    </row>
    <row r="12" spans="1:18">
      <c r="A12" s="48">
        <v>2</v>
      </c>
      <c r="B12" s="48" t="s">
        <v>1102</v>
      </c>
      <c r="C12" s="48">
        <v>3232</v>
      </c>
      <c r="D12" s="48" t="s">
        <v>1110</v>
      </c>
      <c r="E12" s="48">
        <v>4</v>
      </c>
      <c r="F12" s="48">
        <v>210</v>
      </c>
      <c r="G12" s="48" t="s">
        <v>1111</v>
      </c>
      <c r="H12" s="48" t="s">
        <v>23</v>
      </c>
      <c r="I12" s="48">
        <v>8.9</v>
      </c>
      <c r="J12" s="48">
        <v>88</v>
      </c>
      <c r="K12" s="22">
        <v>43117</v>
      </c>
      <c r="L12" s="48" t="s">
        <v>16</v>
      </c>
      <c r="M12" s="48">
        <v>2017</v>
      </c>
      <c r="N12" s="755"/>
      <c r="O12" s="755"/>
      <c r="P12" s="49">
        <f t="shared" ref="P12:P20" si="1">J12*F12</f>
        <v>18480</v>
      </c>
      <c r="Q12" s="761"/>
      <c r="R12" s="755"/>
    </row>
    <row r="13" spans="1:18">
      <c r="A13" s="481">
        <v>3</v>
      </c>
      <c r="B13" s="48" t="s">
        <v>1102</v>
      </c>
      <c r="C13" s="48">
        <v>3232</v>
      </c>
      <c r="D13" s="48" t="s">
        <v>1118</v>
      </c>
      <c r="E13" s="48">
        <v>1</v>
      </c>
      <c r="F13" s="48">
        <v>30</v>
      </c>
      <c r="G13" s="48" t="s">
        <v>1119</v>
      </c>
      <c r="H13" s="48" t="s">
        <v>23</v>
      </c>
      <c r="I13" s="48">
        <v>10</v>
      </c>
      <c r="J13" s="48">
        <v>90</v>
      </c>
      <c r="K13" s="22">
        <v>43143</v>
      </c>
      <c r="L13" s="48" t="s">
        <v>16</v>
      </c>
      <c r="M13" s="48">
        <v>2017</v>
      </c>
      <c r="N13" s="755"/>
      <c r="O13" s="755"/>
      <c r="P13" s="49">
        <f t="shared" si="1"/>
        <v>2700</v>
      </c>
      <c r="Q13" s="761"/>
      <c r="R13" s="755"/>
    </row>
    <row r="14" spans="1:18">
      <c r="A14" s="481">
        <v>4</v>
      </c>
      <c r="B14" s="48" t="s">
        <v>1102</v>
      </c>
      <c r="C14" s="48">
        <v>3232</v>
      </c>
      <c r="D14" s="48" t="s">
        <v>1125</v>
      </c>
      <c r="E14" s="48">
        <v>3</v>
      </c>
      <c r="F14" s="48">
        <v>195</v>
      </c>
      <c r="G14" s="48" t="s">
        <v>1126</v>
      </c>
      <c r="H14" s="48" t="s">
        <v>23</v>
      </c>
      <c r="I14" s="48">
        <v>8.6999999999999993</v>
      </c>
      <c r="J14" s="48">
        <v>85</v>
      </c>
      <c r="K14" s="22">
        <v>43117</v>
      </c>
      <c r="L14" s="48" t="s">
        <v>16</v>
      </c>
      <c r="M14" s="48">
        <v>2017</v>
      </c>
      <c r="N14" s="755"/>
      <c r="O14" s="755"/>
      <c r="P14" s="49">
        <f t="shared" si="1"/>
        <v>16575</v>
      </c>
      <c r="Q14" s="761"/>
      <c r="R14" s="755"/>
    </row>
    <row r="15" spans="1:18">
      <c r="A15" s="481">
        <v>5</v>
      </c>
      <c r="B15" s="5" t="s">
        <v>1102</v>
      </c>
      <c r="C15" s="5">
        <v>3232</v>
      </c>
      <c r="D15" s="5" t="s">
        <v>1133</v>
      </c>
      <c r="E15" s="5">
        <v>41</v>
      </c>
      <c r="F15" s="5">
        <v>2415</v>
      </c>
      <c r="G15" s="5" t="s">
        <v>1134</v>
      </c>
      <c r="H15" s="5" t="s">
        <v>23</v>
      </c>
      <c r="I15" s="5">
        <v>9</v>
      </c>
      <c r="J15" s="5">
        <v>88</v>
      </c>
      <c r="K15" s="43">
        <v>43117</v>
      </c>
      <c r="L15" s="5" t="s">
        <v>16</v>
      </c>
      <c r="M15" s="5">
        <v>2017</v>
      </c>
      <c r="N15" s="755"/>
      <c r="O15" s="755"/>
      <c r="P15" s="49">
        <f t="shared" si="1"/>
        <v>212520</v>
      </c>
      <c r="Q15" s="761"/>
      <c r="R15" s="755"/>
    </row>
    <row r="16" spans="1:18">
      <c r="A16" s="481">
        <v>6</v>
      </c>
      <c r="B16" s="48" t="s">
        <v>1102</v>
      </c>
      <c r="C16" s="48">
        <v>3232</v>
      </c>
      <c r="D16" s="48" t="s">
        <v>1112</v>
      </c>
      <c r="E16" s="48">
        <v>7</v>
      </c>
      <c r="F16" s="48">
        <v>420</v>
      </c>
      <c r="G16" s="48" t="s">
        <v>1113</v>
      </c>
      <c r="H16" s="48" t="s">
        <v>23</v>
      </c>
      <c r="I16" s="48">
        <v>9.3000000000000007</v>
      </c>
      <c r="J16" s="48">
        <v>90</v>
      </c>
      <c r="K16" s="22">
        <v>43117</v>
      </c>
      <c r="L16" s="48" t="s">
        <v>16</v>
      </c>
      <c r="M16" s="48">
        <v>2017</v>
      </c>
      <c r="N16" s="755"/>
      <c r="O16" s="755"/>
      <c r="P16" s="49">
        <f t="shared" si="1"/>
        <v>37800</v>
      </c>
      <c r="Q16" s="761"/>
      <c r="R16" s="755"/>
    </row>
    <row r="17" spans="1:18">
      <c r="A17" s="481">
        <v>7</v>
      </c>
      <c r="B17" s="47" t="s">
        <v>1102</v>
      </c>
      <c r="C17" s="47">
        <v>3232</v>
      </c>
      <c r="D17" s="47" t="s">
        <v>1120</v>
      </c>
      <c r="E17" s="47">
        <v>1</v>
      </c>
      <c r="F17" s="47">
        <v>30</v>
      </c>
      <c r="G17" s="47" t="s">
        <v>1119</v>
      </c>
      <c r="H17" s="47" t="s">
        <v>23</v>
      </c>
      <c r="I17" s="47">
        <v>9.6</v>
      </c>
      <c r="J17" s="47">
        <v>97</v>
      </c>
      <c r="K17" s="50">
        <v>43143</v>
      </c>
      <c r="L17" s="47" t="s">
        <v>16</v>
      </c>
      <c r="M17" s="47">
        <v>2017</v>
      </c>
      <c r="N17" s="755"/>
      <c r="O17" s="755"/>
      <c r="P17" s="49">
        <f t="shared" si="1"/>
        <v>2910</v>
      </c>
      <c r="Q17" s="761"/>
      <c r="R17" s="755"/>
    </row>
    <row r="18" spans="1:18">
      <c r="A18" s="481">
        <v>8</v>
      </c>
      <c r="B18" s="5" t="s">
        <v>1102</v>
      </c>
      <c r="C18" s="5">
        <v>3232</v>
      </c>
      <c r="D18" s="5" t="s">
        <v>1127</v>
      </c>
      <c r="E18" s="5">
        <v>50</v>
      </c>
      <c r="F18" s="5">
        <v>2970</v>
      </c>
      <c r="G18" s="5" t="s">
        <v>1128</v>
      </c>
      <c r="H18" s="5" t="s">
        <v>23</v>
      </c>
      <c r="I18" s="5">
        <v>9.4</v>
      </c>
      <c r="J18" s="5">
        <v>84</v>
      </c>
      <c r="K18" s="43">
        <v>43117</v>
      </c>
      <c r="L18" s="5" t="s">
        <v>16</v>
      </c>
      <c r="M18" s="5">
        <v>2017</v>
      </c>
      <c r="N18" s="755"/>
      <c r="O18" s="755"/>
      <c r="P18" s="49">
        <f t="shared" si="1"/>
        <v>249480</v>
      </c>
      <c r="Q18" s="761"/>
      <c r="R18" s="755"/>
    </row>
    <row r="19" spans="1:18">
      <c r="A19" s="481">
        <v>9</v>
      </c>
      <c r="B19" s="48" t="s">
        <v>1102</v>
      </c>
      <c r="C19" s="48">
        <v>3232</v>
      </c>
      <c r="D19" s="48" t="s">
        <v>1116</v>
      </c>
      <c r="E19" s="48">
        <v>3</v>
      </c>
      <c r="F19" s="48">
        <v>216</v>
      </c>
      <c r="G19" s="48" t="s">
        <v>1117</v>
      </c>
      <c r="H19" s="48" t="s">
        <v>23</v>
      </c>
      <c r="I19" s="48">
        <v>10</v>
      </c>
      <c r="J19" s="48">
        <v>91</v>
      </c>
      <c r="K19" s="22">
        <v>43143</v>
      </c>
      <c r="L19" s="48" t="s">
        <v>16</v>
      </c>
      <c r="M19" s="48">
        <v>2017</v>
      </c>
      <c r="N19" s="755"/>
      <c r="O19" s="755"/>
      <c r="P19" s="49">
        <f t="shared" si="1"/>
        <v>19656</v>
      </c>
      <c r="Q19" s="761"/>
      <c r="R19" s="755"/>
    </row>
    <row r="20" spans="1:18">
      <c r="A20" s="481">
        <v>10</v>
      </c>
      <c r="B20" s="5" t="s">
        <v>1102</v>
      </c>
      <c r="C20" s="5">
        <v>3232</v>
      </c>
      <c r="D20" s="5" t="s">
        <v>1129</v>
      </c>
      <c r="E20" s="5">
        <v>22</v>
      </c>
      <c r="F20" s="5">
        <v>1305</v>
      </c>
      <c r="G20" s="5" t="s">
        <v>1130</v>
      </c>
      <c r="H20" s="5" t="s">
        <v>23</v>
      </c>
      <c r="I20" s="5">
        <v>8.6999999999999993</v>
      </c>
      <c r="J20" s="5">
        <v>87</v>
      </c>
      <c r="K20" s="43">
        <v>43117</v>
      </c>
      <c r="L20" s="5" t="s">
        <v>16</v>
      </c>
      <c r="M20" s="5">
        <v>2017</v>
      </c>
      <c r="N20" s="755"/>
      <c r="O20" s="754"/>
      <c r="P20" s="49">
        <f t="shared" si="1"/>
        <v>113535</v>
      </c>
      <c r="Q20" s="762"/>
      <c r="R20" s="754"/>
    </row>
    <row r="21" spans="1:18">
      <c r="A21" s="81"/>
      <c r="B21" s="81"/>
      <c r="C21" s="81"/>
      <c r="D21" s="81"/>
      <c r="E21" s="81">
        <f>SUM(E11:E20)</f>
        <v>140</v>
      </c>
      <c r="F21" s="81">
        <f>SUM(F11:F20)</f>
        <v>8241</v>
      </c>
      <c r="G21" s="81"/>
      <c r="H21" s="81"/>
      <c r="I21" s="81"/>
      <c r="J21" s="81"/>
      <c r="K21" s="82"/>
      <c r="L21" s="81"/>
      <c r="M21" s="81"/>
      <c r="N21" s="83"/>
      <c r="O21" s="84"/>
      <c r="P21" s="80">
        <f>SUM(P11:P20)</f>
        <v>713256</v>
      </c>
      <c r="Q21" s="45"/>
      <c r="R21" s="45"/>
    </row>
    <row r="22" spans="1:18">
      <c r="A22" s="15"/>
      <c r="B22" s="24"/>
      <c r="C22" s="24"/>
      <c r="D22" s="24"/>
      <c r="E22" s="24"/>
      <c r="F22" s="24"/>
      <c r="G22" s="24"/>
      <c r="H22" s="24"/>
      <c r="I22" s="24"/>
      <c r="J22" s="24"/>
      <c r="K22" s="51"/>
      <c r="L22" s="24"/>
      <c r="M22" s="24"/>
      <c r="N22"/>
      <c r="O22" s="45"/>
      <c r="P22" s="45"/>
      <c r="Q22" s="45"/>
      <c r="R22" s="45"/>
    </row>
    <row r="23" spans="1:18">
      <c r="A23" s="33" t="s">
        <v>0</v>
      </c>
      <c r="B23" s="23" t="s">
        <v>146</v>
      </c>
      <c r="C23" s="33" t="s">
        <v>130</v>
      </c>
      <c r="D23" s="33" t="s">
        <v>1</v>
      </c>
      <c r="E23" s="33" t="s">
        <v>2</v>
      </c>
      <c r="F23" s="33" t="s">
        <v>3</v>
      </c>
      <c r="G23" s="33" t="s">
        <v>4</v>
      </c>
      <c r="H23" s="33" t="s">
        <v>5</v>
      </c>
      <c r="I23" s="33" t="s">
        <v>6</v>
      </c>
      <c r="J23" s="33" t="s">
        <v>7</v>
      </c>
      <c r="K23" s="33" t="s">
        <v>8</v>
      </c>
      <c r="L23" s="33" t="s">
        <v>9</v>
      </c>
      <c r="M23" s="33" t="s">
        <v>1145</v>
      </c>
      <c r="N23" s="54" t="s">
        <v>1151</v>
      </c>
      <c r="O23" s="58" t="s">
        <v>12</v>
      </c>
      <c r="P23" s="57"/>
      <c r="Q23" s="58" t="s">
        <v>33</v>
      </c>
      <c r="R23" s="35" t="s">
        <v>32</v>
      </c>
    </row>
    <row r="24" spans="1:18">
      <c r="A24" s="48">
        <v>1</v>
      </c>
      <c r="B24" s="48" t="s">
        <v>1102</v>
      </c>
      <c r="C24" s="48">
        <v>3232</v>
      </c>
      <c r="D24" s="48" t="s">
        <v>1121</v>
      </c>
      <c r="E24" s="48">
        <v>4</v>
      </c>
      <c r="F24" s="48">
        <v>213</v>
      </c>
      <c r="G24" s="48" t="s">
        <v>1122</v>
      </c>
      <c r="H24" s="48" t="s">
        <v>23</v>
      </c>
      <c r="I24" s="48">
        <v>9.3000000000000007</v>
      </c>
      <c r="J24" s="48">
        <v>87</v>
      </c>
      <c r="K24" s="22">
        <v>43117</v>
      </c>
      <c r="L24" s="48" t="s">
        <v>16</v>
      </c>
      <c r="M24" s="48">
        <v>2017</v>
      </c>
      <c r="N24" s="771" t="s">
        <v>198</v>
      </c>
      <c r="O24" s="767" t="s">
        <v>1154</v>
      </c>
      <c r="P24" s="57">
        <f t="shared" ref="P24:P33" si="2">J24*F24</f>
        <v>18531</v>
      </c>
      <c r="Q24" s="760">
        <f>P34/F34</f>
        <v>90.605572643387006</v>
      </c>
      <c r="R24" s="753" t="s">
        <v>1155</v>
      </c>
    </row>
    <row r="25" spans="1:18">
      <c r="A25" s="48">
        <v>2</v>
      </c>
      <c r="B25" s="48" t="s">
        <v>1102</v>
      </c>
      <c r="C25" s="48">
        <v>3232</v>
      </c>
      <c r="D25" s="48" t="s">
        <v>1108</v>
      </c>
      <c r="E25" s="48">
        <v>5</v>
      </c>
      <c r="F25" s="48">
        <v>270</v>
      </c>
      <c r="G25" s="48" t="s">
        <v>1109</v>
      </c>
      <c r="H25" s="48" t="s">
        <v>23</v>
      </c>
      <c r="I25" s="48">
        <v>8.6</v>
      </c>
      <c r="J25" s="48">
        <v>88</v>
      </c>
      <c r="K25" s="22">
        <v>43117</v>
      </c>
      <c r="L25" s="48" t="s">
        <v>16</v>
      </c>
      <c r="M25" s="48">
        <v>2017</v>
      </c>
      <c r="N25" s="772"/>
      <c r="O25" s="768"/>
      <c r="P25" s="57">
        <f t="shared" si="2"/>
        <v>23760</v>
      </c>
      <c r="Q25" s="761"/>
      <c r="R25" s="755"/>
    </row>
    <row r="26" spans="1:18">
      <c r="A26" s="481">
        <v>3</v>
      </c>
      <c r="B26" s="48" t="s">
        <v>1102</v>
      </c>
      <c r="C26" s="48">
        <v>3232</v>
      </c>
      <c r="D26" s="48" t="s">
        <v>1114</v>
      </c>
      <c r="E26" s="48">
        <v>7</v>
      </c>
      <c r="F26" s="48">
        <v>486</v>
      </c>
      <c r="G26" s="48" t="s">
        <v>1115</v>
      </c>
      <c r="H26" s="48" t="s">
        <v>23</v>
      </c>
      <c r="I26" s="48">
        <v>10.199999999999999</v>
      </c>
      <c r="J26" s="48">
        <v>96</v>
      </c>
      <c r="K26" s="22">
        <v>43143</v>
      </c>
      <c r="L26" s="48" t="s">
        <v>16</v>
      </c>
      <c r="M26" s="48">
        <v>2017</v>
      </c>
      <c r="N26" s="772"/>
      <c r="O26" s="768"/>
      <c r="P26" s="57">
        <f t="shared" si="2"/>
        <v>46656</v>
      </c>
      <c r="Q26" s="761"/>
      <c r="R26" s="755"/>
    </row>
    <row r="27" spans="1:18">
      <c r="A27" s="481">
        <v>4</v>
      </c>
      <c r="B27" s="5" t="s">
        <v>1102</v>
      </c>
      <c r="C27" s="5">
        <v>3232</v>
      </c>
      <c r="D27" s="5" t="s">
        <v>1131</v>
      </c>
      <c r="E27" s="5">
        <v>25</v>
      </c>
      <c r="F27" s="5">
        <v>1500</v>
      </c>
      <c r="G27" s="5" t="s">
        <v>1132</v>
      </c>
      <c r="H27" s="5" t="s">
        <v>23</v>
      </c>
      <c r="I27" s="5">
        <v>8</v>
      </c>
      <c r="J27" s="5">
        <v>86</v>
      </c>
      <c r="K27" s="43">
        <v>43117</v>
      </c>
      <c r="L27" s="5" t="s">
        <v>16</v>
      </c>
      <c r="M27" s="5">
        <v>2017</v>
      </c>
      <c r="N27" s="772"/>
      <c r="O27" s="768"/>
      <c r="P27" s="57">
        <f t="shared" si="2"/>
        <v>129000</v>
      </c>
      <c r="Q27" s="761"/>
      <c r="R27" s="755"/>
    </row>
    <row r="28" spans="1:18">
      <c r="A28" s="481">
        <v>5</v>
      </c>
      <c r="B28" s="5" t="s">
        <v>1102</v>
      </c>
      <c r="C28" s="5">
        <v>3232</v>
      </c>
      <c r="D28" s="5" t="s">
        <v>1106</v>
      </c>
      <c r="E28" s="5">
        <v>21</v>
      </c>
      <c r="F28" s="5">
        <v>1233</v>
      </c>
      <c r="G28" s="5" t="s">
        <v>1107</v>
      </c>
      <c r="H28" s="5" t="s">
        <v>23</v>
      </c>
      <c r="I28" s="5">
        <v>8.9</v>
      </c>
      <c r="J28" s="5">
        <v>91</v>
      </c>
      <c r="K28" s="43">
        <v>43143</v>
      </c>
      <c r="L28" s="5" t="s">
        <v>16</v>
      </c>
      <c r="M28" s="5">
        <v>2017</v>
      </c>
      <c r="N28" s="772"/>
      <c r="O28" s="768"/>
      <c r="P28" s="57">
        <f t="shared" si="2"/>
        <v>112203</v>
      </c>
      <c r="Q28" s="761"/>
      <c r="R28" s="755"/>
    </row>
    <row r="29" spans="1:18">
      <c r="A29" s="481">
        <v>6</v>
      </c>
      <c r="B29" s="47" t="s">
        <v>1102</v>
      </c>
      <c r="C29" s="47">
        <v>3232</v>
      </c>
      <c r="D29" s="47" t="s">
        <v>1141</v>
      </c>
      <c r="E29" s="48">
        <v>12</v>
      </c>
      <c r="F29" s="48">
        <v>720</v>
      </c>
      <c r="G29" s="47" t="s">
        <v>1142</v>
      </c>
      <c r="H29" s="47" t="s">
        <v>23</v>
      </c>
      <c r="I29" s="47">
        <v>9.9</v>
      </c>
      <c r="J29" s="47">
        <v>87</v>
      </c>
      <c r="K29" s="50">
        <v>43143</v>
      </c>
      <c r="L29" s="47" t="s">
        <v>16</v>
      </c>
      <c r="M29" s="47">
        <v>2017</v>
      </c>
      <c r="N29" s="772"/>
      <c r="O29" s="768"/>
      <c r="P29" s="57">
        <f t="shared" si="2"/>
        <v>62640</v>
      </c>
      <c r="Q29" s="761"/>
      <c r="R29" s="755"/>
    </row>
    <row r="30" spans="1:18">
      <c r="A30" s="481">
        <v>7</v>
      </c>
      <c r="B30" s="48" t="s">
        <v>1102</v>
      </c>
      <c r="C30" s="48">
        <v>3232</v>
      </c>
      <c r="D30" s="48" t="s">
        <v>1135</v>
      </c>
      <c r="E30" s="48">
        <v>2</v>
      </c>
      <c r="F30" s="48">
        <v>120</v>
      </c>
      <c r="G30" s="48" t="s">
        <v>1136</v>
      </c>
      <c r="H30" s="48" t="s">
        <v>23</v>
      </c>
      <c r="I30" s="48">
        <v>10.4</v>
      </c>
      <c r="J30" s="48">
        <v>86</v>
      </c>
      <c r="K30" s="22">
        <v>43143</v>
      </c>
      <c r="L30" s="48" t="s">
        <v>16</v>
      </c>
      <c r="M30" s="48">
        <v>2017</v>
      </c>
      <c r="N30" s="772"/>
      <c r="O30" s="768"/>
      <c r="P30" s="57">
        <f t="shared" si="2"/>
        <v>10320</v>
      </c>
      <c r="Q30" s="761"/>
      <c r="R30" s="755"/>
    </row>
    <row r="31" spans="1:18">
      <c r="A31" s="481">
        <v>8</v>
      </c>
      <c r="B31" s="48" t="s">
        <v>1102</v>
      </c>
      <c r="C31" s="48">
        <v>3232</v>
      </c>
      <c r="D31" s="48" t="s">
        <v>1123</v>
      </c>
      <c r="E31" s="48">
        <v>2</v>
      </c>
      <c r="F31" s="48">
        <v>129</v>
      </c>
      <c r="G31" s="48" t="s">
        <v>1124</v>
      </c>
      <c r="H31" s="48" t="s">
        <v>23</v>
      </c>
      <c r="I31" s="48">
        <v>9.1999999999999993</v>
      </c>
      <c r="J31" s="48">
        <v>90</v>
      </c>
      <c r="K31" s="22">
        <v>43117</v>
      </c>
      <c r="L31" s="48" t="s">
        <v>16</v>
      </c>
      <c r="M31" s="48">
        <v>2017</v>
      </c>
      <c r="N31" s="772"/>
      <c r="O31" s="768"/>
      <c r="P31" s="57">
        <f t="shared" si="2"/>
        <v>11610</v>
      </c>
      <c r="Q31" s="761"/>
      <c r="R31" s="755"/>
    </row>
    <row r="32" spans="1:18">
      <c r="A32" s="481">
        <v>9</v>
      </c>
      <c r="B32" s="48" t="s">
        <v>1102</v>
      </c>
      <c r="C32" s="48">
        <v>3232</v>
      </c>
      <c r="D32" s="48" t="s">
        <v>1137</v>
      </c>
      <c r="E32" s="48">
        <v>13</v>
      </c>
      <c r="F32" s="48">
        <v>757.5</v>
      </c>
      <c r="G32" s="48" t="s">
        <v>1138</v>
      </c>
      <c r="H32" s="48" t="s">
        <v>23</v>
      </c>
      <c r="I32" s="48">
        <v>10.4</v>
      </c>
      <c r="J32" s="48">
        <v>89</v>
      </c>
      <c r="K32" s="22">
        <v>43143</v>
      </c>
      <c r="L32" s="48" t="s">
        <v>16</v>
      </c>
      <c r="M32" s="48">
        <v>2017</v>
      </c>
      <c r="N32" s="772"/>
      <c r="O32" s="768"/>
      <c r="P32" s="57">
        <f t="shared" si="2"/>
        <v>67417.5</v>
      </c>
      <c r="Q32" s="761"/>
      <c r="R32" s="755"/>
    </row>
    <row r="33" spans="1:18">
      <c r="A33" s="481">
        <v>10</v>
      </c>
      <c r="B33" s="6" t="s">
        <v>1102</v>
      </c>
      <c r="C33" s="6">
        <v>3232</v>
      </c>
      <c r="D33" s="6" t="s">
        <v>1143</v>
      </c>
      <c r="E33" s="6">
        <v>48</v>
      </c>
      <c r="F33" s="6">
        <v>2862</v>
      </c>
      <c r="G33" s="6" t="s">
        <v>1144</v>
      </c>
      <c r="H33" s="6" t="s">
        <v>23</v>
      </c>
      <c r="I33" s="6">
        <v>9.6</v>
      </c>
      <c r="J33" s="6">
        <v>94</v>
      </c>
      <c r="K33" s="52">
        <v>43143</v>
      </c>
      <c r="L33" s="6" t="s">
        <v>16</v>
      </c>
      <c r="M33" s="6">
        <v>2017</v>
      </c>
      <c r="N33" s="773"/>
      <c r="O33" s="769"/>
      <c r="P33" s="57">
        <f t="shared" si="2"/>
        <v>269028</v>
      </c>
      <c r="Q33" s="762"/>
      <c r="R33" s="754"/>
    </row>
    <row r="34" spans="1:18">
      <c r="A34" s="80"/>
      <c r="B34" s="80"/>
      <c r="C34" s="80"/>
      <c r="D34" s="80"/>
      <c r="E34" s="85">
        <f>SUM(E24:E33)</f>
        <v>139</v>
      </c>
      <c r="F34" s="85">
        <f>SUM(F24:F33)</f>
        <v>8290.5</v>
      </c>
      <c r="G34" s="85"/>
      <c r="H34" s="85"/>
      <c r="I34" s="85"/>
      <c r="J34" s="85"/>
      <c r="K34" s="85"/>
      <c r="L34" s="85"/>
      <c r="M34" s="85"/>
      <c r="N34" s="86"/>
      <c r="O34" s="85"/>
      <c r="P34" s="85">
        <f>SUM(P24:P33)</f>
        <v>751165.5</v>
      </c>
      <c r="Q34" s="49"/>
      <c r="R34" s="49"/>
    </row>
    <row r="35" spans="1:18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/>
      <c r="O35" s="56"/>
      <c r="P35" s="56"/>
      <c r="Q35" s="49"/>
      <c r="R35" s="49"/>
    </row>
    <row r="36" spans="1:18">
      <c r="A36" s="33" t="s">
        <v>0</v>
      </c>
      <c r="B36" s="23" t="s">
        <v>146</v>
      </c>
      <c r="C36" s="33" t="s">
        <v>130</v>
      </c>
      <c r="D36" s="33" t="s">
        <v>1</v>
      </c>
      <c r="E36" s="33" t="s">
        <v>2</v>
      </c>
      <c r="F36" s="33" t="s">
        <v>3</v>
      </c>
      <c r="G36" s="33" t="s">
        <v>4</v>
      </c>
      <c r="H36" s="33" t="s">
        <v>5</v>
      </c>
      <c r="I36" s="33" t="s">
        <v>6</v>
      </c>
      <c r="J36" s="33" t="s">
        <v>7</v>
      </c>
      <c r="K36" s="33" t="s">
        <v>8</v>
      </c>
      <c r="L36" s="33" t="s">
        <v>9</v>
      </c>
      <c r="M36" s="33" t="s">
        <v>1145</v>
      </c>
      <c r="N36" s="33" t="s">
        <v>1151</v>
      </c>
      <c r="O36" s="58" t="s">
        <v>12</v>
      </c>
      <c r="P36" s="585"/>
      <c r="Q36" s="58" t="s">
        <v>33</v>
      </c>
      <c r="R36" s="35" t="s">
        <v>32</v>
      </c>
    </row>
    <row r="37" spans="1:18">
      <c r="A37" s="87">
        <v>1</v>
      </c>
      <c r="B37" s="84" t="s">
        <v>1102</v>
      </c>
      <c r="C37" s="87">
        <v>3232</v>
      </c>
      <c r="D37" s="87" t="s">
        <v>1139</v>
      </c>
      <c r="E37" s="87">
        <v>13</v>
      </c>
      <c r="F37" s="87">
        <v>774</v>
      </c>
      <c r="G37" s="87" t="s">
        <v>1140</v>
      </c>
      <c r="H37" s="87" t="s">
        <v>23</v>
      </c>
      <c r="I37" s="87">
        <v>10.8</v>
      </c>
      <c r="J37" s="87">
        <v>88</v>
      </c>
      <c r="K37" s="88">
        <v>43143</v>
      </c>
      <c r="L37" s="87" t="s">
        <v>16</v>
      </c>
      <c r="M37" s="87">
        <v>2016</v>
      </c>
      <c r="N37" s="89" t="s">
        <v>1152</v>
      </c>
      <c r="O37" s="49"/>
      <c r="P37" s="49"/>
      <c r="Q37" s="49"/>
      <c r="R37" s="49"/>
    </row>
    <row r="38" spans="1:18">
      <c r="A38" s="38"/>
      <c r="B38" s="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55"/>
      <c r="O38" s="49"/>
      <c r="P38" s="49"/>
      <c r="Q38" s="49"/>
      <c r="R38" s="49"/>
    </row>
    <row r="39" spans="1:18">
      <c r="A39" s="33" t="s">
        <v>0</v>
      </c>
      <c r="B39" s="23" t="s">
        <v>146</v>
      </c>
      <c r="C39" s="33" t="s">
        <v>130</v>
      </c>
      <c r="D39" s="33" t="s">
        <v>1</v>
      </c>
      <c r="E39" s="33" t="s">
        <v>2</v>
      </c>
      <c r="F39" s="33" t="s">
        <v>3</v>
      </c>
      <c r="G39" s="33" t="s">
        <v>4</v>
      </c>
      <c r="H39" s="33" t="s">
        <v>5</v>
      </c>
      <c r="I39" s="33" t="s">
        <v>6</v>
      </c>
      <c r="J39" s="33" t="s">
        <v>7</v>
      </c>
      <c r="K39" s="33" t="s">
        <v>8</v>
      </c>
      <c r="L39" s="33" t="s">
        <v>9</v>
      </c>
      <c r="M39" s="33" t="s">
        <v>1145</v>
      </c>
      <c r="N39" s="33" t="s">
        <v>1151</v>
      </c>
      <c r="O39" s="58" t="s">
        <v>12</v>
      </c>
      <c r="P39" s="585"/>
      <c r="Q39" s="58" t="s">
        <v>33</v>
      </c>
      <c r="R39" s="35" t="s">
        <v>32</v>
      </c>
    </row>
    <row r="40" spans="1:18">
      <c r="A40" s="586">
        <v>1</v>
      </c>
      <c r="B40" s="592" t="s">
        <v>1102</v>
      </c>
      <c r="C40" s="353">
        <v>3245</v>
      </c>
      <c r="D40" s="62" t="s">
        <v>4995</v>
      </c>
      <c r="E40" s="62">
        <v>31</v>
      </c>
      <c r="F40" s="62">
        <v>1842</v>
      </c>
      <c r="G40" s="62" t="s">
        <v>4996</v>
      </c>
      <c r="H40" s="62" t="s">
        <v>23</v>
      </c>
      <c r="I40" s="62">
        <v>10.4</v>
      </c>
      <c r="J40" s="62">
        <v>92</v>
      </c>
      <c r="K40" s="63">
        <v>43348</v>
      </c>
      <c r="L40" s="62" t="s">
        <v>16</v>
      </c>
      <c r="M40" s="585">
        <v>2018</v>
      </c>
      <c r="N40" s="585"/>
      <c r="O40" s="585"/>
      <c r="P40" s="585">
        <f>+J40*F40</f>
        <v>169464</v>
      </c>
      <c r="Q40" s="585"/>
      <c r="R40" s="585"/>
    </row>
    <row r="41" spans="1:18">
      <c r="A41" s="586">
        <v>2</v>
      </c>
      <c r="B41" s="592" t="s">
        <v>1102</v>
      </c>
      <c r="C41" s="353">
        <v>3245</v>
      </c>
      <c r="D41" s="62" t="s">
        <v>4997</v>
      </c>
      <c r="E41" s="62">
        <v>10</v>
      </c>
      <c r="F41" s="62">
        <v>600</v>
      </c>
      <c r="G41" s="62" t="s">
        <v>4998</v>
      </c>
      <c r="H41" s="62" t="s">
        <v>23</v>
      </c>
      <c r="I41" s="62">
        <v>10.3</v>
      </c>
      <c r="J41" s="62">
        <v>87</v>
      </c>
      <c r="K41" s="63">
        <v>43348</v>
      </c>
      <c r="L41" s="62" t="s">
        <v>16</v>
      </c>
      <c r="M41" s="585">
        <v>2018</v>
      </c>
      <c r="N41" s="585" t="s">
        <v>647</v>
      </c>
      <c r="O41" s="585" t="s">
        <v>5002</v>
      </c>
      <c r="P41" s="585">
        <f t="shared" ref="P41:P43" si="3">+J41*F41</f>
        <v>52200</v>
      </c>
      <c r="Q41" s="585">
        <f>+P44/F44</f>
        <v>89.586837294332724</v>
      </c>
      <c r="R41" s="585" t="s">
        <v>5003</v>
      </c>
    </row>
    <row r="42" spans="1:18">
      <c r="A42" s="586">
        <v>3</v>
      </c>
      <c r="B42" s="592" t="s">
        <v>1102</v>
      </c>
      <c r="C42" s="353">
        <v>3245</v>
      </c>
      <c r="D42" s="62" t="s">
        <v>4999</v>
      </c>
      <c r="E42" s="62">
        <v>4</v>
      </c>
      <c r="F42" s="62">
        <v>240</v>
      </c>
      <c r="G42" s="62" t="s">
        <v>5000</v>
      </c>
      <c r="H42" s="62" t="s">
        <v>23</v>
      </c>
      <c r="I42" s="62">
        <v>10.4</v>
      </c>
      <c r="J42" s="62">
        <v>84</v>
      </c>
      <c r="K42" s="63">
        <v>43348</v>
      </c>
      <c r="L42" s="62" t="s">
        <v>16</v>
      </c>
      <c r="M42" s="585">
        <v>2018</v>
      </c>
      <c r="N42" s="585"/>
      <c r="O42" s="585"/>
      <c r="P42" s="585">
        <f t="shared" si="3"/>
        <v>20160</v>
      </c>
      <c r="Q42" s="585"/>
      <c r="R42" s="585"/>
    </row>
    <row r="43" spans="1:18">
      <c r="A43" s="586">
        <v>4</v>
      </c>
      <c r="B43" s="592" t="s">
        <v>1102</v>
      </c>
      <c r="C43" s="353">
        <v>3245</v>
      </c>
      <c r="D43" s="62" t="s">
        <v>5001</v>
      </c>
      <c r="E43" s="62">
        <v>10</v>
      </c>
      <c r="F43" s="62">
        <v>600</v>
      </c>
      <c r="G43" s="62" t="s">
        <v>4998</v>
      </c>
      <c r="H43" s="62" t="s">
        <v>23</v>
      </c>
      <c r="I43" s="62">
        <v>10.5</v>
      </c>
      <c r="J43" s="62">
        <v>87</v>
      </c>
      <c r="K43" s="63">
        <v>43348</v>
      </c>
      <c r="L43" s="62" t="s">
        <v>16</v>
      </c>
      <c r="M43" s="585">
        <v>2018</v>
      </c>
      <c r="N43" s="585"/>
      <c r="O43" s="585"/>
      <c r="P43" s="585">
        <f t="shared" si="3"/>
        <v>52200</v>
      </c>
      <c r="Q43" s="585"/>
      <c r="R43" s="585"/>
    </row>
    <row r="44" spans="1:18">
      <c r="A44" s="593"/>
      <c r="B44" s="593"/>
      <c r="C44" s="594"/>
      <c r="D44" s="595"/>
      <c r="E44" s="596">
        <v>55</v>
      </c>
      <c r="F44" s="596">
        <v>3282</v>
      </c>
      <c r="G44" s="595"/>
      <c r="H44" s="595"/>
      <c r="I44" s="595"/>
      <c r="J44" s="595"/>
      <c r="K44" s="595"/>
      <c r="L44" s="595"/>
      <c r="M44" s="597"/>
      <c r="N44" s="597"/>
      <c r="O44" s="597"/>
      <c r="P44" s="597">
        <f>SUM(P40:P43)</f>
        <v>294024</v>
      </c>
      <c r="Q44" s="597"/>
      <c r="R44" s="597"/>
    </row>
    <row r="45" spans="1:18">
      <c r="A45" s="591"/>
      <c r="B45" s="591"/>
      <c r="C45" s="591"/>
    </row>
    <row r="46" spans="1:18">
      <c r="A46" s="33" t="s">
        <v>0</v>
      </c>
      <c r="B46" s="23" t="s">
        <v>146</v>
      </c>
      <c r="C46" s="33" t="s">
        <v>130</v>
      </c>
      <c r="D46" s="33" t="s">
        <v>1</v>
      </c>
      <c r="E46" s="33" t="s">
        <v>2</v>
      </c>
      <c r="F46" s="33" t="s">
        <v>3</v>
      </c>
      <c r="G46" s="33" t="s">
        <v>4</v>
      </c>
      <c r="H46" s="33" t="s">
        <v>5</v>
      </c>
      <c r="I46" s="33" t="s">
        <v>6</v>
      </c>
      <c r="J46" s="33" t="s">
        <v>7</v>
      </c>
      <c r="K46" s="33" t="s">
        <v>8</v>
      </c>
      <c r="L46" s="33" t="s">
        <v>9</v>
      </c>
      <c r="M46" s="33" t="s">
        <v>1145</v>
      </c>
      <c r="N46" s="33" t="s">
        <v>1151</v>
      </c>
      <c r="O46" s="58" t="s">
        <v>12</v>
      </c>
      <c r="P46" s="590"/>
      <c r="Q46" s="58" t="s">
        <v>33</v>
      </c>
      <c r="R46" s="35" t="s">
        <v>32</v>
      </c>
    </row>
    <row r="47" spans="1:18">
      <c r="A47" s="62">
        <v>1</v>
      </c>
      <c r="B47" s="592" t="s">
        <v>1102</v>
      </c>
      <c r="C47" s="353">
        <v>3232</v>
      </c>
      <c r="D47" s="62" t="s">
        <v>5004</v>
      </c>
      <c r="E47" s="62">
        <v>34</v>
      </c>
      <c r="F47" s="62">
        <v>1995</v>
      </c>
      <c r="G47" s="62" t="s">
        <v>5005</v>
      </c>
      <c r="H47" s="62" t="s">
        <v>23</v>
      </c>
      <c r="I47" s="62">
        <v>11.7</v>
      </c>
      <c r="J47" s="62">
        <v>81</v>
      </c>
      <c r="K47" s="63">
        <v>43343</v>
      </c>
      <c r="L47" s="62" t="s">
        <v>16</v>
      </c>
      <c r="M47" s="590">
        <v>2018</v>
      </c>
      <c r="N47" s="753" t="s">
        <v>648</v>
      </c>
      <c r="O47" s="590"/>
      <c r="P47" s="590">
        <f>+J47*F47</f>
        <v>161595</v>
      </c>
      <c r="Q47" s="753">
        <f>+P53/F53</f>
        <v>85.1264367816092</v>
      </c>
      <c r="R47" s="590"/>
    </row>
    <row r="48" spans="1:18">
      <c r="A48" s="62">
        <v>2</v>
      </c>
      <c r="B48" s="592" t="s">
        <v>1102</v>
      </c>
      <c r="C48" s="353">
        <v>3232</v>
      </c>
      <c r="D48" s="62" t="s">
        <v>5006</v>
      </c>
      <c r="E48" s="62">
        <v>17</v>
      </c>
      <c r="F48" s="62">
        <v>990</v>
      </c>
      <c r="G48" s="62" t="s">
        <v>5007</v>
      </c>
      <c r="H48" s="62" t="s">
        <v>23</v>
      </c>
      <c r="I48" s="62">
        <v>10.4</v>
      </c>
      <c r="J48" s="62">
        <v>91</v>
      </c>
      <c r="K48" s="63">
        <v>43343</v>
      </c>
      <c r="L48" s="62" t="s">
        <v>16</v>
      </c>
      <c r="M48" s="590">
        <v>2018</v>
      </c>
      <c r="N48" s="755"/>
      <c r="O48" s="590"/>
      <c r="P48" s="590">
        <f t="shared" ref="P48:P52" si="4">+J48*F48</f>
        <v>90090</v>
      </c>
      <c r="Q48" s="755"/>
      <c r="R48" s="590"/>
    </row>
    <row r="49" spans="1:18">
      <c r="A49" s="62">
        <v>3</v>
      </c>
      <c r="B49" s="592" t="s">
        <v>1102</v>
      </c>
      <c r="C49" s="353">
        <v>3232</v>
      </c>
      <c r="D49" s="62" t="s">
        <v>5008</v>
      </c>
      <c r="E49" s="62">
        <v>38</v>
      </c>
      <c r="F49" s="62">
        <v>2283</v>
      </c>
      <c r="G49" s="62" t="s">
        <v>5009</v>
      </c>
      <c r="H49" s="62" t="s">
        <v>23</v>
      </c>
      <c r="I49" s="62">
        <v>11.5</v>
      </c>
      <c r="J49" s="62">
        <v>83</v>
      </c>
      <c r="K49" s="63">
        <v>43343</v>
      </c>
      <c r="L49" s="62" t="s">
        <v>16</v>
      </c>
      <c r="M49" s="590">
        <v>2018</v>
      </c>
      <c r="N49" s="755"/>
      <c r="O49" s="590" t="s">
        <v>5028</v>
      </c>
      <c r="P49" s="590">
        <f t="shared" si="4"/>
        <v>189489</v>
      </c>
      <c r="Q49" s="755"/>
      <c r="R49" s="590" t="s">
        <v>5029</v>
      </c>
    </row>
    <row r="50" spans="1:18">
      <c r="A50" s="62">
        <v>4</v>
      </c>
      <c r="B50" s="592" t="s">
        <v>1102</v>
      </c>
      <c r="C50" s="353">
        <v>3232</v>
      </c>
      <c r="D50" s="62" t="s">
        <v>5018</v>
      </c>
      <c r="E50" s="62">
        <v>20</v>
      </c>
      <c r="F50" s="62">
        <v>1200</v>
      </c>
      <c r="G50" s="62" t="s">
        <v>5019</v>
      </c>
      <c r="H50" s="62" t="s">
        <v>23</v>
      </c>
      <c r="I50" s="62">
        <v>11.6</v>
      </c>
      <c r="J50" s="62">
        <v>87</v>
      </c>
      <c r="K50" s="63">
        <v>43343</v>
      </c>
      <c r="L50" s="62" t="s">
        <v>16</v>
      </c>
      <c r="M50" s="590">
        <v>2018</v>
      </c>
      <c r="N50" s="755"/>
      <c r="O50" s="590"/>
      <c r="P50" s="590">
        <f t="shared" si="4"/>
        <v>104400</v>
      </c>
      <c r="Q50" s="755"/>
      <c r="R50" s="590"/>
    </row>
    <row r="51" spans="1:18">
      <c r="A51" s="62">
        <v>5</v>
      </c>
      <c r="B51" s="592" t="s">
        <v>1102</v>
      </c>
      <c r="C51" s="353">
        <v>3232</v>
      </c>
      <c r="D51" s="62" t="s">
        <v>5022</v>
      </c>
      <c r="E51" s="62">
        <v>2</v>
      </c>
      <c r="F51" s="62">
        <v>90</v>
      </c>
      <c r="G51" s="62" t="s">
        <v>5023</v>
      </c>
      <c r="H51" s="62" t="s">
        <v>23</v>
      </c>
      <c r="I51" s="62">
        <v>11.1</v>
      </c>
      <c r="J51" s="62">
        <v>92</v>
      </c>
      <c r="K51" s="63">
        <v>43343</v>
      </c>
      <c r="L51" s="62" t="s">
        <v>16</v>
      </c>
      <c r="M51" s="590">
        <v>2018</v>
      </c>
      <c r="N51" s="755"/>
      <c r="O51" s="590"/>
      <c r="P51" s="590">
        <f t="shared" si="4"/>
        <v>8280</v>
      </c>
      <c r="Q51" s="755"/>
      <c r="R51" s="590"/>
    </row>
    <row r="52" spans="1:18">
      <c r="A52" s="62">
        <v>7</v>
      </c>
      <c r="B52" s="592" t="s">
        <v>1102</v>
      </c>
      <c r="C52" s="353">
        <v>3232</v>
      </c>
      <c r="D52" s="62" t="s">
        <v>5026</v>
      </c>
      <c r="E52" s="62">
        <v>13</v>
      </c>
      <c r="F52" s="62">
        <v>750</v>
      </c>
      <c r="G52" s="62" t="s">
        <v>5027</v>
      </c>
      <c r="H52" s="62" t="s">
        <v>23</v>
      </c>
      <c r="I52" s="62">
        <v>10.5</v>
      </c>
      <c r="J52" s="62">
        <v>91</v>
      </c>
      <c r="K52" s="63">
        <v>43347</v>
      </c>
      <c r="L52" s="62" t="s">
        <v>16</v>
      </c>
      <c r="M52" s="590">
        <v>2018</v>
      </c>
      <c r="N52" s="754"/>
      <c r="O52" s="590"/>
      <c r="P52" s="590">
        <f t="shared" si="4"/>
        <v>68250</v>
      </c>
      <c r="Q52" s="754"/>
      <c r="R52" s="590"/>
    </row>
    <row r="53" spans="1:18">
      <c r="A53" s="602"/>
      <c r="B53" s="602"/>
      <c r="C53" s="602"/>
      <c r="D53" s="602"/>
      <c r="E53" s="603">
        <f>SUM(E47:E52)</f>
        <v>124</v>
      </c>
      <c r="F53" s="603">
        <f>SUM(F47:F52)</f>
        <v>7308</v>
      </c>
      <c r="G53" s="603"/>
      <c r="H53" s="603"/>
      <c r="I53" s="603"/>
      <c r="J53" s="603"/>
      <c r="K53" s="603"/>
      <c r="L53" s="603"/>
      <c r="M53" s="603"/>
      <c r="N53" s="603"/>
      <c r="O53" s="603"/>
      <c r="P53" s="603">
        <f>SUM(P47:P52)</f>
        <v>622104</v>
      </c>
      <c r="Q53" s="602"/>
      <c r="R53" s="602"/>
    </row>
    <row r="55" spans="1:18">
      <c r="A55" s="33" t="s">
        <v>0</v>
      </c>
      <c r="B55" s="23" t="s">
        <v>146</v>
      </c>
      <c r="C55" s="33" t="s">
        <v>130</v>
      </c>
      <c r="D55" s="33" t="s">
        <v>1</v>
      </c>
      <c r="E55" s="33" t="s">
        <v>2</v>
      </c>
      <c r="F55" s="33" t="s">
        <v>3</v>
      </c>
      <c r="G55" s="33" t="s">
        <v>4</v>
      </c>
      <c r="H55" s="33" t="s">
        <v>5</v>
      </c>
      <c r="I55" s="33" t="s">
        <v>6</v>
      </c>
      <c r="J55" s="33" t="s">
        <v>7</v>
      </c>
      <c r="K55" s="33" t="s">
        <v>8</v>
      </c>
      <c r="L55" s="54" t="s">
        <v>9</v>
      </c>
      <c r="M55" s="33" t="s">
        <v>1145</v>
      </c>
      <c r="N55" s="33" t="s">
        <v>1151</v>
      </c>
      <c r="O55" s="58" t="s">
        <v>12</v>
      </c>
      <c r="P55" s="590"/>
      <c r="Q55" s="58" t="s">
        <v>33</v>
      </c>
      <c r="R55" s="35" t="s">
        <v>32</v>
      </c>
    </row>
    <row r="56" spans="1:18">
      <c r="A56" s="267">
        <v>7</v>
      </c>
      <c r="B56" s="592" t="s">
        <v>1102</v>
      </c>
      <c r="C56" s="353">
        <v>3232</v>
      </c>
      <c r="D56" s="8" t="s">
        <v>5016</v>
      </c>
      <c r="E56" s="8">
        <v>19</v>
      </c>
      <c r="F56" s="8">
        <v>1140</v>
      </c>
      <c r="G56" s="8" t="s">
        <v>5017</v>
      </c>
      <c r="H56" s="8" t="s">
        <v>23</v>
      </c>
      <c r="I56" s="8">
        <v>11.3</v>
      </c>
      <c r="J56" s="8">
        <v>89</v>
      </c>
      <c r="K56" s="9">
        <v>43343</v>
      </c>
      <c r="L56" s="11" t="s">
        <v>16</v>
      </c>
      <c r="M56" s="590">
        <v>2017</v>
      </c>
      <c r="N56" s="753" t="s">
        <v>199</v>
      </c>
      <c r="O56" s="753" t="s">
        <v>5028</v>
      </c>
      <c r="P56" s="590">
        <f t="shared" ref="P56:P59" si="5">+J56*F56</f>
        <v>101460</v>
      </c>
      <c r="Q56" s="753">
        <f>+P60/F60</f>
        <v>84.042016806722685</v>
      </c>
      <c r="R56" s="590"/>
    </row>
    <row r="57" spans="1:18">
      <c r="A57" s="267">
        <v>4</v>
      </c>
      <c r="B57" s="592" t="s">
        <v>1102</v>
      </c>
      <c r="C57" s="353">
        <v>3232</v>
      </c>
      <c r="D57" s="8" t="s">
        <v>5010</v>
      </c>
      <c r="E57" s="8">
        <v>16</v>
      </c>
      <c r="F57" s="8">
        <v>960</v>
      </c>
      <c r="G57" s="8" t="s">
        <v>5011</v>
      </c>
      <c r="H57" s="8" t="s">
        <v>23</v>
      </c>
      <c r="I57" s="8">
        <v>11</v>
      </c>
      <c r="J57" s="8">
        <v>86</v>
      </c>
      <c r="K57" s="9">
        <v>43343</v>
      </c>
      <c r="L57" s="11" t="s">
        <v>16</v>
      </c>
      <c r="M57" s="590">
        <v>2017</v>
      </c>
      <c r="N57" s="755"/>
      <c r="O57" s="755"/>
      <c r="P57" s="590">
        <f t="shared" si="5"/>
        <v>82560</v>
      </c>
      <c r="Q57" s="755"/>
      <c r="R57" s="590"/>
    </row>
    <row r="58" spans="1:18">
      <c r="A58" s="267">
        <v>5</v>
      </c>
      <c r="B58" s="592" t="s">
        <v>1102</v>
      </c>
      <c r="C58" s="353">
        <v>3232</v>
      </c>
      <c r="D58" s="8" t="s">
        <v>5012</v>
      </c>
      <c r="E58" s="8">
        <v>22</v>
      </c>
      <c r="F58" s="8">
        <v>1320</v>
      </c>
      <c r="G58" s="8" t="s">
        <v>5013</v>
      </c>
      <c r="H58" s="8" t="s">
        <v>23</v>
      </c>
      <c r="I58" s="8">
        <v>10.9</v>
      </c>
      <c r="J58" s="8">
        <v>78</v>
      </c>
      <c r="K58" s="9">
        <v>43343</v>
      </c>
      <c r="L58" s="11" t="s">
        <v>16</v>
      </c>
      <c r="M58" s="590">
        <v>2017</v>
      </c>
      <c r="N58" s="755"/>
      <c r="O58" s="755"/>
      <c r="P58" s="590">
        <f t="shared" si="5"/>
        <v>102960</v>
      </c>
      <c r="Q58" s="755"/>
      <c r="R58" s="590" t="s">
        <v>5030</v>
      </c>
    </row>
    <row r="59" spans="1:18">
      <c r="A59" s="268">
        <v>6</v>
      </c>
      <c r="B59" s="600" t="s">
        <v>1102</v>
      </c>
      <c r="C59" s="601">
        <v>3232</v>
      </c>
      <c r="D59" s="74" t="s">
        <v>5024</v>
      </c>
      <c r="E59" s="74">
        <v>3</v>
      </c>
      <c r="F59" s="74">
        <v>150</v>
      </c>
      <c r="G59" s="74" t="s">
        <v>5025</v>
      </c>
      <c r="H59" s="74" t="s">
        <v>23</v>
      </c>
      <c r="I59" s="74">
        <v>11.3</v>
      </c>
      <c r="J59" s="74">
        <v>87</v>
      </c>
      <c r="K59" s="77">
        <v>43343</v>
      </c>
      <c r="L59" s="13" t="s">
        <v>16</v>
      </c>
      <c r="M59" s="589">
        <v>2017</v>
      </c>
      <c r="N59" s="754"/>
      <c r="O59" s="754"/>
      <c r="P59" s="590">
        <f t="shared" si="5"/>
        <v>13050</v>
      </c>
      <c r="Q59" s="754"/>
      <c r="R59" s="589"/>
    </row>
    <row r="60" spans="1:18">
      <c r="A60" s="604"/>
      <c r="B60" s="605"/>
      <c r="C60" s="606"/>
      <c r="D60" s="604"/>
      <c r="E60" s="607">
        <f>SUM(E56:E59)</f>
        <v>60</v>
      </c>
      <c r="F60" s="607">
        <f>SUM(F56:F59)</f>
        <v>3570</v>
      </c>
      <c r="G60" s="604"/>
      <c r="H60" s="604"/>
      <c r="I60" s="604"/>
      <c r="J60" s="604"/>
      <c r="K60" s="608"/>
      <c r="L60" s="604"/>
      <c r="M60" s="602"/>
      <c r="N60" s="602"/>
      <c r="O60" s="602"/>
      <c r="P60" s="603">
        <f>SUM(P56:P59)</f>
        <v>300030</v>
      </c>
      <c r="Q60" s="602"/>
      <c r="R60" s="602"/>
    </row>
    <row r="61" spans="1:18">
      <c r="A61" s="62"/>
      <c r="B61" s="592"/>
      <c r="C61" s="353"/>
      <c r="D61" s="62"/>
      <c r="E61" s="62"/>
      <c r="F61" s="62"/>
      <c r="G61" s="62"/>
      <c r="H61" s="62"/>
      <c r="I61" s="62"/>
      <c r="J61" s="62"/>
      <c r="K61" s="63"/>
      <c r="L61" s="62"/>
      <c r="M61" s="590"/>
      <c r="N61" s="590"/>
      <c r="O61" s="590"/>
      <c r="P61" s="590"/>
      <c r="Q61" s="590"/>
      <c r="R61" s="590"/>
    </row>
    <row r="62" spans="1:18">
      <c r="A62" s="33" t="s">
        <v>0</v>
      </c>
      <c r="B62" s="23" t="s">
        <v>146</v>
      </c>
      <c r="C62" s="33" t="s">
        <v>130</v>
      </c>
      <c r="D62" s="33" t="s">
        <v>1</v>
      </c>
      <c r="E62" s="33" t="s">
        <v>2</v>
      </c>
      <c r="F62" s="33" t="s">
        <v>3</v>
      </c>
      <c r="G62" s="33" t="s">
        <v>4</v>
      </c>
      <c r="H62" s="33" t="s">
        <v>5</v>
      </c>
      <c r="I62" s="33" t="s">
        <v>6</v>
      </c>
      <c r="J62" s="33" t="s">
        <v>7</v>
      </c>
      <c r="K62" s="33" t="s">
        <v>8</v>
      </c>
      <c r="L62" s="54" t="s">
        <v>9</v>
      </c>
      <c r="M62" s="33" t="s">
        <v>1145</v>
      </c>
      <c r="N62" s="33" t="s">
        <v>1151</v>
      </c>
      <c r="O62" s="58" t="s">
        <v>12</v>
      </c>
      <c r="P62" s="590"/>
      <c r="Q62" s="58" t="s">
        <v>33</v>
      </c>
      <c r="R62" s="35" t="s">
        <v>32</v>
      </c>
    </row>
    <row r="63" spans="1:18">
      <c r="A63" s="267">
        <v>6</v>
      </c>
      <c r="B63" s="592" t="s">
        <v>1102</v>
      </c>
      <c r="C63" s="353">
        <v>3232</v>
      </c>
      <c r="D63" s="8" t="s">
        <v>5014</v>
      </c>
      <c r="E63" s="8">
        <v>5</v>
      </c>
      <c r="F63" s="8">
        <v>300</v>
      </c>
      <c r="G63" s="8" t="s">
        <v>5015</v>
      </c>
      <c r="H63" s="8" t="s">
        <v>23</v>
      </c>
      <c r="I63" s="8">
        <v>10.8</v>
      </c>
      <c r="J63" s="8">
        <v>87</v>
      </c>
      <c r="K63" s="9">
        <v>43343</v>
      </c>
      <c r="L63" s="11" t="s">
        <v>16</v>
      </c>
      <c r="M63" s="590">
        <v>2016</v>
      </c>
      <c r="N63" s="753" t="s">
        <v>274</v>
      </c>
      <c r="O63" s="753" t="s">
        <v>5028</v>
      </c>
      <c r="P63" s="590">
        <f t="shared" ref="P63:P64" si="6">+J63*F63</f>
        <v>26100</v>
      </c>
      <c r="Q63" s="753">
        <f>+P65/F65</f>
        <v>85.857142857142861</v>
      </c>
      <c r="R63" s="590"/>
    </row>
    <row r="64" spans="1:18">
      <c r="A64" s="268">
        <v>9</v>
      </c>
      <c r="B64" s="600" t="s">
        <v>1102</v>
      </c>
      <c r="C64" s="601">
        <v>3232</v>
      </c>
      <c r="D64" s="74" t="s">
        <v>5020</v>
      </c>
      <c r="E64" s="74">
        <v>2</v>
      </c>
      <c r="F64" s="74">
        <v>120</v>
      </c>
      <c r="G64" s="74" t="s">
        <v>5021</v>
      </c>
      <c r="H64" s="74" t="s">
        <v>23</v>
      </c>
      <c r="I64" s="74">
        <v>11.3</v>
      </c>
      <c r="J64" s="74">
        <v>83</v>
      </c>
      <c r="K64" s="77">
        <v>43343</v>
      </c>
      <c r="L64" s="13" t="s">
        <v>16</v>
      </c>
      <c r="M64" s="589">
        <v>2016</v>
      </c>
      <c r="N64" s="754"/>
      <c r="O64" s="755"/>
      <c r="P64" s="590">
        <f t="shared" si="6"/>
        <v>9960</v>
      </c>
      <c r="Q64" s="754"/>
      <c r="R64" s="589"/>
    </row>
    <row r="65" spans="1:18">
      <c r="A65" s="590"/>
      <c r="B65" s="590"/>
      <c r="C65" s="590"/>
      <c r="D65" s="590"/>
      <c r="E65" s="58">
        <f>SUM(E63:E64)</f>
        <v>7</v>
      </c>
      <c r="F65" s="58">
        <f>SUM(F63:F64)</f>
        <v>420</v>
      </c>
      <c r="G65" s="590"/>
      <c r="H65" s="590"/>
      <c r="I65" s="590"/>
      <c r="J65" s="590"/>
      <c r="K65" s="590"/>
      <c r="L65" s="590"/>
      <c r="M65" s="590"/>
      <c r="N65" s="590"/>
      <c r="O65" s="754"/>
      <c r="P65" s="58">
        <f>SUM(P63:P64)</f>
        <v>36060</v>
      </c>
      <c r="Q65" s="590"/>
      <c r="R65" s="590"/>
    </row>
  </sheetData>
  <sortState ref="A11:L31">
    <sortCondition ref="J11"/>
  </sortState>
  <mergeCells count="20">
    <mergeCell ref="R24:R33"/>
    <mergeCell ref="Q24:Q33"/>
    <mergeCell ref="N2:N5"/>
    <mergeCell ref="O2:O5"/>
    <mergeCell ref="Q2:Q6"/>
    <mergeCell ref="R2:R6"/>
    <mergeCell ref="N11:N20"/>
    <mergeCell ref="R11:R20"/>
    <mergeCell ref="N24:N33"/>
    <mergeCell ref="O11:O20"/>
    <mergeCell ref="Q11:Q20"/>
    <mergeCell ref="O24:O33"/>
    <mergeCell ref="N63:N64"/>
    <mergeCell ref="N56:N59"/>
    <mergeCell ref="N47:N52"/>
    <mergeCell ref="Q63:Q64"/>
    <mergeCell ref="Q56:Q59"/>
    <mergeCell ref="Q47:Q52"/>
    <mergeCell ref="O56:O59"/>
    <mergeCell ref="O63:O6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3365"/>
  <sheetViews>
    <sheetView tabSelected="1" zoomScale="73" zoomScaleNormal="73" workbookViewId="0">
      <pane ySplit="1" topLeftCell="A3343" activePane="bottomLeft" state="frozen"/>
      <selection pane="bottomLeft" activeCell="G3371" sqref="G3371"/>
    </sheetView>
  </sheetViews>
  <sheetFormatPr defaultRowHeight="15"/>
  <cols>
    <col min="1" max="1" width="3.42578125" style="137" customWidth="1"/>
    <col min="2" max="2" width="7.140625" style="137" customWidth="1"/>
    <col min="3" max="3" width="11.5703125" style="137" bestFit="1" customWidth="1"/>
    <col min="4" max="4" width="20.28515625" style="137" customWidth="1"/>
    <col min="5" max="5" width="6.5703125" style="137" customWidth="1"/>
    <col min="6" max="6" width="8.140625" style="137" customWidth="1"/>
    <col min="7" max="7" width="25.42578125" style="137" customWidth="1"/>
    <col min="8" max="8" width="9.140625" style="137" customWidth="1"/>
    <col min="9" max="9" width="8.7109375" style="137" bestFit="1" customWidth="1"/>
    <col min="10" max="10" width="7" style="137" customWidth="1"/>
    <col min="11" max="11" width="11" style="137" customWidth="1"/>
    <col min="12" max="12" width="13" style="137" customWidth="1"/>
    <col min="13" max="13" width="8.5703125" style="137" customWidth="1"/>
    <col min="14" max="14" width="7.85546875" style="137" customWidth="1"/>
    <col min="15" max="16" width="12.140625" style="137" customWidth="1"/>
    <col min="17" max="17" width="5" style="137" customWidth="1"/>
    <col min="18" max="18" width="11.7109375" style="137" customWidth="1"/>
    <col min="19" max="19" width="16.140625" style="137" customWidth="1"/>
    <col min="20" max="20" width="10.28515625" style="137" customWidth="1"/>
    <col min="21" max="21" width="21" style="612" customWidth="1"/>
    <col min="22" max="22" width="11.5703125" style="137" customWidth="1"/>
    <col min="23" max="23" width="30.42578125" style="137" customWidth="1"/>
    <col min="24" max="16384" width="9.140625" style="137"/>
  </cols>
  <sheetData>
    <row r="1" spans="1:23">
      <c r="A1" s="134" t="s">
        <v>0</v>
      </c>
      <c r="B1" s="134" t="s">
        <v>146</v>
      </c>
      <c r="C1" s="134" t="s">
        <v>130</v>
      </c>
      <c r="D1" s="134" t="s">
        <v>1</v>
      </c>
      <c r="E1" s="134" t="s">
        <v>2</v>
      </c>
      <c r="F1" s="134" t="s">
        <v>3</v>
      </c>
      <c r="G1" s="134" t="s">
        <v>4</v>
      </c>
      <c r="H1" s="134" t="s">
        <v>5</v>
      </c>
      <c r="I1" s="134" t="s">
        <v>6</v>
      </c>
      <c r="J1" s="134" t="s">
        <v>7</v>
      </c>
      <c r="K1" s="134" t="s">
        <v>2176</v>
      </c>
      <c r="L1" s="134" t="s">
        <v>9</v>
      </c>
      <c r="M1" s="134" t="s">
        <v>95</v>
      </c>
      <c r="N1" s="134" t="s">
        <v>96</v>
      </c>
      <c r="O1" s="134" t="s">
        <v>145</v>
      </c>
      <c r="P1" s="134" t="s">
        <v>129</v>
      </c>
      <c r="Q1" s="135"/>
      <c r="R1" s="134" t="s">
        <v>12</v>
      </c>
      <c r="S1" s="134"/>
      <c r="T1" s="134" t="s">
        <v>11</v>
      </c>
      <c r="U1" s="46" t="s">
        <v>32</v>
      </c>
      <c r="V1" s="134" t="s">
        <v>97</v>
      </c>
      <c r="W1" s="136" t="s">
        <v>98</v>
      </c>
    </row>
    <row r="2" spans="1:23">
      <c r="A2" s="138">
        <v>1</v>
      </c>
      <c r="B2" s="139" t="s">
        <v>147</v>
      </c>
      <c r="C2" s="139" t="s">
        <v>144</v>
      </c>
      <c r="D2" s="140" t="s">
        <v>155</v>
      </c>
      <c r="E2" s="140">
        <v>1</v>
      </c>
      <c r="F2" s="140">
        <v>30</v>
      </c>
      <c r="G2" s="638" t="s">
        <v>308</v>
      </c>
      <c r="H2" s="138" t="s">
        <v>23</v>
      </c>
      <c r="I2" s="138">
        <v>9.3000000000000007</v>
      </c>
      <c r="J2" s="138">
        <v>90</v>
      </c>
      <c r="K2" s="141">
        <v>43152</v>
      </c>
      <c r="L2" s="332" t="s">
        <v>16</v>
      </c>
      <c r="M2" s="688">
        <v>2016</v>
      </c>
      <c r="N2" s="688" t="s">
        <v>143</v>
      </c>
      <c r="O2" s="138" t="s">
        <v>285</v>
      </c>
      <c r="P2" s="138">
        <v>2700</v>
      </c>
      <c r="Q2" s="787">
        <f>P22/F22</f>
        <v>93.35</v>
      </c>
      <c r="R2" s="774" t="s">
        <v>195</v>
      </c>
      <c r="S2" s="702"/>
      <c r="T2" s="753" t="s">
        <v>200</v>
      </c>
      <c r="U2" s="767" t="s">
        <v>304</v>
      </c>
      <c r="V2" s="774" t="s">
        <v>1376</v>
      </c>
      <c r="W2" s="774" t="s">
        <v>195</v>
      </c>
    </row>
    <row r="3" spans="1:23">
      <c r="A3" s="138">
        <v>2</v>
      </c>
      <c r="B3" s="139" t="s">
        <v>147</v>
      </c>
      <c r="C3" s="139" t="s">
        <v>144</v>
      </c>
      <c r="D3" s="140" t="s">
        <v>156</v>
      </c>
      <c r="E3" s="140">
        <v>1</v>
      </c>
      <c r="F3" s="140">
        <v>30</v>
      </c>
      <c r="G3" s="638" t="s">
        <v>308</v>
      </c>
      <c r="H3" s="138" t="s">
        <v>23</v>
      </c>
      <c r="I3" s="138">
        <v>10.5</v>
      </c>
      <c r="J3" s="138">
        <v>90</v>
      </c>
      <c r="K3" s="141">
        <v>43152</v>
      </c>
      <c r="L3" s="332" t="s">
        <v>16</v>
      </c>
      <c r="M3" s="688">
        <v>2016</v>
      </c>
      <c r="N3" s="688" t="s">
        <v>143</v>
      </c>
      <c r="O3" s="138" t="s">
        <v>285</v>
      </c>
      <c r="P3" s="138">
        <v>2700</v>
      </c>
      <c r="Q3" s="788"/>
      <c r="R3" s="775"/>
      <c r="S3" s="700"/>
      <c r="T3" s="775"/>
      <c r="U3" s="768"/>
      <c r="V3" s="775"/>
      <c r="W3" s="775"/>
    </row>
    <row r="4" spans="1:23">
      <c r="A4" s="138">
        <v>3</v>
      </c>
      <c r="B4" s="139" t="s">
        <v>147</v>
      </c>
      <c r="C4" s="139" t="s">
        <v>144</v>
      </c>
      <c r="D4" s="140" t="s">
        <v>157</v>
      </c>
      <c r="E4" s="140">
        <v>5</v>
      </c>
      <c r="F4" s="140">
        <v>162</v>
      </c>
      <c r="G4" s="638" t="s">
        <v>309</v>
      </c>
      <c r="H4" s="138" t="s">
        <v>23</v>
      </c>
      <c r="I4" s="138">
        <v>9.6</v>
      </c>
      <c r="J4" s="138">
        <v>91</v>
      </c>
      <c r="K4" s="141">
        <v>43152</v>
      </c>
      <c r="L4" s="332" t="s">
        <v>16</v>
      </c>
      <c r="M4" s="688">
        <v>2016</v>
      </c>
      <c r="N4" s="688" t="s">
        <v>143</v>
      </c>
      <c r="O4" s="138" t="s">
        <v>285</v>
      </c>
      <c r="P4" s="138">
        <v>14742</v>
      </c>
      <c r="Q4" s="788"/>
      <c r="R4" s="775"/>
      <c r="S4" s="700"/>
      <c r="T4" s="775"/>
      <c r="U4" s="768"/>
      <c r="V4" s="775"/>
      <c r="W4" s="775"/>
    </row>
    <row r="5" spans="1:23">
      <c r="A5" s="138">
        <v>4</v>
      </c>
      <c r="B5" s="139" t="s">
        <v>147</v>
      </c>
      <c r="C5" s="139" t="s">
        <v>144</v>
      </c>
      <c r="D5" s="140" t="s">
        <v>158</v>
      </c>
      <c r="E5" s="140">
        <v>7</v>
      </c>
      <c r="F5" s="140">
        <v>246</v>
      </c>
      <c r="G5" s="638" t="s">
        <v>310</v>
      </c>
      <c r="H5" s="138" t="s">
        <v>23</v>
      </c>
      <c r="I5" s="138">
        <v>9.3000000000000007</v>
      </c>
      <c r="J5" s="138">
        <v>92</v>
      </c>
      <c r="K5" s="141">
        <v>43152</v>
      </c>
      <c r="L5" s="332" t="s">
        <v>16</v>
      </c>
      <c r="M5" s="688">
        <v>2016</v>
      </c>
      <c r="N5" s="688" t="s">
        <v>143</v>
      </c>
      <c r="O5" s="138" t="s">
        <v>285</v>
      </c>
      <c r="P5" s="138">
        <v>22632</v>
      </c>
      <c r="Q5" s="788"/>
      <c r="R5" s="775"/>
      <c r="S5" s="700"/>
      <c r="T5" s="775"/>
      <c r="U5" s="768"/>
      <c r="V5" s="775"/>
      <c r="W5" s="775"/>
    </row>
    <row r="6" spans="1:23">
      <c r="A6" s="138">
        <v>5</v>
      </c>
      <c r="B6" s="139" t="s">
        <v>147</v>
      </c>
      <c r="C6" s="139" t="s">
        <v>144</v>
      </c>
      <c r="D6" s="140" t="s">
        <v>159</v>
      </c>
      <c r="E6" s="140">
        <v>5</v>
      </c>
      <c r="F6" s="140">
        <v>168</v>
      </c>
      <c r="G6" s="638" t="s">
        <v>311</v>
      </c>
      <c r="H6" s="138" t="s">
        <v>23</v>
      </c>
      <c r="I6" s="138">
        <v>9.4</v>
      </c>
      <c r="J6" s="138">
        <v>92</v>
      </c>
      <c r="K6" s="141">
        <v>43152</v>
      </c>
      <c r="L6" s="332" t="s">
        <v>16</v>
      </c>
      <c r="M6" s="688">
        <v>2016</v>
      </c>
      <c r="N6" s="688" t="s">
        <v>143</v>
      </c>
      <c r="O6" s="138" t="s">
        <v>285</v>
      </c>
      <c r="P6" s="138">
        <v>15456</v>
      </c>
      <c r="Q6" s="788"/>
      <c r="R6" s="775"/>
      <c r="S6" s="700"/>
      <c r="T6" s="775"/>
      <c r="U6" s="768"/>
      <c r="V6" s="775"/>
      <c r="W6" s="775"/>
    </row>
    <row r="7" spans="1:23">
      <c r="A7" s="138">
        <v>6</v>
      </c>
      <c r="B7" s="139" t="s">
        <v>147</v>
      </c>
      <c r="C7" s="139" t="s">
        <v>144</v>
      </c>
      <c r="D7" s="140" t="s">
        <v>160</v>
      </c>
      <c r="E7" s="140">
        <v>1</v>
      </c>
      <c r="F7" s="140">
        <v>30</v>
      </c>
      <c r="G7" s="638" t="s">
        <v>308</v>
      </c>
      <c r="H7" s="138" t="s">
        <v>23</v>
      </c>
      <c r="I7" s="138">
        <v>9.5</v>
      </c>
      <c r="J7" s="138">
        <v>94</v>
      </c>
      <c r="K7" s="141">
        <v>43152</v>
      </c>
      <c r="L7" s="332" t="s">
        <v>16</v>
      </c>
      <c r="M7" s="688">
        <v>2016</v>
      </c>
      <c r="N7" s="688" t="s">
        <v>143</v>
      </c>
      <c r="O7" s="138" t="s">
        <v>285</v>
      </c>
      <c r="P7" s="138">
        <v>2820</v>
      </c>
      <c r="Q7" s="788"/>
      <c r="R7" s="775"/>
      <c r="S7" s="700"/>
      <c r="T7" s="775"/>
      <c r="U7" s="768"/>
      <c r="V7" s="775"/>
      <c r="W7" s="775"/>
    </row>
    <row r="8" spans="1:23">
      <c r="A8" s="138">
        <v>7</v>
      </c>
      <c r="B8" s="139" t="s">
        <v>147</v>
      </c>
      <c r="C8" s="139" t="s">
        <v>144</v>
      </c>
      <c r="D8" s="140" t="s">
        <v>161</v>
      </c>
      <c r="E8" s="140">
        <v>1</v>
      </c>
      <c r="F8" s="140">
        <v>30</v>
      </c>
      <c r="G8" s="638" t="s">
        <v>308</v>
      </c>
      <c r="H8" s="138" t="s">
        <v>23</v>
      </c>
      <c r="I8" s="138">
        <v>9.1</v>
      </c>
      <c r="J8" s="138">
        <v>94</v>
      </c>
      <c r="K8" s="141">
        <v>43152</v>
      </c>
      <c r="L8" s="332" t="s">
        <v>16</v>
      </c>
      <c r="M8" s="688">
        <v>2016</v>
      </c>
      <c r="N8" s="688" t="s">
        <v>143</v>
      </c>
      <c r="O8" s="138" t="s">
        <v>285</v>
      </c>
      <c r="P8" s="138">
        <v>2820</v>
      </c>
      <c r="Q8" s="788"/>
      <c r="R8" s="775"/>
      <c r="S8" s="700"/>
      <c r="T8" s="775"/>
      <c r="U8" s="768"/>
      <c r="V8" s="775"/>
      <c r="W8" s="775"/>
    </row>
    <row r="9" spans="1:23">
      <c r="A9" s="138">
        <v>8</v>
      </c>
      <c r="B9" s="139" t="s">
        <v>147</v>
      </c>
      <c r="C9" s="139" t="s">
        <v>144</v>
      </c>
      <c r="D9" s="140" t="s">
        <v>162</v>
      </c>
      <c r="E9" s="140">
        <v>8</v>
      </c>
      <c r="F9" s="140">
        <v>270</v>
      </c>
      <c r="G9" s="638" t="s">
        <v>312</v>
      </c>
      <c r="H9" s="138" t="s">
        <v>23</v>
      </c>
      <c r="I9" s="138">
        <v>9.5</v>
      </c>
      <c r="J9" s="138">
        <v>95</v>
      </c>
      <c r="K9" s="141">
        <v>43152</v>
      </c>
      <c r="L9" s="332" t="s">
        <v>16</v>
      </c>
      <c r="M9" s="688">
        <v>2016</v>
      </c>
      <c r="N9" s="688" t="s">
        <v>143</v>
      </c>
      <c r="O9" s="138" t="s">
        <v>285</v>
      </c>
      <c r="P9" s="138">
        <v>25650</v>
      </c>
      <c r="Q9" s="788"/>
      <c r="R9" s="775"/>
      <c r="S9" s="700"/>
      <c r="T9" s="775"/>
      <c r="U9" s="768"/>
      <c r="V9" s="775"/>
      <c r="W9" s="775"/>
    </row>
    <row r="10" spans="1:23">
      <c r="A10" s="138">
        <v>9</v>
      </c>
      <c r="B10" s="139" t="s">
        <v>147</v>
      </c>
      <c r="C10" s="139" t="s">
        <v>144</v>
      </c>
      <c r="D10" s="140" t="s">
        <v>163</v>
      </c>
      <c r="E10" s="140">
        <v>1</v>
      </c>
      <c r="F10" s="140">
        <v>30</v>
      </c>
      <c r="G10" s="638" t="s">
        <v>308</v>
      </c>
      <c r="H10" s="138" t="s">
        <v>23</v>
      </c>
      <c r="I10" s="138">
        <v>9.3000000000000007</v>
      </c>
      <c r="J10" s="138">
        <v>95</v>
      </c>
      <c r="K10" s="141">
        <v>43152</v>
      </c>
      <c r="L10" s="332" t="s">
        <v>16</v>
      </c>
      <c r="M10" s="688">
        <v>2016</v>
      </c>
      <c r="N10" s="688" t="s">
        <v>143</v>
      </c>
      <c r="O10" s="138" t="s">
        <v>285</v>
      </c>
      <c r="P10" s="138">
        <v>2850</v>
      </c>
      <c r="Q10" s="788"/>
      <c r="R10" s="775"/>
      <c r="S10" s="700"/>
      <c r="T10" s="775"/>
      <c r="U10" s="768"/>
      <c r="V10" s="775"/>
      <c r="W10" s="775"/>
    </row>
    <row r="11" spans="1:23">
      <c r="A11" s="138">
        <v>10</v>
      </c>
      <c r="B11" s="139" t="s">
        <v>147</v>
      </c>
      <c r="C11" s="139" t="s">
        <v>144</v>
      </c>
      <c r="D11" s="140" t="s">
        <v>164</v>
      </c>
      <c r="E11" s="140">
        <v>6</v>
      </c>
      <c r="F11" s="140">
        <v>210</v>
      </c>
      <c r="G11" s="638" t="s">
        <v>313</v>
      </c>
      <c r="H11" s="138" t="s">
        <v>23</v>
      </c>
      <c r="I11" s="138">
        <v>9.1</v>
      </c>
      <c r="J11" s="138">
        <v>95</v>
      </c>
      <c r="K11" s="141">
        <v>43152</v>
      </c>
      <c r="L11" s="332" t="s">
        <v>16</v>
      </c>
      <c r="M11" s="688">
        <v>2016</v>
      </c>
      <c r="N11" s="688" t="s">
        <v>143</v>
      </c>
      <c r="O11" s="138" t="s">
        <v>285</v>
      </c>
      <c r="P11" s="138">
        <v>19950</v>
      </c>
      <c r="Q11" s="788"/>
      <c r="R11" s="775"/>
      <c r="S11" s="693" t="s">
        <v>5831</v>
      </c>
      <c r="T11" s="775"/>
      <c r="U11" s="768"/>
      <c r="V11" s="775"/>
      <c r="W11" s="775"/>
    </row>
    <row r="12" spans="1:23">
      <c r="A12" s="138">
        <v>11</v>
      </c>
      <c r="B12" s="139" t="s">
        <v>147</v>
      </c>
      <c r="C12" s="139" t="s">
        <v>144</v>
      </c>
      <c r="D12" s="140" t="s">
        <v>192</v>
      </c>
      <c r="E12" s="140">
        <v>1</v>
      </c>
      <c r="F12" s="140">
        <v>30</v>
      </c>
      <c r="G12" s="638" t="s">
        <v>314</v>
      </c>
      <c r="H12" s="138" t="s">
        <v>23</v>
      </c>
      <c r="I12" s="138">
        <v>9.5</v>
      </c>
      <c r="J12" s="138">
        <v>93</v>
      </c>
      <c r="K12" s="141">
        <v>43153</v>
      </c>
      <c r="L12" s="332" t="s">
        <v>16</v>
      </c>
      <c r="M12" s="688">
        <v>2016</v>
      </c>
      <c r="N12" s="688" t="s">
        <v>143</v>
      </c>
      <c r="O12" s="138" t="s">
        <v>285</v>
      </c>
      <c r="P12" s="138">
        <v>2790</v>
      </c>
      <c r="Q12" s="788"/>
      <c r="R12" s="775"/>
      <c r="S12" s="700"/>
      <c r="T12" s="775"/>
      <c r="U12" s="768"/>
      <c r="V12" s="775"/>
      <c r="W12" s="775"/>
    </row>
    <row r="13" spans="1:23">
      <c r="A13" s="138">
        <v>12</v>
      </c>
      <c r="B13" s="139" t="s">
        <v>147</v>
      </c>
      <c r="C13" s="139" t="s">
        <v>144</v>
      </c>
      <c r="D13" s="140" t="s">
        <v>165</v>
      </c>
      <c r="E13" s="140">
        <v>1</v>
      </c>
      <c r="F13" s="140">
        <v>30</v>
      </c>
      <c r="G13" s="638" t="s">
        <v>308</v>
      </c>
      <c r="H13" s="138" t="s">
        <v>23</v>
      </c>
      <c r="I13" s="138">
        <v>9.1</v>
      </c>
      <c r="J13" s="138">
        <v>95</v>
      </c>
      <c r="K13" s="141">
        <v>43152</v>
      </c>
      <c r="L13" s="332" t="s">
        <v>16</v>
      </c>
      <c r="M13" s="688">
        <v>2016</v>
      </c>
      <c r="N13" s="688" t="s">
        <v>143</v>
      </c>
      <c r="O13" s="138" t="s">
        <v>285</v>
      </c>
      <c r="P13" s="138">
        <v>2850</v>
      </c>
      <c r="Q13" s="788"/>
      <c r="R13" s="775"/>
      <c r="S13" s="700"/>
      <c r="T13" s="775"/>
      <c r="U13" s="768"/>
      <c r="V13" s="775"/>
      <c r="W13" s="775"/>
    </row>
    <row r="14" spans="1:23">
      <c r="A14" s="138">
        <v>13</v>
      </c>
      <c r="B14" s="139" t="s">
        <v>147</v>
      </c>
      <c r="C14" s="139" t="s">
        <v>144</v>
      </c>
      <c r="D14" s="140" t="s">
        <v>166</v>
      </c>
      <c r="E14" s="140">
        <v>1</v>
      </c>
      <c r="F14" s="140">
        <v>30</v>
      </c>
      <c r="G14" s="638" t="s">
        <v>308</v>
      </c>
      <c r="H14" s="138" t="s">
        <v>23</v>
      </c>
      <c r="I14" s="138">
        <v>10</v>
      </c>
      <c r="J14" s="138">
        <v>96</v>
      </c>
      <c r="K14" s="141">
        <v>43152</v>
      </c>
      <c r="L14" s="332" t="s">
        <v>16</v>
      </c>
      <c r="M14" s="688">
        <v>2016</v>
      </c>
      <c r="N14" s="688" t="s">
        <v>143</v>
      </c>
      <c r="O14" s="138" t="s">
        <v>285</v>
      </c>
      <c r="P14" s="138">
        <v>2880</v>
      </c>
      <c r="Q14" s="788"/>
      <c r="R14" s="775"/>
      <c r="S14" s="700"/>
      <c r="T14" s="775"/>
      <c r="U14" s="768"/>
      <c r="V14" s="775"/>
      <c r="W14" s="775"/>
    </row>
    <row r="15" spans="1:23">
      <c r="A15" s="138">
        <v>14</v>
      </c>
      <c r="B15" s="139" t="s">
        <v>147</v>
      </c>
      <c r="C15" s="139" t="s">
        <v>144</v>
      </c>
      <c r="D15" s="140" t="s">
        <v>167</v>
      </c>
      <c r="E15" s="140">
        <v>7</v>
      </c>
      <c r="F15" s="140">
        <v>252</v>
      </c>
      <c r="G15" s="638" t="s">
        <v>315</v>
      </c>
      <c r="H15" s="138" t="s">
        <v>23</v>
      </c>
      <c r="I15" s="138">
        <v>9.4</v>
      </c>
      <c r="J15" s="138">
        <v>91</v>
      </c>
      <c r="K15" s="141">
        <v>43153</v>
      </c>
      <c r="L15" s="332" t="s">
        <v>16</v>
      </c>
      <c r="M15" s="688">
        <v>2016</v>
      </c>
      <c r="N15" s="688" t="s">
        <v>143</v>
      </c>
      <c r="O15" s="138" t="s">
        <v>285</v>
      </c>
      <c r="P15" s="138">
        <v>22932</v>
      </c>
      <c r="Q15" s="788"/>
      <c r="R15" s="775"/>
      <c r="S15" s="700"/>
      <c r="T15" s="775"/>
      <c r="U15" s="768"/>
      <c r="V15" s="775"/>
      <c r="W15" s="775"/>
    </row>
    <row r="16" spans="1:23">
      <c r="A16" s="138">
        <v>15</v>
      </c>
      <c r="B16" s="139" t="s">
        <v>147</v>
      </c>
      <c r="C16" s="139" t="s">
        <v>144</v>
      </c>
      <c r="D16" s="140" t="s">
        <v>168</v>
      </c>
      <c r="E16" s="140">
        <v>34</v>
      </c>
      <c r="F16" s="140">
        <v>1200</v>
      </c>
      <c r="G16" s="638" t="s">
        <v>316</v>
      </c>
      <c r="H16" s="138" t="s">
        <v>23</v>
      </c>
      <c r="I16" s="138">
        <v>9.1999999999999993</v>
      </c>
      <c r="J16" s="138">
        <v>92</v>
      </c>
      <c r="K16" s="141">
        <v>43153</v>
      </c>
      <c r="L16" s="332" t="s">
        <v>16</v>
      </c>
      <c r="M16" s="688">
        <v>2016</v>
      </c>
      <c r="N16" s="688" t="s">
        <v>143</v>
      </c>
      <c r="O16" s="138" t="s">
        <v>285</v>
      </c>
      <c r="P16" s="138">
        <v>110400</v>
      </c>
      <c r="Q16" s="788"/>
      <c r="R16" s="775"/>
      <c r="S16" s="700"/>
      <c r="T16" s="775"/>
      <c r="U16" s="768"/>
      <c r="V16" s="775"/>
      <c r="W16" s="775"/>
    </row>
    <row r="17" spans="1:23">
      <c r="A17" s="138">
        <v>16</v>
      </c>
      <c r="B17" s="139" t="s">
        <v>147</v>
      </c>
      <c r="C17" s="139" t="s">
        <v>144</v>
      </c>
      <c r="D17" s="140" t="s">
        <v>169</v>
      </c>
      <c r="E17" s="140">
        <v>1</v>
      </c>
      <c r="F17" s="140">
        <v>30</v>
      </c>
      <c r="G17" s="638" t="s">
        <v>308</v>
      </c>
      <c r="H17" s="138" t="s">
        <v>23</v>
      </c>
      <c r="I17" s="138">
        <v>10.1</v>
      </c>
      <c r="J17" s="138">
        <v>92</v>
      </c>
      <c r="K17" s="141">
        <v>43153</v>
      </c>
      <c r="L17" s="332" t="s">
        <v>16</v>
      </c>
      <c r="M17" s="688">
        <v>2016</v>
      </c>
      <c r="N17" s="688" t="s">
        <v>143</v>
      </c>
      <c r="O17" s="138" t="s">
        <v>285</v>
      </c>
      <c r="P17" s="138">
        <v>2760</v>
      </c>
      <c r="Q17" s="788"/>
      <c r="R17" s="775"/>
      <c r="S17" s="700"/>
      <c r="T17" s="775"/>
      <c r="U17" s="768"/>
      <c r="V17" s="775"/>
      <c r="W17" s="775"/>
    </row>
    <row r="18" spans="1:23">
      <c r="A18" s="138">
        <v>17</v>
      </c>
      <c r="B18" s="139" t="s">
        <v>147</v>
      </c>
      <c r="C18" s="139" t="s">
        <v>144</v>
      </c>
      <c r="D18" s="140" t="s">
        <v>170</v>
      </c>
      <c r="E18" s="140">
        <v>7</v>
      </c>
      <c r="F18" s="140">
        <v>252</v>
      </c>
      <c r="G18" s="638" t="s">
        <v>315</v>
      </c>
      <c r="H18" s="138" t="s">
        <v>23</v>
      </c>
      <c r="I18" s="138">
        <v>9.4</v>
      </c>
      <c r="J18" s="138">
        <v>93</v>
      </c>
      <c r="K18" s="141">
        <v>43153</v>
      </c>
      <c r="L18" s="332" t="s">
        <v>16</v>
      </c>
      <c r="M18" s="688">
        <v>2016</v>
      </c>
      <c r="N18" s="688" t="s">
        <v>143</v>
      </c>
      <c r="O18" s="138" t="s">
        <v>285</v>
      </c>
      <c r="P18" s="138">
        <v>23436</v>
      </c>
      <c r="Q18" s="788"/>
      <c r="R18" s="775"/>
      <c r="S18" s="700"/>
      <c r="T18" s="775"/>
      <c r="U18" s="768"/>
      <c r="V18" s="775"/>
      <c r="W18" s="775"/>
    </row>
    <row r="19" spans="1:23">
      <c r="A19" s="138">
        <v>18</v>
      </c>
      <c r="B19" s="139" t="s">
        <v>147</v>
      </c>
      <c r="C19" s="139" t="s">
        <v>144</v>
      </c>
      <c r="D19" s="140" t="s">
        <v>171</v>
      </c>
      <c r="E19" s="140">
        <v>5</v>
      </c>
      <c r="F19" s="140">
        <v>180</v>
      </c>
      <c r="G19" s="638" t="s">
        <v>307</v>
      </c>
      <c r="H19" s="138" t="s">
        <v>23</v>
      </c>
      <c r="I19" s="138">
        <v>9.4</v>
      </c>
      <c r="J19" s="138">
        <v>93</v>
      </c>
      <c r="K19" s="141">
        <v>43153</v>
      </c>
      <c r="L19" s="332" t="s">
        <v>16</v>
      </c>
      <c r="M19" s="688">
        <v>2016</v>
      </c>
      <c r="N19" s="688" t="s">
        <v>143</v>
      </c>
      <c r="O19" s="138" t="s">
        <v>285</v>
      </c>
      <c r="P19" s="138">
        <v>16740</v>
      </c>
      <c r="Q19" s="788"/>
      <c r="R19" s="775"/>
      <c r="S19" s="700"/>
      <c r="T19" s="775"/>
      <c r="U19" s="768"/>
      <c r="V19" s="775"/>
      <c r="W19" s="775"/>
    </row>
    <row r="20" spans="1:23">
      <c r="A20" s="138">
        <v>19</v>
      </c>
      <c r="B20" s="139" t="s">
        <v>147</v>
      </c>
      <c r="C20" s="139" t="s">
        <v>144</v>
      </c>
      <c r="D20" s="140" t="s">
        <v>172</v>
      </c>
      <c r="E20" s="140">
        <v>107</v>
      </c>
      <c r="F20" s="140">
        <v>3840</v>
      </c>
      <c r="G20" s="638" t="s">
        <v>317</v>
      </c>
      <c r="H20" s="138" t="s">
        <v>23</v>
      </c>
      <c r="I20" s="138">
        <v>9</v>
      </c>
      <c r="J20" s="138">
        <v>94</v>
      </c>
      <c r="K20" s="141">
        <v>43153</v>
      </c>
      <c r="L20" s="332" t="s">
        <v>16</v>
      </c>
      <c r="M20" s="688">
        <v>2016</v>
      </c>
      <c r="N20" s="688" t="s">
        <v>143</v>
      </c>
      <c r="O20" s="138" t="s">
        <v>285</v>
      </c>
      <c r="P20" s="138">
        <v>360960</v>
      </c>
      <c r="Q20" s="788"/>
      <c r="R20" s="775"/>
      <c r="S20" s="700"/>
      <c r="T20" s="775"/>
      <c r="U20" s="768"/>
      <c r="V20" s="775"/>
      <c r="W20" s="775"/>
    </row>
    <row r="21" spans="1:23">
      <c r="A21" s="138">
        <v>20</v>
      </c>
      <c r="B21" s="139" t="s">
        <v>147</v>
      </c>
      <c r="C21" s="139" t="s">
        <v>144</v>
      </c>
      <c r="D21" s="140" t="s">
        <v>173</v>
      </c>
      <c r="E21" s="140">
        <v>1</v>
      </c>
      <c r="F21" s="140">
        <v>30</v>
      </c>
      <c r="G21" s="638" t="s">
        <v>308</v>
      </c>
      <c r="H21" s="138" t="s">
        <v>23</v>
      </c>
      <c r="I21" s="138">
        <v>9.6</v>
      </c>
      <c r="J21" s="138">
        <v>95</v>
      </c>
      <c r="K21" s="141">
        <v>43153</v>
      </c>
      <c r="L21" s="332" t="s">
        <v>16</v>
      </c>
      <c r="M21" s="688">
        <v>2016</v>
      </c>
      <c r="N21" s="688" t="s">
        <v>143</v>
      </c>
      <c r="O21" s="138" t="s">
        <v>285</v>
      </c>
      <c r="P21" s="138">
        <v>2850</v>
      </c>
      <c r="Q21" s="788"/>
      <c r="R21" s="775"/>
      <c r="S21" s="700"/>
      <c r="T21" s="775"/>
      <c r="U21" s="768"/>
      <c r="V21" s="775"/>
      <c r="W21" s="775"/>
    </row>
    <row r="22" spans="1:23">
      <c r="A22" s="142"/>
      <c r="B22" s="143"/>
      <c r="C22" s="143"/>
      <c r="D22" s="144"/>
      <c r="E22" s="145">
        <f>SUM(E2:E21)</f>
        <v>201</v>
      </c>
      <c r="F22" s="145">
        <f>SUM(F2:F21)</f>
        <v>7080</v>
      </c>
      <c r="G22" s="146"/>
      <c r="H22" s="146"/>
      <c r="I22" s="146"/>
      <c r="J22" s="146"/>
      <c r="K22" s="147"/>
      <c r="L22" s="146"/>
      <c r="M22" s="146"/>
      <c r="N22" s="146"/>
      <c r="O22" s="146"/>
      <c r="P22" s="146">
        <v>660918</v>
      </c>
      <c r="Q22" s="148"/>
      <c r="R22" s="142"/>
      <c r="S22" s="142"/>
      <c r="T22" s="142"/>
      <c r="U22" s="146"/>
      <c r="V22" s="142"/>
      <c r="W22" s="142"/>
    </row>
    <row r="23" spans="1:23">
      <c r="A23" s="138"/>
      <c r="B23" s="139"/>
      <c r="C23" s="139"/>
      <c r="D23" s="140"/>
      <c r="E23" s="140"/>
      <c r="F23" s="140"/>
      <c r="G23" s="638"/>
      <c r="H23" s="138"/>
      <c r="I23" s="138"/>
      <c r="J23" s="138"/>
      <c r="K23" s="141"/>
      <c r="L23" s="332"/>
      <c r="M23" s="688"/>
      <c r="N23" s="688"/>
      <c r="O23" s="138"/>
      <c r="P23" s="138"/>
      <c r="Q23" s="149"/>
      <c r="R23" s="150"/>
      <c r="S23" s="701"/>
      <c r="T23" s="150"/>
      <c r="U23" s="664"/>
      <c r="V23" s="150"/>
      <c r="W23" s="150"/>
    </row>
    <row r="24" spans="1:23">
      <c r="A24" s="134" t="s">
        <v>0</v>
      </c>
      <c r="B24" s="134" t="s">
        <v>146</v>
      </c>
      <c r="C24" s="134" t="s">
        <v>130</v>
      </c>
      <c r="D24" s="134" t="s">
        <v>1</v>
      </c>
      <c r="E24" s="134" t="s">
        <v>2</v>
      </c>
      <c r="F24" s="134" t="s">
        <v>3</v>
      </c>
      <c r="G24" s="134" t="s">
        <v>4</v>
      </c>
      <c r="H24" s="134" t="s">
        <v>5</v>
      </c>
      <c r="I24" s="134" t="s">
        <v>6</v>
      </c>
      <c r="J24" s="134" t="s">
        <v>7</v>
      </c>
      <c r="K24" s="134" t="s">
        <v>2176</v>
      </c>
      <c r="L24" s="134" t="s">
        <v>9</v>
      </c>
      <c r="M24" s="134" t="s">
        <v>95</v>
      </c>
      <c r="N24" s="134" t="s">
        <v>96</v>
      </c>
      <c r="O24" s="134" t="s">
        <v>145</v>
      </c>
      <c r="P24" s="134" t="s">
        <v>129</v>
      </c>
      <c r="Q24" s="135"/>
      <c r="R24" s="134" t="s">
        <v>12</v>
      </c>
      <c r="S24" s="134"/>
      <c r="T24" s="134" t="s">
        <v>11</v>
      </c>
      <c r="U24" s="46" t="s">
        <v>32</v>
      </c>
      <c r="V24" s="134" t="s">
        <v>97</v>
      </c>
      <c r="W24" s="136" t="s">
        <v>98</v>
      </c>
    </row>
    <row r="25" spans="1:23">
      <c r="A25" s="138">
        <v>1</v>
      </c>
      <c r="B25" s="139" t="s">
        <v>147</v>
      </c>
      <c r="C25" s="139" t="s">
        <v>144</v>
      </c>
      <c r="D25" s="140" t="s">
        <v>174</v>
      </c>
      <c r="E25" s="140">
        <v>21</v>
      </c>
      <c r="F25" s="140">
        <v>759</v>
      </c>
      <c r="G25" s="638" t="s">
        <v>318</v>
      </c>
      <c r="H25" s="138" t="s">
        <v>23</v>
      </c>
      <c r="I25" s="138">
        <v>9</v>
      </c>
      <c r="J25" s="138">
        <v>89</v>
      </c>
      <c r="K25" s="141">
        <v>43152</v>
      </c>
      <c r="L25" s="332" t="s">
        <v>16</v>
      </c>
      <c r="M25" s="688">
        <v>2017</v>
      </c>
      <c r="N25" s="688" t="s">
        <v>143</v>
      </c>
      <c r="O25" s="138" t="s">
        <v>285</v>
      </c>
      <c r="P25" s="138">
        <v>67551</v>
      </c>
      <c r="Q25" s="800">
        <v>0.91890000000000005</v>
      </c>
      <c r="R25" s="774" t="s">
        <v>195</v>
      </c>
      <c r="S25" s="702"/>
      <c r="T25" s="753" t="s">
        <v>197</v>
      </c>
      <c r="U25" s="767" t="s">
        <v>303</v>
      </c>
      <c r="V25" s="789" t="s">
        <v>1376</v>
      </c>
      <c r="W25" s="774" t="s">
        <v>195</v>
      </c>
    </row>
    <row r="26" spans="1:23">
      <c r="A26" s="138">
        <v>2</v>
      </c>
      <c r="B26" s="139" t="s">
        <v>147</v>
      </c>
      <c r="C26" s="139" t="s">
        <v>144</v>
      </c>
      <c r="D26" s="140" t="s">
        <v>175</v>
      </c>
      <c r="E26" s="140">
        <v>1</v>
      </c>
      <c r="F26" s="140">
        <v>27</v>
      </c>
      <c r="G26" s="638" t="s">
        <v>319</v>
      </c>
      <c r="H26" s="138" t="s">
        <v>23</v>
      </c>
      <c r="I26" s="138">
        <v>9.1</v>
      </c>
      <c r="J26" s="138">
        <v>91</v>
      </c>
      <c r="K26" s="141">
        <v>43152</v>
      </c>
      <c r="L26" s="332" t="s">
        <v>16</v>
      </c>
      <c r="M26" s="688">
        <v>2017</v>
      </c>
      <c r="N26" s="688" t="s">
        <v>143</v>
      </c>
      <c r="O26" s="138" t="s">
        <v>285</v>
      </c>
      <c r="P26" s="138">
        <v>2457</v>
      </c>
      <c r="Q26" s="801"/>
      <c r="R26" s="775"/>
      <c r="S26" s="700"/>
      <c r="T26" s="775"/>
      <c r="U26" s="768"/>
      <c r="V26" s="790"/>
      <c r="W26" s="775"/>
    </row>
    <row r="27" spans="1:23">
      <c r="A27" s="138">
        <v>3</v>
      </c>
      <c r="B27" s="139" t="s">
        <v>147</v>
      </c>
      <c r="C27" s="139" t="s">
        <v>144</v>
      </c>
      <c r="D27" s="140" t="s">
        <v>176</v>
      </c>
      <c r="E27" s="140">
        <v>15</v>
      </c>
      <c r="F27" s="140">
        <v>540</v>
      </c>
      <c r="G27" s="638" t="s">
        <v>320</v>
      </c>
      <c r="H27" s="138" t="s">
        <v>23</v>
      </c>
      <c r="I27" s="138">
        <v>9</v>
      </c>
      <c r="J27" s="138">
        <v>91</v>
      </c>
      <c r="K27" s="141">
        <v>43152</v>
      </c>
      <c r="L27" s="332" t="s">
        <v>16</v>
      </c>
      <c r="M27" s="688">
        <v>2017</v>
      </c>
      <c r="N27" s="688" t="s">
        <v>143</v>
      </c>
      <c r="O27" s="138" t="s">
        <v>285</v>
      </c>
      <c r="P27" s="138">
        <v>49140</v>
      </c>
      <c r="Q27" s="801"/>
      <c r="R27" s="775"/>
      <c r="S27" s="700"/>
      <c r="T27" s="775"/>
      <c r="U27" s="768"/>
      <c r="V27" s="790"/>
      <c r="W27" s="775"/>
    </row>
    <row r="28" spans="1:23">
      <c r="A28" s="138">
        <v>4</v>
      </c>
      <c r="B28" s="139" t="s">
        <v>147</v>
      </c>
      <c r="C28" s="139" t="s">
        <v>144</v>
      </c>
      <c r="D28" s="140" t="s">
        <v>177</v>
      </c>
      <c r="E28" s="140">
        <v>4</v>
      </c>
      <c r="F28" s="140">
        <v>120</v>
      </c>
      <c r="G28" s="638" t="s">
        <v>321</v>
      </c>
      <c r="H28" s="138" t="s">
        <v>23</v>
      </c>
      <c r="I28" s="138">
        <v>9.1</v>
      </c>
      <c r="J28" s="138">
        <v>92</v>
      </c>
      <c r="K28" s="141">
        <v>43152</v>
      </c>
      <c r="L28" s="332" t="s">
        <v>16</v>
      </c>
      <c r="M28" s="688">
        <v>2017</v>
      </c>
      <c r="N28" s="688" t="s">
        <v>143</v>
      </c>
      <c r="O28" s="138" t="s">
        <v>285</v>
      </c>
      <c r="P28" s="138">
        <v>11040</v>
      </c>
      <c r="Q28" s="801"/>
      <c r="R28" s="775"/>
      <c r="S28" s="693" t="s">
        <v>5832</v>
      </c>
      <c r="T28" s="775"/>
      <c r="U28" s="768"/>
      <c r="V28" s="790"/>
      <c r="W28" s="775"/>
    </row>
    <row r="29" spans="1:23">
      <c r="A29" s="138">
        <v>5</v>
      </c>
      <c r="B29" s="139" t="s">
        <v>147</v>
      </c>
      <c r="C29" s="139" t="s">
        <v>144</v>
      </c>
      <c r="D29" s="140" t="s">
        <v>178</v>
      </c>
      <c r="E29" s="140">
        <v>4</v>
      </c>
      <c r="F29" s="140">
        <v>120</v>
      </c>
      <c r="G29" s="638" t="s">
        <v>321</v>
      </c>
      <c r="H29" s="138" t="s">
        <v>23</v>
      </c>
      <c r="I29" s="138">
        <v>9</v>
      </c>
      <c r="J29" s="138">
        <v>93</v>
      </c>
      <c r="K29" s="141">
        <v>43152</v>
      </c>
      <c r="L29" s="332" t="s">
        <v>16</v>
      </c>
      <c r="M29" s="688">
        <v>2017</v>
      </c>
      <c r="N29" s="688" t="s">
        <v>143</v>
      </c>
      <c r="O29" s="138" t="s">
        <v>285</v>
      </c>
      <c r="P29" s="138">
        <v>11160</v>
      </c>
      <c r="Q29" s="801"/>
      <c r="R29" s="775"/>
      <c r="S29" s="700"/>
      <c r="T29" s="775"/>
      <c r="U29" s="768"/>
      <c r="V29" s="790"/>
      <c r="W29" s="775"/>
    </row>
    <row r="30" spans="1:23">
      <c r="A30" s="138">
        <v>6</v>
      </c>
      <c r="B30" s="139" t="s">
        <v>147</v>
      </c>
      <c r="C30" s="139" t="s">
        <v>144</v>
      </c>
      <c r="D30" s="140" t="s">
        <v>179</v>
      </c>
      <c r="E30" s="140">
        <v>23</v>
      </c>
      <c r="F30" s="140">
        <v>813</v>
      </c>
      <c r="G30" s="638" t="s">
        <v>322</v>
      </c>
      <c r="H30" s="138" t="s">
        <v>23</v>
      </c>
      <c r="I30" s="138">
        <v>9</v>
      </c>
      <c r="J30" s="138">
        <v>95</v>
      </c>
      <c r="K30" s="141">
        <v>43152</v>
      </c>
      <c r="L30" s="332" t="s">
        <v>16</v>
      </c>
      <c r="M30" s="688">
        <v>2017</v>
      </c>
      <c r="N30" s="688" t="s">
        <v>143</v>
      </c>
      <c r="O30" s="138" t="s">
        <v>285</v>
      </c>
      <c r="P30" s="138">
        <v>77235</v>
      </c>
      <c r="Q30" s="801"/>
      <c r="R30" s="775"/>
      <c r="S30" s="700"/>
      <c r="T30" s="775"/>
      <c r="U30" s="768"/>
      <c r="V30" s="790"/>
      <c r="W30" s="775"/>
    </row>
    <row r="31" spans="1:23">
      <c r="A31" s="138">
        <v>7</v>
      </c>
      <c r="B31" s="139" t="s">
        <v>147</v>
      </c>
      <c r="C31" s="139" t="s">
        <v>144</v>
      </c>
      <c r="D31" s="140" t="s">
        <v>180</v>
      </c>
      <c r="E31" s="140">
        <v>1</v>
      </c>
      <c r="F31" s="140">
        <v>30</v>
      </c>
      <c r="G31" s="638" t="s">
        <v>308</v>
      </c>
      <c r="H31" s="138" t="s">
        <v>23</v>
      </c>
      <c r="I31" s="58">
        <v>9.1999999999999993</v>
      </c>
      <c r="J31" s="138">
        <v>93</v>
      </c>
      <c r="K31" s="141">
        <v>43153</v>
      </c>
      <c r="L31" s="332" t="s">
        <v>16</v>
      </c>
      <c r="M31" s="688">
        <v>2017</v>
      </c>
      <c r="N31" s="688" t="s">
        <v>143</v>
      </c>
      <c r="O31" s="138" t="s">
        <v>285</v>
      </c>
      <c r="P31" s="138">
        <v>2790</v>
      </c>
      <c r="Q31" s="801"/>
      <c r="R31" s="775"/>
      <c r="S31" s="700"/>
      <c r="T31" s="775"/>
      <c r="U31" s="768"/>
      <c r="V31" s="790"/>
      <c r="W31" s="775"/>
    </row>
    <row r="32" spans="1:23">
      <c r="A32" s="142"/>
      <c r="B32" s="143"/>
      <c r="C32" s="143"/>
      <c r="D32" s="144"/>
      <c r="E32" s="145">
        <f>SUM(E25:E31)</f>
        <v>69</v>
      </c>
      <c r="F32" s="145">
        <f>SUM(F25:F31)</f>
        <v>2409</v>
      </c>
      <c r="G32" s="146"/>
      <c r="H32" s="146"/>
      <c r="I32" s="146"/>
      <c r="J32" s="146"/>
      <c r="K32" s="147"/>
      <c r="L32" s="146"/>
      <c r="M32" s="146"/>
      <c r="N32" s="146"/>
      <c r="O32" s="146"/>
      <c r="P32" s="146">
        <f>SUM(P25:P31)</f>
        <v>221373</v>
      </c>
      <c r="Q32" s="148"/>
      <c r="R32" s="142"/>
      <c r="S32" s="142"/>
      <c r="T32" s="142"/>
      <c r="U32" s="146"/>
      <c r="V32" s="148"/>
      <c r="W32" s="142"/>
    </row>
    <row r="33" spans="1:23">
      <c r="A33" s="138"/>
      <c r="B33" s="139"/>
      <c r="C33" s="139"/>
      <c r="D33" s="140"/>
      <c r="E33" s="140"/>
      <c r="F33" s="140"/>
      <c r="G33" s="638"/>
      <c r="H33" s="138"/>
      <c r="I33" s="138"/>
      <c r="J33" s="138"/>
      <c r="K33" s="141"/>
      <c r="L33" s="332"/>
      <c r="M33" s="688"/>
      <c r="N33" s="688"/>
      <c r="O33" s="138"/>
      <c r="P33" s="138"/>
      <c r="Q33" s="151"/>
      <c r="R33" s="138"/>
      <c r="S33" s="704"/>
      <c r="T33" s="138"/>
      <c r="U33" s="58"/>
      <c r="V33" s="151"/>
      <c r="W33" s="138"/>
    </row>
    <row r="34" spans="1:23">
      <c r="A34" s="138"/>
      <c r="B34" s="139"/>
      <c r="C34" s="139"/>
      <c r="D34" s="140"/>
      <c r="E34" s="140"/>
      <c r="F34" s="140"/>
      <c r="G34" s="638"/>
      <c r="H34" s="138"/>
      <c r="I34" s="138"/>
      <c r="J34" s="138"/>
      <c r="K34" s="141"/>
      <c r="L34" s="332"/>
      <c r="M34" s="688"/>
      <c r="N34" s="688"/>
      <c r="O34" s="138"/>
      <c r="P34" s="138"/>
      <c r="Q34" s="151"/>
      <c r="R34" s="138"/>
      <c r="S34" s="704"/>
      <c r="T34" s="138"/>
      <c r="U34" s="58"/>
      <c r="V34" s="151"/>
      <c r="W34" s="138"/>
    </row>
    <row r="35" spans="1:23">
      <c r="A35" s="134" t="s">
        <v>0</v>
      </c>
      <c r="B35" s="134" t="s">
        <v>146</v>
      </c>
      <c r="C35" s="134" t="s">
        <v>130</v>
      </c>
      <c r="D35" s="134" t="s">
        <v>1</v>
      </c>
      <c r="E35" s="134" t="s">
        <v>2</v>
      </c>
      <c r="F35" s="134" t="s">
        <v>3</v>
      </c>
      <c r="G35" s="134" t="s">
        <v>4</v>
      </c>
      <c r="H35" s="134" t="s">
        <v>5</v>
      </c>
      <c r="I35" s="134" t="s">
        <v>6</v>
      </c>
      <c r="J35" s="134" t="s">
        <v>7</v>
      </c>
      <c r="K35" s="134" t="s">
        <v>2176</v>
      </c>
      <c r="L35" s="134" t="s">
        <v>9</v>
      </c>
      <c r="M35" s="134" t="s">
        <v>95</v>
      </c>
      <c r="N35" s="134" t="s">
        <v>96</v>
      </c>
      <c r="O35" s="134" t="s">
        <v>145</v>
      </c>
      <c r="P35" s="134" t="s">
        <v>129</v>
      </c>
      <c r="Q35" s="135"/>
      <c r="R35" s="134" t="s">
        <v>12</v>
      </c>
      <c r="S35" s="134"/>
      <c r="T35" s="134" t="s">
        <v>11</v>
      </c>
      <c r="U35" s="46" t="s">
        <v>32</v>
      </c>
      <c r="V35" s="134" t="s">
        <v>97</v>
      </c>
      <c r="W35" s="136" t="s">
        <v>98</v>
      </c>
    </row>
    <row r="36" spans="1:23">
      <c r="A36" s="138">
        <v>1</v>
      </c>
      <c r="B36" s="139" t="s">
        <v>147</v>
      </c>
      <c r="C36" s="139" t="s">
        <v>144</v>
      </c>
      <c r="D36" s="140" t="s">
        <v>183</v>
      </c>
      <c r="E36" s="140">
        <v>10</v>
      </c>
      <c r="F36" s="140">
        <v>357</v>
      </c>
      <c r="G36" s="638" t="s">
        <v>323</v>
      </c>
      <c r="H36" s="138" t="s">
        <v>23</v>
      </c>
      <c r="I36" s="138">
        <v>11.2</v>
      </c>
      <c r="J36" s="138">
        <v>91</v>
      </c>
      <c r="K36" s="141">
        <v>43152</v>
      </c>
      <c r="L36" s="332" t="s">
        <v>16</v>
      </c>
      <c r="M36" s="688">
        <v>2016</v>
      </c>
      <c r="N36" s="688" t="s">
        <v>142</v>
      </c>
      <c r="O36" s="138" t="s">
        <v>285</v>
      </c>
      <c r="P36" s="138">
        <v>32487</v>
      </c>
      <c r="Q36" s="787">
        <f>P43/F43</f>
        <v>93.039329464861382</v>
      </c>
      <c r="R36" s="774" t="s">
        <v>195</v>
      </c>
      <c r="S36" s="702"/>
      <c r="T36" s="753" t="s">
        <v>198</v>
      </c>
      <c r="U36" s="663"/>
      <c r="V36" s="774" t="s">
        <v>1538</v>
      </c>
      <c r="W36" s="774" t="s">
        <v>195</v>
      </c>
    </row>
    <row r="37" spans="1:23">
      <c r="A37" s="138">
        <v>2</v>
      </c>
      <c r="B37" s="139" t="s">
        <v>147</v>
      </c>
      <c r="C37" s="139" t="s">
        <v>144</v>
      </c>
      <c r="D37" s="140" t="s">
        <v>184</v>
      </c>
      <c r="E37" s="140">
        <v>1</v>
      </c>
      <c r="F37" s="140">
        <v>30</v>
      </c>
      <c r="G37" s="638" t="s">
        <v>308</v>
      </c>
      <c r="H37" s="138" t="s">
        <v>23</v>
      </c>
      <c r="I37" s="138">
        <v>9.4</v>
      </c>
      <c r="J37" s="138">
        <v>91</v>
      </c>
      <c r="K37" s="141">
        <v>43152</v>
      </c>
      <c r="L37" s="332" t="s">
        <v>16</v>
      </c>
      <c r="M37" s="688">
        <v>2016</v>
      </c>
      <c r="N37" s="688" t="s">
        <v>142</v>
      </c>
      <c r="O37" s="138" t="s">
        <v>285</v>
      </c>
      <c r="P37" s="138">
        <v>2730</v>
      </c>
      <c r="Q37" s="788"/>
      <c r="R37" s="775"/>
      <c r="S37" s="700"/>
      <c r="T37" s="775"/>
      <c r="U37" s="663"/>
      <c r="V37" s="775"/>
      <c r="W37" s="775"/>
    </row>
    <row r="38" spans="1:23">
      <c r="A38" s="138">
        <v>3</v>
      </c>
      <c r="B38" s="139" t="s">
        <v>147</v>
      </c>
      <c r="C38" s="139" t="s">
        <v>144</v>
      </c>
      <c r="D38" s="140" t="s">
        <v>185</v>
      </c>
      <c r="E38" s="140">
        <v>10</v>
      </c>
      <c r="F38" s="140">
        <v>359</v>
      </c>
      <c r="G38" s="638" t="s">
        <v>324</v>
      </c>
      <c r="H38" s="138" t="s">
        <v>23</v>
      </c>
      <c r="I38" s="138">
        <v>10</v>
      </c>
      <c r="J38" s="138">
        <v>93</v>
      </c>
      <c r="K38" s="141">
        <v>43152</v>
      </c>
      <c r="L38" s="332" t="s">
        <v>16</v>
      </c>
      <c r="M38" s="688">
        <v>2016</v>
      </c>
      <c r="N38" s="688" t="s">
        <v>142</v>
      </c>
      <c r="O38" s="138" t="s">
        <v>285</v>
      </c>
      <c r="P38" s="138">
        <v>33387</v>
      </c>
      <c r="Q38" s="788"/>
      <c r="R38" s="775"/>
      <c r="S38" s="700"/>
      <c r="T38" s="775"/>
      <c r="U38" s="663"/>
      <c r="V38" s="775"/>
      <c r="W38" s="775"/>
    </row>
    <row r="39" spans="1:23">
      <c r="A39" s="138">
        <v>4</v>
      </c>
      <c r="B39" s="139" t="s">
        <v>147</v>
      </c>
      <c r="C39" s="139" t="s">
        <v>144</v>
      </c>
      <c r="D39" s="140" t="s">
        <v>186</v>
      </c>
      <c r="E39" s="140">
        <v>1</v>
      </c>
      <c r="F39" s="140">
        <v>30</v>
      </c>
      <c r="G39" s="638" t="s">
        <v>314</v>
      </c>
      <c r="H39" s="138" t="s">
        <v>23</v>
      </c>
      <c r="I39" s="138">
        <v>9.9</v>
      </c>
      <c r="J39" s="138">
        <v>94</v>
      </c>
      <c r="K39" s="141">
        <v>43152</v>
      </c>
      <c r="L39" s="332" t="s">
        <v>16</v>
      </c>
      <c r="M39" s="688">
        <v>2016</v>
      </c>
      <c r="N39" s="688" t="s">
        <v>142</v>
      </c>
      <c r="O39" s="138" t="s">
        <v>285</v>
      </c>
      <c r="P39" s="138">
        <v>2820</v>
      </c>
      <c r="Q39" s="788"/>
      <c r="R39" s="775"/>
      <c r="S39" s="693" t="s">
        <v>5833</v>
      </c>
      <c r="T39" s="775"/>
      <c r="U39" s="663" t="s">
        <v>302</v>
      </c>
      <c r="V39" s="775"/>
      <c r="W39" s="775"/>
    </row>
    <row r="40" spans="1:23">
      <c r="A40" s="138">
        <v>5</v>
      </c>
      <c r="B40" s="139" t="s">
        <v>147</v>
      </c>
      <c r="C40" s="139" t="s">
        <v>144</v>
      </c>
      <c r="D40" s="140" t="s">
        <v>187</v>
      </c>
      <c r="E40" s="140">
        <v>15</v>
      </c>
      <c r="F40" s="140">
        <v>529</v>
      </c>
      <c r="G40" s="638" t="s">
        <v>325</v>
      </c>
      <c r="H40" s="138" t="s">
        <v>23</v>
      </c>
      <c r="I40" s="138">
        <v>9.6</v>
      </c>
      <c r="J40" s="138">
        <v>94</v>
      </c>
      <c r="K40" s="141">
        <v>43152</v>
      </c>
      <c r="L40" s="332" t="s">
        <v>16</v>
      </c>
      <c r="M40" s="688">
        <v>2016</v>
      </c>
      <c r="N40" s="688" t="s">
        <v>142</v>
      </c>
      <c r="O40" s="138" t="s">
        <v>285</v>
      </c>
      <c r="P40" s="138">
        <v>49726</v>
      </c>
      <c r="Q40" s="788"/>
      <c r="R40" s="775"/>
      <c r="S40" s="700"/>
      <c r="T40" s="775"/>
      <c r="U40" s="663"/>
      <c r="V40" s="775"/>
      <c r="W40" s="775"/>
    </row>
    <row r="41" spans="1:23">
      <c r="A41" s="138">
        <v>6</v>
      </c>
      <c r="B41" s="139" t="s">
        <v>147</v>
      </c>
      <c r="C41" s="139" t="s">
        <v>144</v>
      </c>
      <c r="D41" s="140" t="s">
        <v>188</v>
      </c>
      <c r="E41" s="140">
        <v>6</v>
      </c>
      <c r="F41" s="140">
        <v>216</v>
      </c>
      <c r="G41" s="638" t="s">
        <v>326</v>
      </c>
      <c r="H41" s="138" t="s">
        <v>23</v>
      </c>
      <c r="I41" s="138">
        <v>9.6</v>
      </c>
      <c r="J41" s="138">
        <v>94</v>
      </c>
      <c r="K41" s="141">
        <v>43153</v>
      </c>
      <c r="L41" s="332" t="s">
        <v>16</v>
      </c>
      <c r="M41" s="688">
        <v>2016</v>
      </c>
      <c r="N41" s="688" t="s">
        <v>142</v>
      </c>
      <c r="O41" s="138" t="s">
        <v>285</v>
      </c>
      <c r="P41" s="138">
        <v>20304</v>
      </c>
      <c r="Q41" s="788"/>
      <c r="R41" s="775"/>
      <c r="S41" s="700"/>
      <c r="T41" s="775"/>
      <c r="U41" s="663"/>
      <c r="V41" s="775"/>
      <c r="W41" s="775"/>
    </row>
    <row r="42" spans="1:23">
      <c r="A42" s="138">
        <v>7</v>
      </c>
      <c r="B42" s="139" t="s">
        <v>147</v>
      </c>
      <c r="C42" s="139" t="s">
        <v>144</v>
      </c>
      <c r="D42" s="140" t="s">
        <v>189</v>
      </c>
      <c r="E42" s="140">
        <v>1</v>
      </c>
      <c r="F42" s="140">
        <v>30</v>
      </c>
      <c r="G42" s="638" t="s">
        <v>308</v>
      </c>
      <c r="H42" s="138" t="s">
        <v>23</v>
      </c>
      <c r="I42" s="138">
        <v>10.1</v>
      </c>
      <c r="J42" s="138">
        <v>95</v>
      </c>
      <c r="K42" s="141">
        <v>43153</v>
      </c>
      <c r="L42" s="332" t="s">
        <v>16</v>
      </c>
      <c r="M42" s="688">
        <v>2016</v>
      </c>
      <c r="N42" s="688" t="s">
        <v>142</v>
      </c>
      <c r="O42" s="138" t="s">
        <v>285</v>
      </c>
      <c r="P42" s="138">
        <v>2850</v>
      </c>
      <c r="Q42" s="799"/>
      <c r="R42" s="776"/>
      <c r="S42" s="701"/>
      <c r="T42" s="776"/>
      <c r="U42" s="664"/>
      <c r="V42" s="776"/>
      <c r="W42" s="776"/>
    </row>
    <row r="43" spans="1:23">
      <c r="A43" s="146"/>
      <c r="B43" s="152"/>
      <c r="C43" s="152"/>
      <c r="D43" s="145"/>
      <c r="E43" s="145">
        <f>SUM(E36:E42)</f>
        <v>44</v>
      </c>
      <c r="F43" s="145">
        <f>SUM(F36:F42)</f>
        <v>1551</v>
      </c>
      <c r="G43" s="146"/>
      <c r="H43" s="146"/>
      <c r="I43" s="146"/>
      <c r="J43" s="146"/>
      <c r="K43" s="147"/>
      <c r="L43" s="146"/>
      <c r="M43" s="146"/>
      <c r="N43" s="146"/>
      <c r="O43" s="146"/>
      <c r="P43" s="146">
        <v>144304</v>
      </c>
      <c r="Q43" s="148"/>
      <c r="R43" s="142"/>
      <c r="S43" s="142"/>
      <c r="T43" s="142"/>
      <c r="U43" s="146"/>
      <c r="V43" s="142"/>
      <c r="W43" s="142"/>
    </row>
    <row r="44" spans="1:23">
      <c r="A44" s="138"/>
      <c r="B44" s="139"/>
      <c r="C44" s="139"/>
      <c r="D44" s="140"/>
      <c r="E44" s="140"/>
      <c r="F44" s="140"/>
      <c r="G44" s="638"/>
      <c r="H44" s="138"/>
      <c r="I44" s="138"/>
      <c r="J44" s="138"/>
      <c r="K44" s="141"/>
      <c r="L44" s="332"/>
      <c r="M44" s="688"/>
      <c r="N44" s="688"/>
      <c r="O44" s="138"/>
      <c r="P44" s="138"/>
      <c r="Q44" s="151"/>
      <c r="R44" s="138"/>
      <c r="S44" s="704"/>
      <c r="T44" s="138"/>
      <c r="U44" s="58"/>
      <c r="V44" s="138"/>
      <c r="W44" s="138"/>
    </row>
    <row r="45" spans="1:23">
      <c r="A45" s="138"/>
      <c r="B45" s="139"/>
      <c r="C45" s="139"/>
      <c r="D45" s="140"/>
      <c r="E45" s="140"/>
      <c r="F45" s="140"/>
      <c r="G45" s="638"/>
      <c r="H45" s="138"/>
      <c r="I45" s="138"/>
      <c r="J45" s="138"/>
      <c r="K45" s="141"/>
      <c r="L45" s="332"/>
      <c r="M45" s="688"/>
      <c r="N45" s="688"/>
      <c r="O45" s="138"/>
      <c r="P45" s="138"/>
      <c r="Q45" s="151"/>
      <c r="R45" s="138"/>
      <c r="S45" s="704"/>
      <c r="T45" s="138"/>
      <c r="U45" s="58"/>
      <c r="V45" s="138"/>
      <c r="W45" s="138"/>
    </row>
    <row r="46" spans="1:23">
      <c r="A46" s="134" t="s">
        <v>0</v>
      </c>
      <c r="B46" s="134" t="s">
        <v>146</v>
      </c>
      <c r="C46" s="134" t="s">
        <v>130</v>
      </c>
      <c r="D46" s="134" t="s">
        <v>1</v>
      </c>
      <c r="E46" s="134" t="s">
        <v>2</v>
      </c>
      <c r="F46" s="134" t="s">
        <v>3</v>
      </c>
      <c r="G46" s="134" t="s">
        <v>4</v>
      </c>
      <c r="H46" s="134" t="s">
        <v>5</v>
      </c>
      <c r="I46" s="134" t="s">
        <v>6</v>
      </c>
      <c r="J46" s="134" t="s">
        <v>7</v>
      </c>
      <c r="K46" s="134" t="s">
        <v>2176</v>
      </c>
      <c r="L46" s="134" t="s">
        <v>9</v>
      </c>
      <c r="M46" s="134" t="s">
        <v>95</v>
      </c>
      <c r="N46" s="134" t="s">
        <v>96</v>
      </c>
      <c r="O46" s="153" t="s">
        <v>145</v>
      </c>
      <c r="P46" s="153" t="s">
        <v>129</v>
      </c>
      <c r="Q46" s="135"/>
      <c r="R46" s="134" t="s">
        <v>12</v>
      </c>
      <c r="S46" s="134"/>
      <c r="T46" s="134" t="s">
        <v>11</v>
      </c>
      <c r="U46" s="46"/>
      <c r="V46" s="134" t="s">
        <v>97</v>
      </c>
      <c r="W46" s="136" t="s">
        <v>98</v>
      </c>
    </row>
    <row r="47" spans="1:23">
      <c r="A47" s="138">
        <v>1</v>
      </c>
      <c r="B47" s="139" t="s">
        <v>147</v>
      </c>
      <c r="C47" s="139" t="s">
        <v>144</v>
      </c>
      <c r="D47" s="140" t="s">
        <v>190</v>
      </c>
      <c r="E47" s="140">
        <v>19</v>
      </c>
      <c r="F47" s="140">
        <v>660</v>
      </c>
      <c r="G47" s="638" t="s">
        <v>327</v>
      </c>
      <c r="H47" s="138" t="s">
        <v>23</v>
      </c>
      <c r="I47" s="138">
        <v>9.5</v>
      </c>
      <c r="J47" s="138">
        <v>88</v>
      </c>
      <c r="K47" s="141">
        <v>43152</v>
      </c>
      <c r="L47" s="332" t="s">
        <v>16</v>
      </c>
      <c r="M47" s="688">
        <v>2016</v>
      </c>
      <c r="N47" s="688" t="s">
        <v>142</v>
      </c>
      <c r="O47" s="138" t="s">
        <v>306</v>
      </c>
      <c r="P47" s="138">
        <v>58080</v>
      </c>
      <c r="Q47" s="802">
        <v>0.85770000000000002</v>
      </c>
      <c r="R47" s="774" t="s">
        <v>195</v>
      </c>
      <c r="S47" s="702"/>
      <c r="T47" s="753" t="s">
        <v>647</v>
      </c>
      <c r="U47" s="767" t="s">
        <v>301</v>
      </c>
      <c r="V47" s="774" t="s">
        <v>1540</v>
      </c>
      <c r="W47" s="774" t="s">
        <v>195</v>
      </c>
    </row>
    <row r="48" spans="1:23">
      <c r="A48" s="138">
        <v>2</v>
      </c>
      <c r="B48" s="139" t="s">
        <v>147</v>
      </c>
      <c r="C48" s="139" t="s">
        <v>144</v>
      </c>
      <c r="D48" s="140" t="s">
        <v>191</v>
      </c>
      <c r="E48" s="140">
        <v>23</v>
      </c>
      <c r="F48" s="140">
        <v>831</v>
      </c>
      <c r="G48" s="638" t="s">
        <v>328</v>
      </c>
      <c r="H48" s="138" t="s">
        <v>23</v>
      </c>
      <c r="I48" s="138">
        <v>9.5</v>
      </c>
      <c r="J48" s="138">
        <v>84</v>
      </c>
      <c r="K48" s="141">
        <v>43153</v>
      </c>
      <c r="L48" s="332" t="s">
        <v>16</v>
      </c>
      <c r="M48" s="688">
        <v>2016</v>
      </c>
      <c r="N48" s="688" t="s">
        <v>142</v>
      </c>
      <c r="O48" s="138" t="s">
        <v>306</v>
      </c>
      <c r="P48" s="138">
        <v>69804</v>
      </c>
      <c r="Q48" s="803"/>
      <c r="R48" s="776"/>
      <c r="S48" s="694" t="s">
        <v>5834</v>
      </c>
      <c r="T48" s="776"/>
      <c r="U48" s="769"/>
      <c r="V48" s="776"/>
      <c r="W48" s="776"/>
    </row>
    <row r="49" spans="1:23">
      <c r="A49" s="146"/>
      <c r="B49" s="146"/>
      <c r="C49" s="146"/>
      <c r="D49" s="146"/>
      <c r="E49" s="146">
        <f>SUM(E47:E48)</f>
        <v>42</v>
      </c>
      <c r="F49" s="146">
        <f>SUM(F47:F48)</f>
        <v>1491</v>
      </c>
      <c r="G49" s="146"/>
      <c r="H49" s="146"/>
      <c r="I49" s="146"/>
      <c r="J49" s="146"/>
      <c r="K49" s="146"/>
      <c r="L49" s="146"/>
      <c r="M49" s="146"/>
      <c r="N49" s="146"/>
      <c r="O49" s="146"/>
      <c r="P49" s="146">
        <f>SUM(P47:P48)</f>
        <v>127884</v>
      </c>
      <c r="Q49" s="148"/>
      <c r="R49" s="142"/>
      <c r="S49" s="142"/>
      <c r="T49" s="142"/>
      <c r="U49" s="146"/>
      <c r="V49" s="142"/>
      <c r="W49" s="142"/>
    </row>
    <row r="51" spans="1:23">
      <c r="A51" s="134" t="s">
        <v>0</v>
      </c>
      <c r="B51" s="134" t="s">
        <v>146</v>
      </c>
      <c r="C51" s="134" t="s">
        <v>130</v>
      </c>
      <c r="D51" s="134" t="s">
        <v>1</v>
      </c>
      <c r="E51" s="134" t="s">
        <v>2</v>
      </c>
      <c r="F51" s="134" t="s">
        <v>3</v>
      </c>
      <c r="G51" s="134" t="s">
        <v>4</v>
      </c>
      <c r="H51" s="134" t="s">
        <v>5</v>
      </c>
      <c r="I51" s="134" t="s">
        <v>6</v>
      </c>
      <c r="J51" s="134" t="s">
        <v>7</v>
      </c>
      <c r="K51" s="134" t="s">
        <v>2176</v>
      </c>
      <c r="L51" s="134" t="s">
        <v>9</v>
      </c>
      <c r="M51" s="134" t="s">
        <v>95</v>
      </c>
      <c r="N51" s="134" t="s">
        <v>96</v>
      </c>
      <c r="O51" s="153" t="s">
        <v>145</v>
      </c>
      <c r="P51" s="153" t="s">
        <v>129</v>
      </c>
      <c r="Q51" s="135"/>
      <c r="R51" s="134" t="s">
        <v>12</v>
      </c>
      <c r="S51" s="134"/>
      <c r="T51" s="134" t="s">
        <v>11</v>
      </c>
      <c r="U51" s="46"/>
      <c r="V51" s="134" t="s">
        <v>97</v>
      </c>
      <c r="W51" s="136" t="s">
        <v>98</v>
      </c>
    </row>
    <row r="52" spans="1:23">
      <c r="A52" s="154">
        <v>1</v>
      </c>
      <c r="B52" s="139" t="s">
        <v>147</v>
      </c>
      <c r="C52" s="139" t="s">
        <v>144</v>
      </c>
      <c r="D52" s="138" t="s">
        <v>201</v>
      </c>
      <c r="E52" s="138">
        <v>1</v>
      </c>
      <c r="F52" s="138">
        <v>30</v>
      </c>
      <c r="G52" s="154" t="s">
        <v>308</v>
      </c>
      <c r="H52" s="154" t="s">
        <v>23</v>
      </c>
      <c r="I52" s="154">
        <v>9.6999999999999993</v>
      </c>
      <c r="J52" s="154">
        <v>91</v>
      </c>
      <c r="K52" s="154" t="s">
        <v>332</v>
      </c>
      <c r="L52" s="154" t="s">
        <v>16</v>
      </c>
      <c r="M52" s="154">
        <v>2016</v>
      </c>
      <c r="N52" s="688" t="s">
        <v>143</v>
      </c>
      <c r="O52" s="138" t="s">
        <v>285</v>
      </c>
      <c r="P52" s="138">
        <v>2730</v>
      </c>
      <c r="Q52" s="783">
        <f>P87/F87</f>
        <v>93.138006686167984</v>
      </c>
      <c r="R52" s="792" t="s">
        <v>397</v>
      </c>
      <c r="S52" s="702"/>
      <c r="T52" s="804" t="s">
        <v>648</v>
      </c>
      <c r="U52" s="793" t="s">
        <v>686</v>
      </c>
      <c r="V52" s="774" t="s">
        <v>1376</v>
      </c>
      <c r="W52" s="774" t="s">
        <v>397</v>
      </c>
    </row>
    <row r="53" spans="1:23">
      <c r="A53" s="154">
        <v>2</v>
      </c>
      <c r="B53" s="139" t="s">
        <v>147</v>
      </c>
      <c r="C53" s="139" t="s">
        <v>144</v>
      </c>
      <c r="D53" s="138" t="s">
        <v>202</v>
      </c>
      <c r="E53" s="138">
        <v>1</v>
      </c>
      <c r="F53" s="138">
        <v>30</v>
      </c>
      <c r="G53" s="154" t="s">
        <v>308</v>
      </c>
      <c r="H53" s="154" t="s">
        <v>23</v>
      </c>
      <c r="I53" s="154">
        <v>9.5</v>
      </c>
      <c r="J53" s="154">
        <v>95</v>
      </c>
      <c r="K53" s="154" t="s">
        <v>333</v>
      </c>
      <c r="L53" s="154" t="s">
        <v>16</v>
      </c>
      <c r="M53" s="154">
        <v>2016</v>
      </c>
      <c r="N53" s="688" t="s">
        <v>143</v>
      </c>
      <c r="O53" s="138" t="s">
        <v>285</v>
      </c>
      <c r="P53" s="138">
        <v>2850</v>
      </c>
      <c r="Q53" s="784"/>
      <c r="R53" s="792"/>
      <c r="S53" s="700"/>
      <c r="T53" s="805"/>
      <c r="U53" s="794"/>
      <c r="V53" s="775"/>
      <c r="W53" s="775"/>
    </row>
    <row r="54" spans="1:23">
      <c r="A54" s="154">
        <v>3</v>
      </c>
      <c r="B54" s="139" t="s">
        <v>147</v>
      </c>
      <c r="C54" s="139" t="s">
        <v>144</v>
      </c>
      <c r="D54" s="138" t="s">
        <v>203</v>
      </c>
      <c r="E54" s="138">
        <v>2</v>
      </c>
      <c r="F54" s="138">
        <v>58</v>
      </c>
      <c r="G54" s="154" t="s">
        <v>334</v>
      </c>
      <c r="H54" s="154" t="s">
        <v>23</v>
      </c>
      <c r="I54" s="154">
        <v>10.199999999999999</v>
      </c>
      <c r="J54" s="154">
        <v>94</v>
      </c>
      <c r="K54" s="154" t="s">
        <v>333</v>
      </c>
      <c r="L54" s="154" t="s">
        <v>16</v>
      </c>
      <c r="M54" s="154">
        <v>2016</v>
      </c>
      <c r="N54" s="688" t="s">
        <v>143</v>
      </c>
      <c r="O54" s="138" t="s">
        <v>285</v>
      </c>
      <c r="P54" s="138">
        <v>5452</v>
      </c>
      <c r="Q54" s="784"/>
      <c r="R54" s="792"/>
      <c r="S54" s="700"/>
      <c r="T54" s="805"/>
      <c r="U54" s="794"/>
      <c r="V54" s="775"/>
      <c r="W54" s="775"/>
    </row>
    <row r="55" spans="1:23">
      <c r="A55" s="154">
        <v>4</v>
      </c>
      <c r="B55" s="139" t="s">
        <v>147</v>
      </c>
      <c r="C55" s="139" t="s">
        <v>144</v>
      </c>
      <c r="D55" s="138" t="s">
        <v>204</v>
      </c>
      <c r="E55" s="138">
        <v>2</v>
      </c>
      <c r="F55" s="138">
        <v>59</v>
      </c>
      <c r="G55" s="154" t="s">
        <v>335</v>
      </c>
      <c r="H55" s="154" t="s">
        <v>23</v>
      </c>
      <c r="I55" s="154">
        <v>9.6999999999999993</v>
      </c>
      <c r="J55" s="154">
        <v>92</v>
      </c>
      <c r="K55" s="154" t="s">
        <v>332</v>
      </c>
      <c r="L55" s="154" t="s">
        <v>16</v>
      </c>
      <c r="M55" s="154">
        <v>2016</v>
      </c>
      <c r="N55" s="688" t="s">
        <v>143</v>
      </c>
      <c r="O55" s="138" t="s">
        <v>285</v>
      </c>
      <c r="P55" s="138">
        <v>5428</v>
      </c>
      <c r="Q55" s="784"/>
      <c r="R55" s="792"/>
      <c r="S55" s="700"/>
      <c r="T55" s="805"/>
      <c r="U55" s="794"/>
      <c r="V55" s="775"/>
      <c r="W55" s="775"/>
    </row>
    <row r="56" spans="1:23">
      <c r="A56" s="154">
        <v>5</v>
      </c>
      <c r="B56" s="139" t="s">
        <v>147</v>
      </c>
      <c r="C56" s="139" t="s">
        <v>144</v>
      </c>
      <c r="D56" s="138" t="s">
        <v>205</v>
      </c>
      <c r="E56" s="138">
        <v>2</v>
      </c>
      <c r="F56" s="138">
        <v>66</v>
      </c>
      <c r="G56" s="154" t="s">
        <v>336</v>
      </c>
      <c r="H56" s="154" t="s">
        <v>23</v>
      </c>
      <c r="I56" s="154">
        <v>11</v>
      </c>
      <c r="J56" s="154">
        <v>93</v>
      </c>
      <c r="K56" s="154" t="s">
        <v>206</v>
      </c>
      <c r="L56" s="154" t="s">
        <v>16</v>
      </c>
      <c r="M56" s="154">
        <v>2016</v>
      </c>
      <c r="N56" s="688" t="s">
        <v>143</v>
      </c>
      <c r="O56" s="138" t="s">
        <v>285</v>
      </c>
      <c r="P56" s="138">
        <v>6138</v>
      </c>
      <c r="Q56" s="784"/>
      <c r="R56" s="792"/>
      <c r="S56" s="700"/>
      <c r="T56" s="805"/>
      <c r="U56" s="794"/>
      <c r="V56" s="775"/>
      <c r="W56" s="775"/>
    </row>
    <row r="57" spans="1:23">
      <c r="A57" s="154">
        <v>6</v>
      </c>
      <c r="B57" s="139" t="s">
        <v>147</v>
      </c>
      <c r="C57" s="139" t="s">
        <v>144</v>
      </c>
      <c r="D57" s="138" t="s">
        <v>207</v>
      </c>
      <c r="E57" s="138">
        <v>3</v>
      </c>
      <c r="F57" s="138">
        <v>89</v>
      </c>
      <c r="G57" s="154" t="s">
        <v>337</v>
      </c>
      <c r="H57" s="154" t="s">
        <v>23</v>
      </c>
      <c r="I57" s="154">
        <v>9.8000000000000007</v>
      </c>
      <c r="J57" s="154">
        <v>91</v>
      </c>
      <c r="K57" s="154" t="s">
        <v>333</v>
      </c>
      <c r="L57" s="154" t="s">
        <v>16</v>
      </c>
      <c r="M57" s="154">
        <v>2016</v>
      </c>
      <c r="N57" s="688" t="s">
        <v>143</v>
      </c>
      <c r="O57" s="138" t="s">
        <v>285</v>
      </c>
      <c r="P57" s="138">
        <v>8099</v>
      </c>
      <c r="Q57" s="784"/>
      <c r="R57" s="792"/>
      <c r="S57" s="700"/>
      <c r="T57" s="805"/>
      <c r="U57" s="794"/>
      <c r="V57" s="775"/>
      <c r="W57" s="775"/>
    </row>
    <row r="58" spans="1:23">
      <c r="A58" s="154">
        <v>7</v>
      </c>
      <c r="B58" s="139" t="s">
        <v>147</v>
      </c>
      <c r="C58" s="139" t="s">
        <v>144</v>
      </c>
      <c r="D58" s="138" t="s">
        <v>208</v>
      </c>
      <c r="E58" s="138">
        <v>3</v>
      </c>
      <c r="F58" s="138">
        <v>90</v>
      </c>
      <c r="G58" s="154" t="s">
        <v>338</v>
      </c>
      <c r="H58" s="154" t="s">
        <v>23</v>
      </c>
      <c r="I58" s="154">
        <v>11</v>
      </c>
      <c r="J58" s="154">
        <v>94</v>
      </c>
      <c r="K58" s="154" t="s">
        <v>206</v>
      </c>
      <c r="L58" s="154" t="s">
        <v>16</v>
      </c>
      <c r="M58" s="154">
        <v>2016</v>
      </c>
      <c r="N58" s="688" t="s">
        <v>143</v>
      </c>
      <c r="O58" s="138" t="s">
        <v>285</v>
      </c>
      <c r="P58" s="138">
        <v>8460</v>
      </c>
      <c r="Q58" s="784"/>
      <c r="R58" s="792"/>
      <c r="S58" s="700"/>
      <c r="T58" s="805"/>
      <c r="U58" s="794"/>
      <c r="V58" s="775"/>
      <c r="W58" s="775"/>
    </row>
    <row r="59" spans="1:23">
      <c r="A59" s="154">
        <v>8</v>
      </c>
      <c r="B59" s="139" t="s">
        <v>147</v>
      </c>
      <c r="C59" s="139" t="s">
        <v>144</v>
      </c>
      <c r="D59" s="138" t="s">
        <v>209</v>
      </c>
      <c r="E59" s="138">
        <v>3</v>
      </c>
      <c r="F59" s="138">
        <v>108</v>
      </c>
      <c r="G59" s="154" t="s">
        <v>339</v>
      </c>
      <c r="H59" s="154" t="s">
        <v>23</v>
      </c>
      <c r="I59" s="154">
        <v>9.5</v>
      </c>
      <c r="J59" s="154">
        <v>93</v>
      </c>
      <c r="K59" s="154" t="s">
        <v>332</v>
      </c>
      <c r="L59" s="154" t="s">
        <v>16</v>
      </c>
      <c r="M59" s="154">
        <v>2016</v>
      </c>
      <c r="N59" s="688" t="s">
        <v>143</v>
      </c>
      <c r="O59" s="138" t="s">
        <v>285</v>
      </c>
      <c r="P59" s="138">
        <v>10044</v>
      </c>
      <c r="Q59" s="784"/>
      <c r="R59" s="792"/>
      <c r="S59" s="700"/>
      <c r="T59" s="805"/>
      <c r="U59" s="794"/>
      <c r="V59" s="775"/>
      <c r="W59" s="775"/>
    </row>
    <row r="60" spans="1:23">
      <c r="A60" s="154">
        <v>9</v>
      </c>
      <c r="B60" s="139" t="s">
        <v>147</v>
      </c>
      <c r="C60" s="139" t="s">
        <v>144</v>
      </c>
      <c r="D60" s="138" t="s">
        <v>210</v>
      </c>
      <c r="E60" s="138">
        <v>3</v>
      </c>
      <c r="F60" s="138">
        <v>108</v>
      </c>
      <c r="G60" s="154" t="s">
        <v>340</v>
      </c>
      <c r="H60" s="154" t="s">
        <v>23</v>
      </c>
      <c r="I60" s="154">
        <v>10.1</v>
      </c>
      <c r="J60" s="154">
        <v>90</v>
      </c>
      <c r="K60" s="154" t="s">
        <v>333</v>
      </c>
      <c r="L60" s="154" t="s">
        <v>16</v>
      </c>
      <c r="M60" s="154">
        <v>2016</v>
      </c>
      <c r="N60" s="688" t="s">
        <v>143</v>
      </c>
      <c r="O60" s="138" t="s">
        <v>285</v>
      </c>
      <c r="P60" s="138">
        <v>9720</v>
      </c>
      <c r="Q60" s="784"/>
      <c r="R60" s="792"/>
      <c r="S60" s="700"/>
      <c r="T60" s="805"/>
      <c r="U60" s="794"/>
      <c r="V60" s="775"/>
      <c r="W60" s="775"/>
    </row>
    <row r="61" spans="1:23">
      <c r="A61" s="154">
        <v>10</v>
      </c>
      <c r="B61" s="139" t="s">
        <v>147</v>
      </c>
      <c r="C61" s="139" t="s">
        <v>144</v>
      </c>
      <c r="D61" s="138" t="s">
        <v>211</v>
      </c>
      <c r="E61" s="138">
        <v>3</v>
      </c>
      <c r="F61" s="138">
        <v>112</v>
      </c>
      <c r="G61" s="154" t="s">
        <v>341</v>
      </c>
      <c r="H61" s="154" t="s">
        <v>23</v>
      </c>
      <c r="I61" s="154">
        <v>9.5</v>
      </c>
      <c r="J61" s="154">
        <v>93</v>
      </c>
      <c r="K61" s="154" t="s">
        <v>342</v>
      </c>
      <c r="L61" s="154" t="s">
        <v>16</v>
      </c>
      <c r="M61" s="154">
        <v>2016</v>
      </c>
      <c r="N61" s="688" t="s">
        <v>143</v>
      </c>
      <c r="O61" s="138" t="s">
        <v>285</v>
      </c>
      <c r="P61" s="138">
        <v>10416</v>
      </c>
      <c r="Q61" s="784"/>
      <c r="R61" s="792"/>
      <c r="S61" s="700"/>
      <c r="T61" s="805"/>
      <c r="U61" s="794"/>
      <c r="V61" s="775"/>
      <c r="W61" s="775"/>
    </row>
    <row r="62" spans="1:23">
      <c r="A62" s="154">
        <v>11</v>
      </c>
      <c r="B62" s="139" t="s">
        <v>147</v>
      </c>
      <c r="C62" s="139" t="s">
        <v>144</v>
      </c>
      <c r="D62" s="138" t="s">
        <v>212</v>
      </c>
      <c r="E62" s="138">
        <v>4</v>
      </c>
      <c r="F62" s="138">
        <v>123</v>
      </c>
      <c r="G62" s="154" t="s">
        <v>343</v>
      </c>
      <c r="H62" s="154" t="s">
        <v>23</v>
      </c>
      <c r="I62" s="154">
        <v>10.3</v>
      </c>
      <c r="J62" s="154">
        <v>93</v>
      </c>
      <c r="K62" s="154" t="s">
        <v>333</v>
      </c>
      <c r="L62" s="154" t="s">
        <v>16</v>
      </c>
      <c r="M62" s="154">
        <v>2016</v>
      </c>
      <c r="N62" s="688" t="s">
        <v>143</v>
      </c>
      <c r="O62" s="138" t="s">
        <v>285</v>
      </c>
      <c r="P62" s="138">
        <v>11439</v>
      </c>
      <c r="Q62" s="784"/>
      <c r="R62" s="792"/>
      <c r="S62" s="700"/>
      <c r="T62" s="805"/>
      <c r="U62" s="794"/>
      <c r="V62" s="775"/>
      <c r="W62" s="775"/>
    </row>
    <row r="63" spans="1:23">
      <c r="A63" s="154">
        <v>12</v>
      </c>
      <c r="B63" s="139" t="s">
        <v>147</v>
      </c>
      <c r="C63" s="139" t="s">
        <v>144</v>
      </c>
      <c r="D63" s="138" t="s">
        <v>213</v>
      </c>
      <c r="E63" s="138">
        <v>4</v>
      </c>
      <c r="F63" s="138">
        <v>138</v>
      </c>
      <c r="G63" s="154" t="s">
        <v>344</v>
      </c>
      <c r="H63" s="154" t="s">
        <v>23</v>
      </c>
      <c r="I63" s="154">
        <v>9.6999999999999993</v>
      </c>
      <c r="J63" s="154">
        <v>93</v>
      </c>
      <c r="K63" s="154" t="s">
        <v>333</v>
      </c>
      <c r="L63" s="154" t="s">
        <v>16</v>
      </c>
      <c r="M63" s="154">
        <v>2016</v>
      </c>
      <c r="N63" s="688" t="s">
        <v>143</v>
      </c>
      <c r="O63" s="138" t="s">
        <v>285</v>
      </c>
      <c r="P63" s="138">
        <v>12834</v>
      </c>
      <c r="Q63" s="784"/>
      <c r="R63" s="792"/>
      <c r="S63" s="700"/>
      <c r="T63" s="805"/>
      <c r="U63" s="794"/>
      <c r="V63" s="775"/>
      <c r="W63" s="775"/>
    </row>
    <row r="64" spans="1:23">
      <c r="A64" s="154">
        <v>13</v>
      </c>
      <c r="B64" s="139" t="s">
        <v>147</v>
      </c>
      <c r="C64" s="139" t="s">
        <v>144</v>
      </c>
      <c r="D64" s="138" t="s">
        <v>214</v>
      </c>
      <c r="E64" s="138">
        <v>4</v>
      </c>
      <c r="F64" s="138">
        <v>150</v>
      </c>
      <c r="G64" s="154" t="s">
        <v>345</v>
      </c>
      <c r="H64" s="154" t="s">
        <v>23</v>
      </c>
      <c r="I64" s="154">
        <v>9.3000000000000007</v>
      </c>
      <c r="J64" s="154">
        <v>91</v>
      </c>
      <c r="K64" s="154" t="s">
        <v>342</v>
      </c>
      <c r="L64" s="154" t="s">
        <v>16</v>
      </c>
      <c r="M64" s="154">
        <v>2016</v>
      </c>
      <c r="N64" s="688" t="s">
        <v>143</v>
      </c>
      <c r="O64" s="138" t="s">
        <v>285</v>
      </c>
      <c r="P64" s="138">
        <v>13650</v>
      </c>
      <c r="Q64" s="784"/>
      <c r="R64" s="792"/>
      <c r="S64" s="700"/>
      <c r="T64" s="805"/>
      <c r="U64" s="794"/>
      <c r="V64" s="775"/>
      <c r="W64" s="775"/>
    </row>
    <row r="65" spans="1:23">
      <c r="A65" s="154">
        <v>14</v>
      </c>
      <c r="B65" s="139" t="s">
        <v>147</v>
      </c>
      <c r="C65" s="139" t="s">
        <v>144</v>
      </c>
      <c r="D65" s="138" t="s">
        <v>215</v>
      </c>
      <c r="E65" s="138">
        <v>4</v>
      </c>
      <c r="F65" s="138">
        <v>151</v>
      </c>
      <c r="G65" s="154" t="s">
        <v>346</v>
      </c>
      <c r="H65" s="154" t="s">
        <v>23</v>
      </c>
      <c r="I65" s="154">
        <v>10</v>
      </c>
      <c r="J65" s="154">
        <v>91</v>
      </c>
      <c r="K65" s="154" t="s">
        <v>333</v>
      </c>
      <c r="L65" s="154" t="s">
        <v>16</v>
      </c>
      <c r="M65" s="154">
        <v>2016</v>
      </c>
      <c r="N65" s="688" t="s">
        <v>143</v>
      </c>
      <c r="O65" s="138" t="s">
        <v>285</v>
      </c>
      <c r="P65" s="138">
        <v>13741</v>
      </c>
      <c r="Q65" s="784"/>
      <c r="R65" s="792"/>
      <c r="S65" s="700"/>
      <c r="T65" s="805"/>
      <c r="U65" s="794"/>
      <c r="V65" s="775"/>
      <c r="W65" s="775"/>
    </row>
    <row r="66" spans="1:23">
      <c r="A66" s="154">
        <v>15</v>
      </c>
      <c r="B66" s="139" t="s">
        <v>147</v>
      </c>
      <c r="C66" s="139" t="s">
        <v>144</v>
      </c>
      <c r="D66" s="138" t="s">
        <v>216</v>
      </c>
      <c r="E66" s="138">
        <v>5</v>
      </c>
      <c r="F66" s="138">
        <v>159</v>
      </c>
      <c r="G66" s="154" t="s">
        <v>347</v>
      </c>
      <c r="H66" s="154" t="s">
        <v>23</v>
      </c>
      <c r="I66" s="154">
        <v>9.1999999999999993</v>
      </c>
      <c r="J66" s="154">
        <v>91</v>
      </c>
      <c r="K66" s="154" t="s">
        <v>333</v>
      </c>
      <c r="L66" s="154" t="s">
        <v>16</v>
      </c>
      <c r="M66" s="154">
        <v>2016</v>
      </c>
      <c r="N66" s="688" t="s">
        <v>143</v>
      </c>
      <c r="O66" s="138" t="s">
        <v>285</v>
      </c>
      <c r="P66" s="138">
        <v>14469</v>
      </c>
      <c r="Q66" s="784"/>
      <c r="R66" s="792"/>
      <c r="S66" s="700"/>
      <c r="T66" s="805"/>
      <c r="U66" s="794"/>
      <c r="V66" s="775"/>
      <c r="W66" s="775"/>
    </row>
    <row r="67" spans="1:23">
      <c r="A67" s="154">
        <v>16</v>
      </c>
      <c r="B67" s="139" t="s">
        <v>147</v>
      </c>
      <c r="C67" s="139" t="s">
        <v>144</v>
      </c>
      <c r="D67" s="138" t="s">
        <v>217</v>
      </c>
      <c r="E67" s="138">
        <v>3</v>
      </c>
      <c r="F67" s="138">
        <v>177</v>
      </c>
      <c r="G67" s="154" t="s">
        <v>348</v>
      </c>
      <c r="H67" s="154" t="s">
        <v>23</v>
      </c>
      <c r="I67" s="154">
        <v>10.199999999999999</v>
      </c>
      <c r="J67" s="154">
        <v>93</v>
      </c>
      <c r="K67" s="154" t="s">
        <v>333</v>
      </c>
      <c r="L67" s="154" t="s">
        <v>16</v>
      </c>
      <c r="M67" s="154">
        <v>2016</v>
      </c>
      <c r="N67" s="688" t="s">
        <v>143</v>
      </c>
      <c r="O67" s="138" t="s">
        <v>285</v>
      </c>
      <c r="P67" s="138">
        <v>16461</v>
      </c>
      <c r="Q67" s="784"/>
      <c r="R67" s="792"/>
      <c r="S67" s="693" t="s">
        <v>5835</v>
      </c>
      <c r="T67" s="805"/>
      <c r="U67" s="794"/>
      <c r="V67" s="775"/>
      <c r="W67" s="775"/>
    </row>
    <row r="68" spans="1:23">
      <c r="A68" s="154">
        <v>17</v>
      </c>
      <c r="B68" s="139" t="s">
        <v>147</v>
      </c>
      <c r="C68" s="139" t="s">
        <v>144</v>
      </c>
      <c r="D68" s="138" t="s">
        <v>218</v>
      </c>
      <c r="E68" s="138">
        <v>5</v>
      </c>
      <c r="F68" s="138">
        <v>180</v>
      </c>
      <c r="G68" s="154" t="s">
        <v>349</v>
      </c>
      <c r="H68" s="154" t="s">
        <v>23</v>
      </c>
      <c r="I68" s="154">
        <v>9.1999999999999993</v>
      </c>
      <c r="J68" s="154">
        <v>93</v>
      </c>
      <c r="K68" s="154" t="s">
        <v>333</v>
      </c>
      <c r="L68" s="154" t="s">
        <v>16</v>
      </c>
      <c r="M68" s="154">
        <v>2016</v>
      </c>
      <c r="N68" s="688" t="s">
        <v>143</v>
      </c>
      <c r="O68" s="138" t="s">
        <v>285</v>
      </c>
      <c r="P68" s="138">
        <v>16740</v>
      </c>
      <c r="Q68" s="784"/>
      <c r="R68" s="792"/>
      <c r="S68" s="700"/>
      <c r="T68" s="805"/>
      <c r="U68" s="794"/>
      <c r="V68" s="775"/>
      <c r="W68" s="775"/>
    </row>
    <row r="69" spans="1:23">
      <c r="A69" s="154">
        <v>18</v>
      </c>
      <c r="B69" s="139" t="s">
        <v>147</v>
      </c>
      <c r="C69" s="139" t="s">
        <v>144</v>
      </c>
      <c r="D69" s="138" t="s">
        <v>219</v>
      </c>
      <c r="E69" s="138">
        <v>5</v>
      </c>
      <c r="F69" s="138">
        <v>180</v>
      </c>
      <c r="G69" s="154" t="s">
        <v>307</v>
      </c>
      <c r="H69" s="154" t="s">
        <v>23</v>
      </c>
      <c r="I69" s="154">
        <v>9.6</v>
      </c>
      <c r="J69" s="154">
        <v>90</v>
      </c>
      <c r="K69" s="154" t="s">
        <v>332</v>
      </c>
      <c r="L69" s="154" t="s">
        <v>16</v>
      </c>
      <c r="M69" s="154">
        <v>2016</v>
      </c>
      <c r="N69" s="688" t="s">
        <v>143</v>
      </c>
      <c r="O69" s="138" t="s">
        <v>285</v>
      </c>
      <c r="P69" s="138">
        <v>16200</v>
      </c>
      <c r="Q69" s="784"/>
      <c r="R69" s="792"/>
      <c r="S69" s="700"/>
      <c r="T69" s="805"/>
      <c r="U69" s="794"/>
      <c r="V69" s="775"/>
      <c r="W69" s="775"/>
    </row>
    <row r="70" spans="1:23">
      <c r="A70" s="154">
        <v>19</v>
      </c>
      <c r="B70" s="139" t="s">
        <v>147</v>
      </c>
      <c r="C70" s="139" t="s">
        <v>144</v>
      </c>
      <c r="D70" s="138" t="s">
        <v>220</v>
      </c>
      <c r="E70" s="138">
        <v>6</v>
      </c>
      <c r="F70" s="138">
        <v>197</v>
      </c>
      <c r="G70" s="154" t="s">
        <v>350</v>
      </c>
      <c r="H70" s="154" t="s">
        <v>23</v>
      </c>
      <c r="I70" s="154">
        <v>9</v>
      </c>
      <c r="J70" s="154">
        <v>93</v>
      </c>
      <c r="K70" s="154" t="s">
        <v>342</v>
      </c>
      <c r="L70" s="154" t="s">
        <v>16</v>
      </c>
      <c r="M70" s="154">
        <v>2016</v>
      </c>
      <c r="N70" s="688" t="s">
        <v>143</v>
      </c>
      <c r="O70" s="138" t="s">
        <v>285</v>
      </c>
      <c r="P70" s="138">
        <v>18321</v>
      </c>
      <c r="Q70" s="784"/>
      <c r="R70" s="792"/>
      <c r="S70" s="700"/>
      <c r="T70" s="805"/>
      <c r="U70" s="794"/>
      <c r="V70" s="775"/>
      <c r="W70" s="775"/>
    </row>
    <row r="71" spans="1:23">
      <c r="A71" s="154">
        <v>20</v>
      </c>
      <c r="B71" s="139" t="s">
        <v>147</v>
      </c>
      <c r="C71" s="139" t="s">
        <v>144</v>
      </c>
      <c r="D71" s="138" t="s">
        <v>221</v>
      </c>
      <c r="E71" s="138">
        <v>7</v>
      </c>
      <c r="F71" s="138">
        <v>231</v>
      </c>
      <c r="G71" s="154" t="s">
        <v>351</v>
      </c>
      <c r="H71" s="154" t="s">
        <v>23</v>
      </c>
      <c r="I71" s="154">
        <v>9.6</v>
      </c>
      <c r="J71" s="154">
        <v>92</v>
      </c>
      <c r="K71" s="154" t="s">
        <v>333</v>
      </c>
      <c r="L71" s="154" t="s">
        <v>16</v>
      </c>
      <c r="M71" s="154">
        <v>2016</v>
      </c>
      <c r="N71" s="688" t="s">
        <v>143</v>
      </c>
      <c r="O71" s="138" t="s">
        <v>285</v>
      </c>
      <c r="P71" s="138">
        <v>21252</v>
      </c>
      <c r="Q71" s="784"/>
      <c r="R71" s="792"/>
      <c r="S71" s="700"/>
      <c r="T71" s="805"/>
      <c r="U71" s="794"/>
      <c r="V71" s="775"/>
      <c r="W71" s="775"/>
    </row>
    <row r="72" spans="1:23">
      <c r="A72" s="154">
        <v>21</v>
      </c>
      <c r="B72" s="139" t="s">
        <v>147</v>
      </c>
      <c r="C72" s="139" t="s">
        <v>144</v>
      </c>
      <c r="D72" s="138" t="s">
        <v>222</v>
      </c>
      <c r="E72" s="138">
        <v>7</v>
      </c>
      <c r="F72" s="138">
        <v>240</v>
      </c>
      <c r="G72" s="154" t="s">
        <v>352</v>
      </c>
      <c r="H72" s="154" t="s">
        <v>23</v>
      </c>
      <c r="I72" s="154">
        <v>9.5</v>
      </c>
      <c r="J72" s="154">
        <v>91</v>
      </c>
      <c r="K72" s="154" t="s">
        <v>333</v>
      </c>
      <c r="L72" s="154" t="s">
        <v>16</v>
      </c>
      <c r="M72" s="154">
        <v>2016</v>
      </c>
      <c r="N72" s="688" t="s">
        <v>143</v>
      </c>
      <c r="O72" s="138" t="s">
        <v>285</v>
      </c>
      <c r="P72" s="138">
        <v>21840</v>
      </c>
      <c r="Q72" s="784"/>
      <c r="R72" s="792"/>
      <c r="S72" s="700"/>
      <c r="T72" s="805"/>
      <c r="U72" s="794"/>
      <c r="V72" s="775"/>
      <c r="W72" s="775"/>
    </row>
    <row r="73" spans="1:23">
      <c r="A73" s="154">
        <v>22</v>
      </c>
      <c r="B73" s="139" t="s">
        <v>147</v>
      </c>
      <c r="C73" s="139" t="s">
        <v>144</v>
      </c>
      <c r="D73" s="138" t="s">
        <v>223</v>
      </c>
      <c r="E73" s="138">
        <v>8</v>
      </c>
      <c r="F73" s="138">
        <v>250</v>
      </c>
      <c r="G73" s="154" t="s">
        <v>353</v>
      </c>
      <c r="H73" s="154" t="s">
        <v>23</v>
      </c>
      <c r="I73" s="154">
        <v>10.3</v>
      </c>
      <c r="J73" s="154">
        <v>96</v>
      </c>
      <c r="K73" s="154" t="s">
        <v>333</v>
      </c>
      <c r="L73" s="154" t="s">
        <v>16</v>
      </c>
      <c r="M73" s="154">
        <v>2016</v>
      </c>
      <c r="N73" s="688" t="s">
        <v>143</v>
      </c>
      <c r="O73" s="138" t="s">
        <v>285</v>
      </c>
      <c r="P73" s="138">
        <v>24000</v>
      </c>
      <c r="Q73" s="784"/>
      <c r="R73" s="792"/>
      <c r="S73" s="700"/>
      <c r="T73" s="805"/>
      <c r="U73" s="794"/>
      <c r="V73" s="775"/>
      <c r="W73" s="775"/>
    </row>
    <row r="74" spans="1:23">
      <c r="A74" s="154">
        <v>23</v>
      </c>
      <c r="B74" s="139" t="s">
        <v>147</v>
      </c>
      <c r="C74" s="139" t="s">
        <v>144</v>
      </c>
      <c r="D74" s="138" t="s">
        <v>224</v>
      </c>
      <c r="E74" s="138">
        <v>8</v>
      </c>
      <c r="F74" s="138">
        <v>276</v>
      </c>
      <c r="G74" s="154" t="s">
        <v>354</v>
      </c>
      <c r="H74" s="154" t="s">
        <v>23</v>
      </c>
      <c r="I74" s="154">
        <v>9.1999999999999993</v>
      </c>
      <c r="J74" s="154">
        <v>94</v>
      </c>
      <c r="K74" s="154" t="s">
        <v>333</v>
      </c>
      <c r="L74" s="154" t="s">
        <v>16</v>
      </c>
      <c r="M74" s="154">
        <v>2016</v>
      </c>
      <c r="N74" s="688" t="s">
        <v>143</v>
      </c>
      <c r="O74" s="138" t="s">
        <v>285</v>
      </c>
      <c r="P74" s="138">
        <v>25944</v>
      </c>
      <c r="Q74" s="784"/>
      <c r="R74" s="792"/>
      <c r="S74" s="700"/>
      <c r="T74" s="805"/>
      <c r="U74" s="794"/>
      <c r="V74" s="775"/>
      <c r="W74" s="775"/>
    </row>
    <row r="75" spans="1:23">
      <c r="A75" s="154">
        <v>24</v>
      </c>
      <c r="B75" s="139" t="s">
        <v>147</v>
      </c>
      <c r="C75" s="139" t="s">
        <v>144</v>
      </c>
      <c r="D75" s="138" t="s">
        <v>225</v>
      </c>
      <c r="E75" s="138">
        <v>8</v>
      </c>
      <c r="F75" s="138">
        <v>288</v>
      </c>
      <c r="G75" s="154" t="s">
        <v>355</v>
      </c>
      <c r="H75" s="154" t="s">
        <v>23</v>
      </c>
      <c r="I75" s="154">
        <v>9.3000000000000007</v>
      </c>
      <c r="J75" s="154">
        <v>94</v>
      </c>
      <c r="K75" s="154" t="s">
        <v>333</v>
      </c>
      <c r="L75" s="154" t="s">
        <v>16</v>
      </c>
      <c r="M75" s="154">
        <v>2016</v>
      </c>
      <c r="N75" s="688" t="s">
        <v>143</v>
      </c>
      <c r="O75" s="138" t="s">
        <v>285</v>
      </c>
      <c r="P75" s="138">
        <v>27072</v>
      </c>
      <c r="Q75" s="784"/>
      <c r="R75" s="792"/>
      <c r="S75" s="700"/>
      <c r="T75" s="805"/>
      <c r="U75" s="794"/>
      <c r="V75" s="775"/>
      <c r="W75" s="775"/>
    </row>
    <row r="76" spans="1:23">
      <c r="A76" s="154">
        <v>25</v>
      </c>
      <c r="B76" s="139" t="s">
        <v>147</v>
      </c>
      <c r="C76" s="139" t="s">
        <v>144</v>
      </c>
      <c r="D76" s="138" t="s">
        <v>226</v>
      </c>
      <c r="E76" s="138">
        <v>8</v>
      </c>
      <c r="F76" s="138">
        <v>288</v>
      </c>
      <c r="G76" s="154" t="s">
        <v>355</v>
      </c>
      <c r="H76" s="154" t="s">
        <v>23</v>
      </c>
      <c r="I76" s="154">
        <v>9.1999999999999993</v>
      </c>
      <c r="J76" s="154">
        <v>93</v>
      </c>
      <c r="K76" s="154" t="s">
        <v>342</v>
      </c>
      <c r="L76" s="154" t="s">
        <v>16</v>
      </c>
      <c r="M76" s="154">
        <v>2016</v>
      </c>
      <c r="N76" s="688" t="s">
        <v>143</v>
      </c>
      <c r="O76" s="138" t="s">
        <v>285</v>
      </c>
      <c r="P76" s="138">
        <v>26784</v>
      </c>
      <c r="Q76" s="784"/>
      <c r="R76" s="792"/>
      <c r="S76" s="700"/>
      <c r="T76" s="805"/>
      <c r="U76" s="794"/>
      <c r="V76" s="775"/>
      <c r="W76" s="775"/>
    </row>
    <row r="77" spans="1:23">
      <c r="A77" s="154">
        <v>26</v>
      </c>
      <c r="B77" s="139" t="s">
        <v>147</v>
      </c>
      <c r="C77" s="139" t="s">
        <v>144</v>
      </c>
      <c r="D77" s="138" t="s">
        <v>227</v>
      </c>
      <c r="E77" s="138">
        <v>9</v>
      </c>
      <c r="F77" s="138">
        <v>318</v>
      </c>
      <c r="G77" s="154" t="s">
        <v>356</v>
      </c>
      <c r="H77" s="154" t="s">
        <v>23</v>
      </c>
      <c r="I77" s="154">
        <v>9.1999999999999993</v>
      </c>
      <c r="J77" s="154">
        <v>93</v>
      </c>
      <c r="K77" s="154" t="s">
        <v>333</v>
      </c>
      <c r="L77" s="154" t="s">
        <v>16</v>
      </c>
      <c r="M77" s="154">
        <v>2016</v>
      </c>
      <c r="N77" s="688" t="s">
        <v>143</v>
      </c>
      <c r="O77" s="138" t="s">
        <v>285</v>
      </c>
      <c r="P77" s="138">
        <v>29574</v>
      </c>
      <c r="Q77" s="784"/>
      <c r="R77" s="792"/>
      <c r="S77" s="700"/>
      <c r="T77" s="805"/>
      <c r="U77" s="794"/>
      <c r="V77" s="775"/>
      <c r="W77" s="775"/>
    </row>
    <row r="78" spans="1:23">
      <c r="A78" s="154">
        <v>27</v>
      </c>
      <c r="B78" s="139" t="s">
        <v>147</v>
      </c>
      <c r="C78" s="139" t="s">
        <v>144</v>
      </c>
      <c r="D78" s="138" t="s">
        <v>228</v>
      </c>
      <c r="E78" s="138">
        <v>9</v>
      </c>
      <c r="F78" s="138">
        <v>324</v>
      </c>
      <c r="G78" s="154" t="s">
        <v>357</v>
      </c>
      <c r="H78" s="154" t="s">
        <v>23</v>
      </c>
      <c r="I78" s="154">
        <v>10</v>
      </c>
      <c r="J78" s="154">
        <v>91</v>
      </c>
      <c r="K78" s="154" t="s">
        <v>333</v>
      </c>
      <c r="L78" s="154" t="s">
        <v>16</v>
      </c>
      <c r="M78" s="154">
        <v>2016</v>
      </c>
      <c r="N78" s="688" t="s">
        <v>143</v>
      </c>
      <c r="O78" s="138" t="s">
        <v>285</v>
      </c>
      <c r="P78" s="138">
        <v>29484</v>
      </c>
      <c r="Q78" s="784"/>
      <c r="R78" s="792"/>
      <c r="S78" s="700"/>
      <c r="T78" s="805"/>
      <c r="U78" s="794"/>
      <c r="V78" s="775"/>
      <c r="W78" s="775"/>
    </row>
    <row r="79" spans="1:23">
      <c r="A79" s="154">
        <v>28</v>
      </c>
      <c r="B79" s="139" t="s">
        <v>147</v>
      </c>
      <c r="C79" s="139" t="s">
        <v>144</v>
      </c>
      <c r="D79" s="138" t="s">
        <v>229</v>
      </c>
      <c r="E79" s="138">
        <v>10</v>
      </c>
      <c r="F79" s="138">
        <v>342</v>
      </c>
      <c r="G79" s="154" t="s">
        <v>358</v>
      </c>
      <c r="H79" s="154" t="s">
        <v>23</v>
      </c>
      <c r="I79" s="154">
        <v>9</v>
      </c>
      <c r="J79" s="154">
        <v>93</v>
      </c>
      <c r="K79" s="154" t="s">
        <v>342</v>
      </c>
      <c r="L79" s="154" t="s">
        <v>16</v>
      </c>
      <c r="M79" s="154">
        <v>2016</v>
      </c>
      <c r="N79" s="688" t="s">
        <v>143</v>
      </c>
      <c r="O79" s="138" t="s">
        <v>285</v>
      </c>
      <c r="P79" s="138">
        <v>31806</v>
      </c>
      <c r="Q79" s="784"/>
      <c r="R79" s="792"/>
      <c r="S79" s="700"/>
      <c r="T79" s="805"/>
      <c r="U79" s="794"/>
      <c r="V79" s="775"/>
      <c r="W79" s="775"/>
    </row>
    <row r="80" spans="1:23">
      <c r="A80" s="154">
        <v>29</v>
      </c>
      <c r="B80" s="139" t="s">
        <v>147</v>
      </c>
      <c r="C80" s="139" t="s">
        <v>144</v>
      </c>
      <c r="D80" s="138" t="s">
        <v>230</v>
      </c>
      <c r="E80" s="138">
        <v>10</v>
      </c>
      <c r="F80" s="138">
        <v>357</v>
      </c>
      <c r="G80" s="154" t="s">
        <v>359</v>
      </c>
      <c r="H80" s="154" t="s">
        <v>23</v>
      </c>
      <c r="I80" s="154">
        <v>10.5</v>
      </c>
      <c r="J80" s="154">
        <v>90</v>
      </c>
      <c r="K80" s="154" t="s">
        <v>332</v>
      </c>
      <c r="L80" s="154" t="s">
        <v>16</v>
      </c>
      <c r="M80" s="154">
        <v>2016</v>
      </c>
      <c r="N80" s="688" t="s">
        <v>143</v>
      </c>
      <c r="O80" s="138" t="s">
        <v>285</v>
      </c>
      <c r="P80" s="138">
        <v>32130</v>
      </c>
      <c r="Q80" s="784"/>
      <c r="R80" s="792"/>
      <c r="S80" s="700"/>
      <c r="T80" s="805"/>
      <c r="U80" s="794"/>
      <c r="V80" s="775"/>
      <c r="W80" s="775"/>
    </row>
    <row r="81" spans="1:23">
      <c r="A81" s="154">
        <v>30</v>
      </c>
      <c r="B81" s="139" t="s">
        <v>147</v>
      </c>
      <c r="C81" s="139" t="s">
        <v>144</v>
      </c>
      <c r="D81" s="138" t="s">
        <v>231</v>
      </c>
      <c r="E81" s="138">
        <v>13</v>
      </c>
      <c r="F81" s="138">
        <v>450</v>
      </c>
      <c r="G81" s="154" t="s">
        <v>360</v>
      </c>
      <c r="H81" s="154" t="s">
        <v>23</v>
      </c>
      <c r="I81" s="154">
        <v>9.8000000000000007</v>
      </c>
      <c r="J81" s="154">
        <v>95</v>
      </c>
      <c r="K81" s="154" t="s">
        <v>333</v>
      </c>
      <c r="L81" s="154" t="s">
        <v>16</v>
      </c>
      <c r="M81" s="154">
        <v>2016</v>
      </c>
      <c r="N81" s="688" t="s">
        <v>143</v>
      </c>
      <c r="O81" s="138" t="s">
        <v>285</v>
      </c>
      <c r="P81" s="138">
        <v>42750</v>
      </c>
      <c r="Q81" s="784"/>
      <c r="R81" s="792"/>
      <c r="S81" s="700"/>
      <c r="T81" s="805"/>
      <c r="U81" s="794"/>
      <c r="V81" s="775"/>
      <c r="W81" s="775"/>
    </row>
    <row r="82" spans="1:23">
      <c r="A82" s="154">
        <v>31</v>
      </c>
      <c r="B82" s="139" t="s">
        <v>147</v>
      </c>
      <c r="C82" s="139" t="s">
        <v>144</v>
      </c>
      <c r="D82" s="138" t="s">
        <v>232</v>
      </c>
      <c r="E82" s="138">
        <v>16</v>
      </c>
      <c r="F82" s="138">
        <v>576</v>
      </c>
      <c r="G82" s="154" t="s">
        <v>361</v>
      </c>
      <c r="H82" s="154" t="s">
        <v>23</v>
      </c>
      <c r="I82" s="154">
        <v>10.1</v>
      </c>
      <c r="J82" s="154">
        <v>93</v>
      </c>
      <c r="K82" s="154" t="s">
        <v>333</v>
      </c>
      <c r="L82" s="154" t="s">
        <v>16</v>
      </c>
      <c r="M82" s="154">
        <v>2016</v>
      </c>
      <c r="N82" s="688" t="s">
        <v>143</v>
      </c>
      <c r="O82" s="138" t="s">
        <v>285</v>
      </c>
      <c r="P82" s="138">
        <v>53568</v>
      </c>
      <c r="Q82" s="784"/>
      <c r="R82" s="792"/>
      <c r="S82" s="700"/>
      <c r="T82" s="805"/>
      <c r="U82" s="794"/>
      <c r="V82" s="775"/>
      <c r="W82" s="775"/>
    </row>
    <row r="83" spans="1:23">
      <c r="A83" s="154">
        <v>32</v>
      </c>
      <c r="B83" s="139" t="s">
        <v>147</v>
      </c>
      <c r="C83" s="139" t="s">
        <v>144</v>
      </c>
      <c r="D83" s="138" t="s">
        <v>233</v>
      </c>
      <c r="E83" s="138">
        <v>19</v>
      </c>
      <c r="F83" s="138">
        <v>666</v>
      </c>
      <c r="G83" s="154" t="s">
        <v>362</v>
      </c>
      <c r="H83" s="154" t="s">
        <v>23</v>
      </c>
      <c r="I83" s="154">
        <v>9.4</v>
      </c>
      <c r="J83" s="154">
        <v>92</v>
      </c>
      <c r="K83" s="154" t="s">
        <v>342</v>
      </c>
      <c r="L83" s="154" t="s">
        <v>16</v>
      </c>
      <c r="M83" s="154">
        <v>2016</v>
      </c>
      <c r="N83" s="688" t="s">
        <v>143</v>
      </c>
      <c r="O83" s="138" t="s">
        <v>285</v>
      </c>
      <c r="P83" s="138">
        <v>61272</v>
      </c>
      <c r="Q83" s="784"/>
      <c r="R83" s="792"/>
      <c r="S83" s="700"/>
      <c r="T83" s="805"/>
      <c r="U83" s="794"/>
      <c r="V83" s="775"/>
      <c r="W83" s="775"/>
    </row>
    <row r="84" spans="1:23">
      <c r="A84" s="154">
        <v>33</v>
      </c>
      <c r="B84" s="139" t="s">
        <v>147</v>
      </c>
      <c r="C84" s="139" t="s">
        <v>144</v>
      </c>
      <c r="D84" s="138" t="s">
        <v>234</v>
      </c>
      <c r="E84" s="138">
        <v>20</v>
      </c>
      <c r="F84" s="138">
        <v>723</v>
      </c>
      <c r="G84" s="154" t="s">
        <v>363</v>
      </c>
      <c r="H84" s="154" t="s">
        <v>23</v>
      </c>
      <c r="I84" s="154">
        <v>9</v>
      </c>
      <c r="J84" s="154">
        <v>93</v>
      </c>
      <c r="K84" s="154" t="s">
        <v>342</v>
      </c>
      <c r="L84" s="154" t="s">
        <v>16</v>
      </c>
      <c r="M84" s="154">
        <v>2016</v>
      </c>
      <c r="N84" s="688" t="s">
        <v>143</v>
      </c>
      <c r="O84" s="138" t="s">
        <v>285</v>
      </c>
      <c r="P84" s="138">
        <v>67239</v>
      </c>
      <c r="Q84" s="784"/>
      <c r="R84" s="792"/>
      <c r="S84" s="700"/>
      <c r="T84" s="805"/>
      <c r="U84" s="794"/>
      <c r="V84" s="775"/>
      <c r="W84" s="775"/>
    </row>
    <row r="85" spans="1:23">
      <c r="A85" s="154">
        <v>34</v>
      </c>
      <c r="B85" s="139" t="s">
        <v>147</v>
      </c>
      <c r="C85" s="139" t="s">
        <v>144</v>
      </c>
      <c r="D85" s="138" t="s">
        <v>235</v>
      </c>
      <c r="E85" s="138">
        <v>26</v>
      </c>
      <c r="F85" s="138">
        <v>940</v>
      </c>
      <c r="G85" s="154" t="s">
        <v>364</v>
      </c>
      <c r="H85" s="154" t="s">
        <v>23</v>
      </c>
      <c r="I85" s="154">
        <v>9.6999999999999993</v>
      </c>
      <c r="J85" s="154">
        <v>95</v>
      </c>
      <c r="K85" s="154" t="s">
        <v>333</v>
      </c>
      <c r="L85" s="154" t="s">
        <v>16</v>
      </c>
      <c r="M85" s="154">
        <v>2016</v>
      </c>
      <c r="N85" s="688" t="s">
        <v>143</v>
      </c>
      <c r="O85" s="138" t="s">
        <v>285</v>
      </c>
      <c r="P85" s="138">
        <v>89300</v>
      </c>
      <c r="Q85" s="784"/>
      <c r="R85" s="792"/>
      <c r="S85" s="700"/>
      <c r="T85" s="805"/>
      <c r="U85" s="794"/>
      <c r="V85" s="775"/>
      <c r="W85" s="775"/>
    </row>
    <row r="86" spans="1:23" ht="15.75" thickBot="1">
      <c r="A86" s="154">
        <v>35</v>
      </c>
      <c r="B86" s="139" t="s">
        <v>147</v>
      </c>
      <c r="C86" s="139" t="s">
        <v>144</v>
      </c>
      <c r="D86" s="138" t="s">
        <v>236</v>
      </c>
      <c r="E86" s="138">
        <v>31</v>
      </c>
      <c r="F86" s="138">
        <v>1098</v>
      </c>
      <c r="G86" s="154" t="s">
        <v>365</v>
      </c>
      <c r="H86" s="154" t="s">
        <v>23</v>
      </c>
      <c r="I86" s="154">
        <v>9.5</v>
      </c>
      <c r="J86" s="154">
        <v>95</v>
      </c>
      <c r="K86" s="154" t="s">
        <v>333</v>
      </c>
      <c r="L86" s="154" t="s">
        <v>16</v>
      </c>
      <c r="M86" s="154">
        <v>2016</v>
      </c>
      <c r="N86" s="688" t="s">
        <v>143</v>
      </c>
      <c r="O86" s="138" t="s">
        <v>285</v>
      </c>
      <c r="P86" s="138">
        <v>104310</v>
      </c>
      <c r="Q86" s="784"/>
      <c r="R86" s="792"/>
      <c r="S86" s="700"/>
      <c r="T86" s="806"/>
      <c r="U86" s="795"/>
      <c r="V86" s="786"/>
      <c r="W86" s="786"/>
    </row>
    <row r="87" spans="1:23" ht="15.75" thickBot="1">
      <c r="A87" s="156"/>
      <c r="B87" s="157"/>
      <c r="C87" s="157"/>
      <c r="D87" s="158" t="s">
        <v>194</v>
      </c>
      <c r="E87" s="158">
        <f>SUM(E52:E86)</f>
        <v>272</v>
      </c>
      <c r="F87" s="158">
        <f>SUM(F52:F86)</f>
        <v>9572</v>
      </c>
      <c r="G87" s="159"/>
      <c r="H87" s="159"/>
      <c r="I87" s="159"/>
      <c r="J87" s="159"/>
      <c r="K87" s="159"/>
      <c r="L87" s="159"/>
      <c r="M87" s="159"/>
      <c r="N87" s="159"/>
      <c r="O87" s="159"/>
      <c r="P87" s="160">
        <f>SUM(P52:P86)</f>
        <v>891517</v>
      </c>
      <c r="Q87" s="159"/>
      <c r="R87" s="161"/>
      <c r="S87" s="161"/>
      <c r="T87" s="159"/>
      <c r="U87" s="158"/>
      <c r="V87" s="159"/>
      <c r="W87" s="162"/>
    </row>
    <row r="88" spans="1:23">
      <c r="A88" s="163"/>
      <c r="B88" s="164"/>
      <c r="C88" s="164"/>
      <c r="D88" s="150"/>
      <c r="E88" s="150"/>
      <c r="F88" s="150"/>
      <c r="G88" s="163"/>
      <c r="H88" s="163"/>
      <c r="I88" s="163"/>
      <c r="J88" s="163"/>
      <c r="K88" s="163"/>
      <c r="L88" s="163"/>
      <c r="M88" s="163"/>
      <c r="N88" s="686"/>
      <c r="O88" s="150"/>
      <c r="Q88" s="150"/>
      <c r="R88" s="150"/>
      <c r="S88" s="701"/>
      <c r="T88" s="150"/>
      <c r="U88" s="664"/>
      <c r="V88" s="150"/>
      <c r="W88" s="150"/>
    </row>
    <row r="89" spans="1:23">
      <c r="A89" s="154"/>
      <c r="B89" s="139"/>
      <c r="C89" s="139"/>
      <c r="D89" s="138"/>
      <c r="E89" s="138"/>
      <c r="F89" s="138"/>
      <c r="G89" s="154"/>
      <c r="H89" s="154"/>
      <c r="I89" s="154"/>
      <c r="J89" s="154"/>
      <c r="K89" s="154"/>
      <c r="L89" s="154"/>
      <c r="M89" s="154"/>
      <c r="N89" s="688"/>
      <c r="O89" s="138"/>
      <c r="P89" s="138"/>
      <c r="Q89" s="138"/>
      <c r="R89" s="138"/>
      <c r="S89" s="704"/>
      <c r="T89" s="138"/>
      <c r="U89" s="58"/>
      <c r="V89" s="138"/>
      <c r="W89" s="138"/>
    </row>
    <row r="90" spans="1:23">
      <c r="A90" s="154"/>
      <c r="B90" s="139"/>
      <c r="C90" s="139"/>
      <c r="D90" s="138"/>
      <c r="E90" s="138"/>
      <c r="F90" s="138"/>
      <c r="G90" s="154"/>
      <c r="H90" s="154"/>
      <c r="I90" s="154"/>
      <c r="J90" s="154"/>
      <c r="K90" s="154"/>
      <c r="L90" s="154"/>
      <c r="M90" s="154"/>
      <c r="N90" s="688"/>
      <c r="O90" s="138"/>
      <c r="P90" s="138"/>
      <c r="Q90" s="138"/>
      <c r="R90" s="138"/>
      <c r="S90" s="704"/>
      <c r="T90" s="138"/>
      <c r="U90" s="58"/>
      <c r="V90" s="138"/>
      <c r="W90" s="138"/>
    </row>
    <row r="91" spans="1:23">
      <c r="A91" s="134" t="s">
        <v>0</v>
      </c>
      <c r="B91" s="134" t="s">
        <v>146</v>
      </c>
      <c r="C91" s="134" t="s">
        <v>130</v>
      </c>
      <c r="D91" s="134" t="s">
        <v>1</v>
      </c>
      <c r="E91" s="134" t="s">
        <v>2</v>
      </c>
      <c r="F91" s="134" t="s">
        <v>3</v>
      </c>
      <c r="G91" s="134" t="s">
        <v>4</v>
      </c>
      <c r="H91" s="134" t="s">
        <v>5</v>
      </c>
      <c r="I91" s="134" t="s">
        <v>6</v>
      </c>
      <c r="J91" s="134" t="s">
        <v>7</v>
      </c>
      <c r="K91" s="134" t="s">
        <v>2176</v>
      </c>
      <c r="L91" s="134" t="s">
        <v>9</v>
      </c>
      <c r="M91" s="134" t="s">
        <v>95</v>
      </c>
      <c r="N91" s="134" t="s">
        <v>96</v>
      </c>
      <c r="O91" s="153" t="s">
        <v>145</v>
      </c>
      <c r="P91" s="153" t="s">
        <v>129</v>
      </c>
      <c r="Q91" s="135"/>
      <c r="R91" s="134" t="s">
        <v>12</v>
      </c>
      <c r="S91" s="134"/>
      <c r="T91" s="134" t="s">
        <v>11</v>
      </c>
      <c r="U91" s="46"/>
      <c r="V91" s="134" t="s">
        <v>97</v>
      </c>
      <c r="W91" s="136" t="s">
        <v>98</v>
      </c>
    </row>
    <row r="92" spans="1:23">
      <c r="A92" s="154">
        <v>1</v>
      </c>
      <c r="B92" s="139" t="s">
        <v>147</v>
      </c>
      <c r="C92" s="139" t="s">
        <v>144</v>
      </c>
      <c r="D92" s="138" t="s">
        <v>151</v>
      </c>
      <c r="E92" s="138">
        <v>1</v>
      </c>
      <c r="F92" s="138">
        <v>30</v>
      </c>
      <c r="G92" s="154" t="s">
        <v>308</v>
      </c>
      <c r="H92" s="154" t="s">
        <v>23</v>
      </c>
      <c r="I92" s="154">
        <v>9.3000000000000007</v>
      </c>
      <c r="J92" s="154">
        <v>89</v>
      </c>
      <c r="K92" s="154" t="s">
        <v>333</v>
      </c>
      <c r="L92" s="154" t="s">
        <v>16</v>
      </c>
      <c r="M92" s="154">
        <v>2016</v>
      </c>
      <c r="N92" s="688" t="s">
        <v>143</v>
      </c>
      <c r="O92" s="138" t="s">
        <v>306</v>
      </c>
      <c r="P92" s="138">
        <v>2670</v>
      </c>
      <c r="Q92" s="783">
        <f>P106/F106</f>
        <v>85.088256746900072</v>
      </c>
      <c r="R92" s="792" t="s">
        <v>397</v>
      </c>
      <c r="S92" s="702"/>
      <c r="T92" s="753" t="s">
        <v>199</v>
      </c>
      <c r="U92" s="767" t="s">
        <v>687</v>
      </c>
      <c r="V92" s="774" t="s">
        <v>1376</v>
      </c>
      <c r="W92" s="774" t="s">
        <v>397</v>
      </c>
    </row>
    <row r="93" spans="1:23">
      <c r="A93" s="154">
        <v>2</v>
      </c>
      <c r="B93" s="139" t="s">
        <v>147</v>
      </c>
      <c r="C93" s="139" t="s">
        <v>144</v>
      </c>
      <c r="D93" s="138" t="s">
        <v>237</v>
      </c>
      <c r="E93" s="138">
        <v>2</v>
      </c>
      <c r="F93" s="138">
        <v>45</v>
      </c>
      <c r="G93" s="154" t="s">
        <v>366</v>
      </c>
      <c r="H93" s="154" t="s">
        <v>23</v>
      </c>
      <c r="I93" s="154">
        <v>11</v>
      </c>
      <c r="J93" s="154">
        <v>84</v>
      </c>
      <c r="K93" s="154" t="s">
        <v>206</v>
      </c>
      <c r="L93" s="154" t="s">
        <v>16</v>
      </c>
      <c r="M93" s="154">
        <v>2016</v>
      </c>
      <c r="N93" s="688" t="s">
        <v>143</v>
      </c>
      <c r="O93" s="138" t="s">
        <v>306</v>
      </c>
      <c r="P93" s="138">
        <v>3780</v>
      </c>
      <c r="Q93" s="784"/>
      <c r="R93" s="792"/>
      <c r="S93" s="700"/>
      <c r="T93" s="775"/>
      <c r="U93" s="768"/>
      <c r="V93" s="775"/>
      <c r="W93" s="775"/>
    </row>
    <row r="94" spans="1:23">
      <c r="A94" s="154">
        <v>3</v>
      </c>
      <c r="B94" s="139" t="s">
        <v>147</v>
      </c>
      <c r="C94" s="139" t="s">
        <v>144</v>
      </c>
      <c r="D94" s="138" t="s">
        <v>238</v>
      </c>
      <c r="E94" s="138">
        <v>3</v>
      </c>
      <c r="F94" s="138">
        <v>96</v>
      </c>
      <c r="G94" s="154" t="s">
        <v>367</v>
      </c>
      <c r="H94" s="154" t="s">
        <v>23</v>
      </c>
      <c r="I94" s="154">
        <v>9.6</v>
      </c>
      <c r="J94" s="154">
        <v>88</v>
      </c>
      <c r="K94" s="154" t="s">
        <v>333</v>
      </c>
      <c r="L94" s="154" t="s">
        <v>16</v>
      </c>
      <c r="M94" s="154">
        <v>2016</v>
      </c>
      <c r="N94" s="688" t="s">
        <v>143</v>
      </c>
      <c r="O94" s="138" t="s">
        <v>306</v>
      </c>
      <c r="P94" s="138">
        <v>8448</v>
      </c>
      <c r="Q94" s="784"/>
      <c r="R94" s="792"/>
      <c r="S94" s="700"/>
      <c r="T94" s="775"/>
      <c r="U94" s="768"/>
      <c r="V94" s="775"/>
      <c r="W94" s="775"/>
    </row>
    <row r="95" spans="1:23">
      <c r="A95" s="154">
        <v>4</v>
      </c>
      <c r="B95" s="139" t="s">
        <v>147</v>
      </c>
      <c r="C95" s="139" t="s">
        <v>144</v>
      </c>
      <c r="D95" s="138" t="s">
        <v>239</v>
      </c>
      <c r="E95" s="138">
        <v>4</v>
      </c>
      <c r="F95" s="138">
        <v>126</v>
      </c>
      <c r="G95" s="154" t="s">
        <v>368</v>
      </c>
      <c r="H95" s="154" t="s">
        <v>23</v>
      </c>
      <c r="I95" s="154">
        <v>9.9</v>
      </c>
      <c r="J95" s="154">
        <v>89</v>
      </c>
      <c r="K95" s="154" t="s">
        <v>333</v>
      </c>
      <c r="L95" s="154" t="s">
        <v>16</v>
      </c>
      <c r="M95" s="154">
        <v>2016</v>
      </c>
      <c r="N95" s="688" t="s">
        <v>143</v>
      </c>
      <c r="O95" s="138" t="s">
        <v>306</v>
      </c>
      <c r="P95" s="138">
        <v>11214</v>
      </c>
      <c r="Q95" s="784"/>
      <c r="R95" s="792"/>
      <c r="S95" s="700"/>
      <c r="T95" s="775"/>
      <c r="U95" s="768"/>
      <c r="V95" s="775"/>
      <c r="W95" s="775"/>
    </row>
    <row r="96" spans="1:23">
      <c r="A96" s="154">
        <v>5</v>
      </c>
      <c r="B96" s="139" t="s">
        <v>147</v>
      </c>
      <c r="C96" s="139" t="s">
        <v>144</v>
      </c>
      <c r="D96" s="138" t="s">
        <v>240</v>
      </c>
      <c r="E96" s="138">
        <v>4</v>
      </c>
      <c r="F96" s="138">
        <v>126</v>
      </c>
      <c r="G96" s="154" t="s">
        <v>369</v>
      </c>
      <c r="H96" s="154" t="s">
        <v>23</v>
      </c>
      <c r="I96" s="154">
        <v>9.4</v>
      </c>
      <c r="J96" s="154">
        <v>84</v>
      </c>
      <c r="K96" s="154" t="s">
        <v>333</v>
      </c>
      <c r="L96" s="154" t="s">
        <v>16</v>
      </c>
      <c r="M96" s="154">
        <v>2016</v>
      </c>
      <c r="N96" s="688" t="s">
        <v>143</v>
      </c>
      <c r="O96" s="138" t="s">
        <v>306</v>
      </c>
      <c r="P96" s="138">
        <v>10584</v>
      </c>
      <c r="Q96" s="784"/>
      <c r="R96" s="792"/>
      <c r="S96" s="700"/>
      <c r="T96" s="775"/>
      <c r="U96" s="768"/>
      <c r="V96" s="775"/>
      <c r="W96" s="775"/>
    </row>
    <row r="97" spans="1:23">
      <c r="A97" s="154">
        <v>6</v>
      </c>
      <c r="B97" s="139" t="s">
        <v>147</v>
      </c>
      <c r="C97" s="139" t="s">
        <v>144</v>
      </c>
      <c r="D97" s="138" t="s">
        <v>150</v>
      </c>
      <c r="E97" s="138">
        <v>5</v>
      </c>
      <c r="F97" s="138">
        <v>180</v>
      </c>
      <c r="G97" s="154" t="s">
        <v>307</v>
      </c>
      <c r="H97" s="154" t="s">
        <v>23</v>
      </c>
      <c r="I97" s="154">
        <v>9.4</v>
      </c>
      <c r="J97" s="154">
        <v>88</v>
      </c>
      <c r="K97" s="154" t="s">
        <v>333</v>
      </c>
      <c r="L97" s="154" t="s">
        <v>16</v>
      </c>
      <c r="M97" s="154">
        <v>2016</v>
      </c>
      <c r="N97" s="688" t="s">
        <v>143</v>
      </c>
      <c r="O97" s="138" t="s">
        <v>306</v>
      </c>
      <c r="P97" s="138">
        <v>15840</v>
      </c>
      <c r="Q97" s="784"/>
      <c r="R97" s="792"/>
      <c r="S97" s="700"/>
      <c r="T97" s="775"/>
      <c r="U97" s="768"/>
      <c r="V97" s="775"/>
      <c r="W97" s="775"/>
    </row>
    <row r="98" spans="1:23">
      <c r="A98" s="154">
        <v>7</v>
      </c>
      <c r="B98" s="139" t="s">
        <v>147</v>
      </c>
      <c r="C98" s="139" t="s">
        <v>144</v>
      </c>
      <c r="D98" s="138" t="s">
        <v>149</v>
      </c>
      <c r="E98" s="138">
        <v>5</v>
      </c>
      <c r="F98" s="138">
        <v>186</v>
      </c>
      <c r="G98" s="154" t="s">
        <v>305</v>
      </c>
      <c r="H98" s="154" t="s">
        <v>23</v>
      </c>
      <c r="I98" s="154">
        <v>10.1</v>
      </c>
      <c r="J98" s="154">
        <v>86</v>
      </c>
      <c r="K98" s="154" t="s">
        <v>333</v>
      </c>
      <c r="L98" s="154" t="s">
        <v>16</v>
      </c>
      <c r="M98" s="154">
        <v>2016</v>
      </c>
      <c r="N98" s="688" t="s">
        <v>143</v>
      </c>
      <c r="O98" s="138" t="s">
        <v>306</v>
      </c>
      <c r="P98" s="138">
        <v>15996</v>
      </c>
      <c r="Q98" s="784"/>
      <c r="R98" s="792"/>
      <c r="S98" s="693" t="s">
        <v>5836</v>
      </c>
      <c r="T98" s="775"/>
      <c r="U98" s="768"/>
      <c r="V98" s="775"/>
      <c r="W98" s="775"/>
    </row>
    <row r="99" spans="1:23">
      <c r="A99" s="154">
        <v>8</v>
      </c>
      <c r="B99" s="139" t="s">
        <v>147</v>
      </c>
      <c r="C99" s="139" t="s">
        <v>144</v>
      </c>
      <c r="D99" s="138" t="s">
        <v>241</v>
      </c>
      <c r="E99" s="138">
        <v>6</v>
      </c>
      <c r="F99" s="138">
        <v>216</v>
      </c>
      <c r="G99" s="154" t="s">
        <v>370</v>
      </c>
      <c r="H99" s="154" t="s">
        <v>23</v>
      </c>
      <c r="I99" s="154">
        <v>10.1</v>
      </c>
      <c r="J99" s="154">
        <v>88</v>
      </c>
      <c r="K99" s="154" t="s">
        <v>333</v>
      </c>
      <c r="L99" s="154" t="s">
        <v>16</v>
      </c>
      <c r="M99" s="154">
        <v>2016</v>
      </c>
      <c r="N99" s="688" t="s">
        <v>143</v>
      </c>
      <c r="O99" s="138" t="s">
        <v>306</v>
      </c>
      <c r="P99" s="138">
        <v>19008</v>
      </c>
      <c r="Q99" s="784"/>
      <c r="R99" s="792"/>
      <c r="S99" s="700"/>
      <c r="T99" s="775"/>
      <c r="U99" s="768"/>
      <c r="V99" s="775"/>
      <c r="W99" s="775"/>
    </row>
    <row r="100" spans="1:23">
      <c r="A100" s="154">
        <v>9</v>
      </c>
      <c r="B100" s="139" t="s">
        <v>147</v>
      </c>
      <c r="C100" s="139" t="s">
        <v>144</v>
      </c>
      <c r="D100" s="138" t="s">
        <v>242</v>
      </c>
      <c r="E100" s="138">
        <v>9</v>
      </c>
      <c r="F100" s="138">
        <v>327</v>
      </c>
      <c r="G100" s="154" t="s">
        <v>371</v>
      </c>
      <c r="H100" s="154" t="s">
        <v>23</v>
      </c>
      <c r="I100" s="154">
        <v>9.3000000000000007</v>
      </c>
      <c r="J100" s="154">
        <v>83</v>
      </c>
      <c r="K100" s="154" t="s">
        <v>333</v>
      </c>
      <c r="L100" s="154" t="s">
        <v>16</v>
      </c>
      <c r="M100" s="154">
        <v>2016</v>
      </c>
      <c r="N100" s="688" t="s">
        <v>143</v>
      </c>
      <c r="O100" s="138" t="s">
        <v>306</v>
      </c>
      <c r="P100" s="138">
        <v>27141</v>
      </c>
      <c r="Q100" s="784"/>
      <c r="R100" s="792"/>
      <c r="S100" s="700"/>
      <c r="T100" s="775"/>
      <c r="U100" s="768"/>
      <c r="V100" s="775"/>
      <c r="W100" s="775"/>
    </row>
    <row r="101" spans="1:23">
      <c r="A101" s="154">
        <v>10</v>
      </c>
      <c r="B101" s="139" t="s">
        <v>147</v>
      </c>
      <c r="C101" s="139" t="s">
        <v>144</v>
      </c>
      <c r="D101" s="138" t="s">
        <v>243</v>
      </c>
      <c r="E101" s="138">
        <v>14</v>
      </c>
      <c r="F101" s="138">
        <v>480</v>
      </c>
      <c r="G101" s="154" t="s">
        <v>372</v>
      </c>
      <c r="H101" s="154" t="s">
        <v>23</v>
      </c>
      <c r="I101" s="154">
        <v>10.199999999999999</v>
      </c>
      <c r="J101" s="154">
        <v>82</v>
      </c>
      <c r="K101" s="154" t="s">
        <v>333</v>
      </c>
      <c r="L101" s="154" t="s">
        <v>16</v>
      </c>
      <c r="M101" s="154">
        <v>2016</v>
      </c>
      <c r="N101" s="688" t="s">
        <v>143</v>
      </c>
      <c r="O101" s="138" t="s">
        <v>306</v>
      </c>
      <c r="P101" s="138">
        <v>39360</v>
      </c>
      <c r="Q101" s="784"/>
      <c r="R101" s="792"/>
      <c r="S101" s="700"/>
      <c r="T101" s="775"/>
      <c r="U101" s="768"/>
      <c r="V101" s="775"/>
      <c r="W101" s="775"/>
    </row>
    <row r="102" spans="1:23">
      <c r="A102" s="154">
        <v>11</v>
      </c>
      <c r="B102" s="139" t="s">
        <v>147</v>
      </c>
      <c r="C102" s="139" t="s">
        <v>144</v>
      </c>
      <c r="D102" s="138" t="s">
        <v>244</v>
      </c>
      <c r="E102" s="138">
        <v>14</v>
      </c>
      <c r="F102" s="138">
        <v>507</v>
      </c>
      <c r="G102" s="154" t="s">
        <v>373</v>
      </c>
      <c r="H102" s="154" t="s">
        <v>23</v>
      </c>
      <c r="I102" s="154">
        <v>9.9</v>
      </c>
      <c r="J102" s="154">
        <v>85</v>
      </c>
      <c r="K102" s="154" t="s">
        <v>333</v>
      </c>
      <c r="L102" s="154" t="s">
        <v>16</v>
      </c>
      <c r="M102" s="154">
        <v>2016</v>
      </c>
      <c r="N102" s="688" t="s">
        <v>143</v>
      </c>
      <c r="O102" s="138" t="s">
        <v>306</v>
      </c>
      <c r="P102" s="138">
        <v>43095</v>
      </c>
      <c r="Q102" s="784"/>
      <c r="R102" s="792"/>
      <c r="S102" s="700"/>
      <c r="T102" s="775"/>
      <c r="U102" s="768"/>
      <c r="V102" s="775"/>
      <c r="W102" s="775"/>
    </row>
    <row r="103" spans="1:23">
      <c r="A103" s="154">
        <v>12</v>
      </c>
      <c r="B103" s="139" t="s">
        <v>147</v>
      </c>
      <c r="C103" s="139" t="s">
        <v>144</v>
      </c>
      <c r="D103" s="138" t="s">
        <v>245</v>
      </c>
      <c r="E103" s="138">
        <v>16</v>
      </c>
      <c r="F103" s="138">
        <v>570</v>
      </c>
      <c r="G103" s="154" t="s">
        <v>374</v>
      </c>
      <c r="H103" s="154" t="s">
        <v>23</v>
      </c>
      <c r="I103" s="154">
        <v>10.9</v>
      </c>
      <c r="J103" s="154">
        <v>88</v>
      </c>
      <c r="K103" s="154" t="s">
        <v>333</v>
      </c>
      <c r="L103" s="154" t="s">
        <v>16</v>
      </c>
      <c r="M103" s="154">
        <v>2016</v>
      </c>
      <c r="N103" s="688" t="s">
        <v>143</v>
      </c>
      <c r="O103" s="138" t="s">
        <v>306</v>
      </c>
      <c r="P103" s="138">
        <v>50160</v>
      </c>
      <c r="Q103" s="784"/>
      <c r="R103" s="792"/>
      <c r="S103" s="700"/>
      <c r="T103" s="775"/>
      <c r="U103" s="768"/>
      <c r="V103" s="775"/>
      <c r="W103" s="775"/>
    </row>
    <row r="104" spans="1:23">
      <c r="A104" s="154">
        <v>13</v>
      </c>
      <c r="B104" s="139" t="s">
        <v>147</v>
      </c>
      <c r="C104" s="139" t="s">
        <v>144</v>
      </c>
      <c r="D104" s="138" t="s">
        <v>246</v>
      </c>
      <c r="E104" s="138">
        <v>16</v>
      </c>
      <c r="F104" s="138">
        <v>576</v>
      </c>
      <c r="G104" s="154" t="s">
        <v>375</v>
      </c>
      <c r="H104" s="154" t="s">
        <v>23</v>
      </c>
      <c r="I104" s="154">
        <v>9.8000000000000007</v>
      </c>
      <c r="J104" s="154">
        <v>86</v>
      </c>
      <c r="K104" s="154" t="s">
        <v>376</v>
      </c>
      <c r="L104" s="154" t="s">
        <v>16</v>
      </c>
      <c r="M104" s="154">
        <v>2016</v>
      </c>
      <c r="N104" s="688" t="s">
        <v>143</v>
      </c>
      <c r="O104" s="138" t="s">
        <v>306</v>
      </c>
      <c r="P104" s="138">
        <v>49536</v>
      </c>
      <c r="Q104" s="784"/>
      <c r="R104" s="792"/>
      <c r="S104" s="700"/>
      <c r="T104" s="775"/>
      <c r="U104" s="768"/>
      <c r="V104" s="775"/>
      <c r="W104" s="775"/>
    </row>
    <row r="105" spans="1:23" ht="15.75" thickBot="1">
      <c r="A105" s="165">
        <v>14</v>
      </c>
      <c r="B105" s="166" t="s">
        <v>147</v>
      </c>
      <c r="C105" s="166" t="s">
        <v>144</v>
      </c>
      <c r="D105" s="167" t="s">
        <v>247</v>
      </c>
      <c r="E105" s="167">
        <v>18</v>
      </c>
      <c r="F105" s="167">
        <v>648</v>
      </c>
      <c r="G105" s="381" t="s">
        <v>377</v>
      </c>
      <c r="H105" s="165" t="s">
        <v>23</v>
      </c>
      <c r="I105" s="165">
        <v>10.4</v>
      </c>
      <c r="J105" s="165">
        <v>82</v>
      </c>
      <c r="K105" s="381" t="s">
        <v>333</v>
      </c>
      <c r="L105" s="333" t="s">
        <v>16</v>
      </c>
      <c r="M105" s="381">
        <v>2016</v>
      </c>
      <c r="N105" s="687" t="s">
        <v>143</v>
      </c>
      <c r="O105" s="167" t="s">
        <v>306</v>
      </c>
      <c r="P105" s="138">
        <v>53136</v>
      </c>
      <c r="Q105" s="807"/>
      <c r="R105" s="792"/>
      <c r="S105" s="700"/>
      <c r="T105" s="786"/>
      <c r="U105" s="791"/>
      <c r="V105" s="786"/>
      <c r="W105" s="786"/>
    </row>
    <row r="106" spans="1:23" ht="15.75" thickBot="1">
      <c r="A106" s="156"/>
      <c r="B106" s="157"/>
      <c r="C106" s="157"/>
      <c r="D106" s="158" t="s">
        <v>194</v>
      </c>
      <c r="E106" s="158">
        <f>SUM(E92:E105)</f>
        <v>117</v>
      </c>
      <c r="F106" s="158">
        <f>SUM(F92:F105)</f>
        <v>4113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>
        <v>349968</v>
      </c>
      <c r="Q106" s="168"/>
      <c r="R106" s="161"/>
      <c r="S106" s="161"/>
      <c r="T106" s="159"/>
      <c r="U106" s="158"/>
      <c r="V106" s="159"/>
      <c r="W106" s="162"/>
    </row>
    <row r="107" spans="1:23">
      <c r="A107" s="163"/>
      <c r="B107" s="164"/>
      <c r="C107" s="164"/>
      <c r="D107" s="150"/>
      <c r="E107" s="150"/>
      <c r="F107" s="150"/>
      <c r="G107" s="163"/>
      <c r="H107" s="163"/>
      <c r="I107" s="163"/>
      <c r="J107" s="163"/>
      <c r="K107" s="163"/>
      <c r="L107" s="163"/>
      <c r="M107" s="163"/>
      <c r="N107" s="686"/>
      <c r="O107" s="150"/>
      <c r="P107" s="163"/>
      <c r="Q107" s="169"/>
      <c r="R107" s="163"/>
      <c r="S107" s="163"/>
      <c r="T107" s="163"/>
      <c r="U107" s="611"/>
      <c r="V107" s="163"/>
      <c r="W107" s="163"/>
    </row>
    <row r="108" spans="1:23">
      <c r="A108" s="154"/>
      <c r="B108" s="139"/>
      <c r="C108" s="139"/>
      <c r="D108" s="138"/>
      <c r="E108" s="138"/>
      <c r="F108" s="138"/>
      <c r="G108" s="154"/>
      <c r="H108" s="154"/>
      <c r="I108" s="154"/>
      <c r="J108" s="154"/>
      <c r="K108" s="154"/>
      <c r="L108" s="154"/>
      <c r="M108" s="154"/>
      <c r="N108" s="688"/>
      <c r="O108" s="138"/>
      <c r="P108" s="138"/>
      <c r="Q108" s="138"/>
      <c r="R108" s="138"/>
      <c r="S108" s="704"/>
      <c r="T108" s="138"/>
      <c r="U108" s="58"/>
      <c r="V108" s="138"/>
      <c r="W108" s="138"/>
    </row>
    <row r="109" spans="1:23">
      <c r="A109" s="154"/>
      <c r="B109" s="139"/>
      <c r="C109" s="139"/>
      <c r="D109" s="138"/>
      <c r="E109" s="138"/>
      <c r="F109" s="138"/>
      <c r="G109" s="154"/>
      <c r="H109" s="154"/>
      <c r="I109" s="154"/>
      <c r="J109" s="154"/>
      <c r="K109" s="154"/>
      <c r="L109" s="154"/>
      <c r="M109" s="154"/>
      <c r="N109" s="688"/>
      <c r="O109" s="138"/>
      <c r="P109" s="138"/>
      <c r="Q109" s="138"/>
      <c r="R109" s="138"/>
      <c r="S109" s="704"/>
      <c r="T109" s="138"/>
      <c r="U109" s="58"/>
      <c r="V109" s="138"/>
      <c r="W109" s="138"/>
    </row>
    <row r="110" spans="1:23">
      <c r="A110" s="154"/>
      <c r="B110" s="139"/>
      <c r="C110" s="139"/>
      <c r="D110" s="138"/>
      <c r="E110" s="138"/>
      <c r="F110" s="138"/>
      <c r="G110" s="154"/>
      <c r="H110" s="154"/>
      <c r="I110" s="154"/>
      <c r="J110" s="154"/>
      <c r="K110" s="154"/>
      <c r="L110" s="154"/>
      <c r="M110" s="154"/>
      <c r="N110" s="688"/>
      <c r="O110" s="138"/>
      <c r="P110" s="138"/>
      <c r="Q110" s="138"/>
      <c r="R110" s="138"/>
      <c r="S110" s="704"/>
      <c r="T110" s="138"/>
      <c r="U110" s="58"/>
      <c r="V110" s="138"/>
      <c r="W110" s="138"/>
    </row>
    <row r="111" spans="1:23">
      <c r="A111" s="134" t="s">
        <v>0</v>
      </c>
      <c r="B111" s="134" t="s">
        <v>146</v>
      </c>
      <c r="C111" s="134" t="s">
        <v>130</v>
      </c>
      <c r="D111" s="134" t="s">
        <v>1</v>
      </c>
      <c r="E111" s="134" t="s">
        <v>2</v>
      </c>
      <c r="F111" s="134" t="s">
        <v>3</v>
      </c>
      <c r="G111" s="134" t="s">
        <v>4</v>
      </c>
      <c r="H111" s="134" t="s">
        <v>5</v>
      </c>
      <c r="I111" s="134" t="s">
        <v>6</v>
      </c>
      <c r="J111" s="134" t="s">
        <v>7</v>
      </c>
      <c r="K111" s="134" t="s">
        <v>2176</v>
      </c>
      <c r="L111" s="134" t="s">
        <v>9</v>
      </c>
      <c r="M111" s="134" t="s">
        <v>95</v>
      </c>
      <c r="N111" s="134" t="s">
        <v>96</v>
      </c>
      <c r="O111" s="153" t="s">
        <v>145</v>
      </c>
      <c r="P111" s="153" t="s">
        <v>129</v>
      </c>
      <c r="Q111" s="135"/>
      <c r="R111" s="134" t="s">
        <v>12</v>
      </c>
      <c r="S111" s="134"/>
      <c r="T111" s="134" t="s">
        <v>11</v>
      </c>
      <c r="U111" s="46"/>
      <c r="V111" s="134" t="s">
        <v>97</v>
      </c>
      <c r="W111" s="136" t="s">
        <v>98</v>
      </c>
    </row>
    <row r="112" spans="1:23">
      <c r="A112" s="154">
        <v>1</v>
      </c>
      <c r="B112" s="139" t="s">
        <v>147</v>
      </c>
      <c r="C112" s="139" t="s">
        <v>144</v>
      </c>
      <c r="D112" s="138" t="s">
        <v>248</v>
      </c>
      <c r="E112" s="138">
        <v>1</v>
      </c>
      <c r="F112" s="138">
        <v>30</v>
      </c>
      <c r="G112" s="154" t="s">
        <v>314</v>
      </c>
      <c r="H112" s="154" t="s">
        <v>23</v>
      </c>
      <c r="I112" s="154">
        <v>9.1999999999999993</v>
      </c>
      <c r="J112" s="154">
        <v>96</v>
      </c>
      <c r="K112" s="154" t="s">
        <v>333</v>
      </c>
      <c r="L112" s="154" t="s">
        <v>16</v>
      </c>
      <c r="M112" s="154">
        <v>2016</v>
      </c>
      <c r="N112" s="688" t="s">
        <v>141</v>
      </c>
      <c r="O112" s="138" t="s">
        <v>285</v>
      </c>
      <c r="P112" s="138">
        <v>2880</v>
      </c>
      <c r="Q112" s="783">
        <f>P119/F119</f>
        <v>94.050739957716701</v>
      </c>
      <c r="R112" s="774" t="s">
        <v>900</v>
      </c>
      <c r="S112" s="702"/>
      <c r="T112" s="753" t="s">
        <v>274</v>
      </c>
      <c r="U112" s="767" t="s">
        <v>688</v>
      </c>
      <c r="V112" s="774" t="s">
        <v>1377</v>
      </c>
      <c r="W112" s="774" t="s">
        <v>397</v>
      </c>
    </row>
    <row r="113" spans="1:23">
      <c r="A113" s="154">
        <v>2</v>
      </c>
      <c r="B113" s="139" t="s">
        <v>147</v>
      </c>
      <c r="C113" s="139" t="s">
        <v>144</v>
      </c>
      <c r="D113" s="138" t="s">
        <v>249</v>
      </c>
      <c r="E113" s="138">
        <v>5</v>
      </c>
      <c r="F113" s="138">
        <v>180</v>
      </c>
      <c r="G113" s="154" t="s">
        <v>349</v>
      </c>
      <c r="H113" s="154" t="s">
        <v>23</v>
      </c>
      <c r="I113" s="154">
        <v>9.4</v>
      </c>
      <c r="J113" s="154">
        <v>93</v>
      </c>
      <c r="K113" s="154" t="s">
        <v>333</v>
      </c>
      <c r="L113" s="154" t="s">
        <v>16</v>
      </c>
      <c r="M113" s="154">
        <v>2016</v>
      </c>
      <c r="N113" s="688" t="s">
        <v>141</v>
      </c>
      <c r="O113" s="138" t="s">
        <v>285</v>
      </c>
      <c r="P113" s="138">
        <v>16740</v>
      </c>
      <c r="Q113" s="784"/>
      <c r="R113" s="775"/>
      <c r="S113" s="700"/>
      <c r="T113" s="775"/>
      <c r="U113" s="768"/>
      <c r="V113" s="775"/>
      <c r="W113" s="775"/>
    </row>
    <row r="114" spans="1:23">
      <c r="A114" s="154">
        <v>3</v>
      </c>
      <c r="B114" s="139" t="s">
        <v>147</v>
      </c>
      <c r="C114" s="139" t="s">
        <v>144</v>
      </c>
      <c r="D114" s="138" t="s">
        <v>181</v>
      </c>
      <c r="E114" s="138">
        <v>7</v>
      </c>
      <c r="F114" s="138">
        <v>252</v>
      </c>
      <c r="G114" s="154" t="s">
        <v>315</v>
      </c>
      <c r="H114" s="154" t="s">
        <v>23</v>
      </c>
      <c r="I114" s="154">
        <v>9.9</v>
      </c>
      <c r="J114" s="154">
        <v>94</v>
      </c>
      <c r="K114" s="154" t="s">
        <v>333</v>
      </c>
      <c r="L114" s="154" t="s">
        <v>16</v>
      </c>
      <c r="M114" s="154">
        <v>2016</v>
      </c>
      <c r="N114" s="688" t="s">
        <v>141</v>
      </c>
      <c r="O114" s="138" t="s">
        <v>285</v>
      </c>
      <c r="P114" s="138">
        <v>23688</v>
      </c>
      <c r="Q114" s="784"/>
      <c r="R114" s="775"/>
      <c r="S114" s="700"/>
      <c r="T114" s="775"/>
      <c r="U114" s="768"/>
      <c r="V114" s="775"/>
      <c r="W114" s="775"/>
    </row>
    <row r="115" spans="1:23">
      <c r="A115" s="154">
        <v>4</v>
      </c>
      <c r="B115" s="139" t="s">
        <v>147</v>
      </c>
      <c r="C115" s="139" t="s">
        <v>144</v>
      </c>
      <c r="D115" s="138" t="s">
        <v>250</v>
      </c>
      <c r="E115" s="138">
        <v>8</v>
      </c>
      <c r="F115" s="138">
        <v>288</v>
      </c>
      <c r="G115" s="154" t="s">
        <v>355</v>
      </c>
      <c r="H115" s="154" t="s">
        <v>23</v>
      </c>
      <c r="I115" s="154">
        <v>9.6</v>
      </c>
      <c r="J115" s="154">
        <v>96</v>
      </c>
      <c r="K115" s="154" t="s">
        <v>333</v>
      </c>
      <c r="L115" s="154" t="s">
        <v>16</v>
      </c>
      <c r="M115" s="154">
        <v>2016</v>
      </c>
      <c r="N115" s="688" t="s">
        <v>141</v>
      </c>
      <c r="O115" s="138" t="s">
        <v>285</v>
      </c>
      <c r="P115" s="138">
        <v>27648</v>
      </c>
      <c r="Q115" s="784"/>
      <c r="R115" s="775"/>
      <c r="S115" s="693" t="s">
        <v>5837</v>
      </c>
      <c r="T115" s="775"/>
      <c r="U115" s="768"/>
      <c r="V115" s="775"/>
      <c r="W115" s="775"/>
    </row>
    <row r="116" spans="1:23">
      <c r="A116" s="154">
        <v>5</v>
      </c>
      <c r="B116" s="139" t="s">
        <v>147</v>
      </c>
      <c r="C116" s="139" t="s">
        <v>144</v>
      </c>
      <c r="D116" s="138" t="s">
        <v>251</v>
      </c>
      <c r="E116" s="138">
        <v>9</v>
      </c>
      <c r="F116" s="138">
        <v>315</v>
      </c>
      <c r="G116" s="154" t="s">
        <v>378</v>
      </c>
      <c r="H116" s="154" t="s">
        <v>23</v>
      </c>
      <c r="I116" s="154">
        <v>9.8000000000000007</v>
      </c>
      <c r="J116" s="154">
        <v>94</v>
      </c>
      <c r="K116" s="154" t="s">
        <v>333</v>
      </c>
      <c r="L116" s="154" t="s">
        <v>16</v>
      </c>
      <c r="M116" s="154">
        <v>2016</v>
      </c>
      <c r="N116" s="688" t="s">
        <v>141</v>
      </c>
      <c r="O116" s="138" t="s">
        <v>285</v>
      </c>
      <c r="P116" s="138">
        <v>29610</v>
      </c>
      <c r="Q116" s="784"/>
      <c r="R116" s="775"/>
      <c r="S116" s="700"/>
      <c r="T116" s="775"/>
      <c r="U116" s="768"/>
      <c r="V116" s="775"/>
      <c r="W116" s="775"/>
    </row>
    <row r="117" spans="1:23">
      <c r="A117" s="154">
        <v>6</v>
      </c>
      <c r="B117" s="139" t="s">
        <v>147</v>
      </c>
      <c r="C117" s="139" t="s">
        <v>144</v>
      </c>
      <c r="D117" s="138" t="s">
        <v>252</v>
      </c>
      <c r="E117" s="138">
        <v>9</v>
      </c>
      <c r="F117" s="138">
        <v>324</v>
      </c>
      <c r="G117" s="154" t="s">
        <v>379</v>
      </c>
      <c r="H117" s="154" t="s">
        <v>23</v>
      </c>
      <c r="I117" s="154">
        <v>9.5</v>
      </c>
      <c r="J117" s="154">
        <v>93</v>
      </c>
      <c r="K117" s="154" t="s">
        <v>333</v>
      </c>
      <c r="L117" s="154" t="s">
        <v>16</v>
      </c>
      <c r="M117" s="154">
        <v>2016</v>
      </c>
      <c r="N117" s="688" t="s">
        <v>141</v>
      </c>
      <c r="O117" s="138" t="s">
        <v>285</v>
      </c>
      <c r="P117" s="138">
        <v>30132</v>
      </c>
      <c r="Q117" s="784"/>
      <c r="R117" s="775"/>
      <c r="S117" s="700"/>
      <c r="T117" s="775"/>
      <c r="U117" s="768"/>
      <c r="V117" s="775"/>
      <c r="W117" s="775"/>
    </row>
    <row r="118" spans="1:23" ht="15.75" thickBot="1">
      <c r="A118" s="165">
        <v>7</v>
      </c>
      <c r="B118" s="166" t="s">
        <v>147</v>
      </c>
      <c r="C118" s="166" t="s">
        <v>144</v>
      </c>
      <c r="D118" s="167" t="s">
        <v>253</v>
      </c>
      <c r="E118" s="167">
        <v>1</v>
      </c>
      <c r="F118" s="167">
        <v>30</v>
      </c>
      <c r="G118" s="381" t="s">
        <v>314</v>
      </c>
      <c r="H118" s="165" t="s">
        <v>23</v>
      </c>
      <c r="I118" s="165">
        <v>9.1</v>
      </c>
      <c r="J118" s="165">
        <v>92</v>
      </c>
      <c r="K118" s="381" t="s">
        <v>332</v>
      </c>
      <c r="L118" s="333" t="s">
        <v>16</v>
      </c>
      <c r="M118" s="381">
        <v>2016</v>
      </c>
      <c r="N118" s="687" t="s">
        <v>380</v>
      </c>
      <c r="O118" s="167" t="s">
        <v>285</v>
      </c>
      <c r="P118" s="138">
        <v>2760</v>
      </c>
      <c r="Q118" s="807"/>
      <c r="R118" s="786"/>
      <c r="S118" s="703"/>
      <c r="T118" s="786"/>
      <c r="U118" s="791"/>
      <c r="V118" s="786"/>
      <c r="W118" s="786"/>
    </row>
    <row r="119" spans="1:23" ht="15.75" thickBot="1">
      <c r="A119" s="156"/>
      <c r="B119" s="157"/>
      <c r="C119" s="157"/>
      <c r="D119" s="158"/>
      <c r="E119" s="158">
        <f>SUM(E112:E118)</f>
        <v>40</v>
      </c>
      <c r="F119" s="158">
        <f>SUM(F112:F118)</f>
        <v>1419</v>
      </c>
      <c r="G119" s="158"/>
      <c r="H119" s="158"/>
      <c r="I119" s="158"/>
      <c r="J119" s="158"/>
      <c r="K119" s="158"/>
      <c r="L119" s="158"/>
      <c r="M119" s="158"/>
      <c r="N119" s="158"/>
      <c r="O119" s="158"/>
      <c r="P119" s="158">
        <v>133458</v>
      </c>
      <c r="Q119" s="159"/>
      <c r="R119" s="159"/>
      <c r="S119" s="159"/>
      <c r="T119" s="159"/>
      <c r="U119" s="158"/>
      <c r="V119" s="159"/>
      <c r="W119" s="162"/>
    </row>
    <row r="120" spans="1:23">
      <c r="A120" s="163"/>
      <c r="B120" s="164"/>
      <c r="C120" s="164"/>
      <c r="D120" s="150"/>
      <c r="E120" s="150"/>
      <c r="F120" s="150"/>
      <c r="G120" s="163"/>
      <c r="H120" s="163"/>
      <c r="I120" s="163"/>
      <c r="J120" s="163"/>
      <c r="K120" s="163"/>
      <c r="L120" s="163"/>
      <c r="M120" s="163"/>
      <c r="N120" s="686"/>
      <c r="O120" s="150"/>
      <c r="P120" s="150"/>
      <c r="Q120" s="150"/>
      <c r="R120" s="150"/>
      <c r="S120" s="701"/>
      <c r="T120" s="150"/>
      <c r="U120" s="664"/>
      <c r="V120" s="150"/>
      <c r="W120" s="150"/>
    </row>
    <row r="121" spans="1:23">
      <c r="A121" s="154"/>
      <c r="B121" s="139"/>
      <c r="C121" s="139"/>
      <c r="D121" s="138"/>
      <c r="E121" s="138"/>
      <c r="F121" s="138"/>
      <c r="G121" s="154"/>
      <c r="H121" s="154"/>
      <c r="I121" s="154"/>
      <c r="J121" s="154"/>
      <c r="K121" s="154"/>
      <c r="L121" s="154"/>
      <c r="M121" s="154"/>
      <c r="N121" s="688"/>
      <c r="O121" s="138"/>
      <c r="P121" s="138"/>
      <c r="Q121" s="138"/>
      <c r="R121" s="138"/>
      <c r="S121" s="704"/>
      <c r="T121" s="138"/>
      <c r="U121" s="58"/>
      <c r="V121" s="138"/>
      <c r="W121" s="138"/>
    </row>
    <row r="122" spans="1:23">
      <c r="A122" s="134" t="s">
        <v>0</v>
      </c>
      <c r="B122" s="134" t="s">
        <v>146</v>
      </c>
      <c r="C122" s="134" t="s">
        <v>130</v>
      </c>
      <c r="D122" s="134" t="s">
        <v>1</v>
      </c>
      <c r="E122" s="134" t="s">
        <v>2</v>
      </c>
      <c r="F122" s="134" t="s">
        <v>3</v>
      </c>
      <c r="G122" s="134" t="s">
        <v>4</v>
      </c>
      <c r="H122" s="134" t="s">
        <v>5</v>
      </c>
      <c r="I122" s="134" t="s">
        <v>6</v>
      </c>
      <c r="J122" s="134" t="s">
        <v>7</v>
      </c>
      <c r="K122" s="134" t="s">
        <v>2176</v>
      </c>
      <c r="L122" s="134" t="s">
        <v>9</v>
      </c>
      <c r="M122" s="134" t="s">
        <v>95</v>
      </c>
      <c r="N122" s="134" t="s">
        <v>96</v>
      </c>
      <c r="O122" s="153" t="s">
        <v>145</v>
      </c>
      <c r="P122" s="153" t="s">
        <v>129</v>
      </c>
      <c r="Q122" s="135"/>
      <c r="R122" s="134" t="s">
        <v>12</v>
      </c>
      <c r="S122" s="134"/>
      <c r="T122" s="134" t="s">
        <v>11</v>
      </c>
      <c r="U122" s="46"/>
      <c r="V122" s="134" t="s">
        <v>97</v>
      </c>
      <c r="W122" s="136" t="s">
        <v>98</v>
      </c>
    </row>
    <row r="123" spans="1:23">
      <c r="A123" s="154">
        <v>1</v>
      </c>
      <c r="B123" s="139" t="s">
        <v>147</v>
      </c>
      <c r="C123" s="139" t="s">
        <v>144</v>
      </c>
      <c r="D123" s="138" t="s">
        <v>182</v>
      </c>
      <c r="E123" s="138">
        <v>15</v>
      </c>
      <c r="F123" s="138">
        <v>540</v>
      </c>
      <c r="G123" s="154" t="s">
        <v>320</v>
      </c>
      <c r="H123" s="154" t="s">
        <v>23</v>
      </c>
      <c r="I123" s="154">
        <v>9.3000000000000007</v>
      </c>
      <c r="J123" s="154">
        <v>93</v>
      </c>
      <c r="K123" s="154" t="s">
        <v>342</v>
      </c>
      <c r="L123" s="154" t="s">
        <v>16</v>
      </c>
      <c r="M123" s="154">
        <v>2017</v>
      </c>
      <c r="N123" s="688" t="s">
        <v>141</v>
      </c>
      <c r="O123" s="138" t="s">
        <v>285</v>
      </c>
      <c r="P123" s="138">
        <v>50220</v>
      </c>
      <c r="Q123" s="774">
        <f>P125/F125</f>
        <v>93</v>
      </c>
      <c r="R123" s="774" t="s">
        <v>901</v>
      </c>
      <c r="S123" s="702"/>
      <c r="T123" s="753" t="s">
        <v>275</v>
      </c>
      <c r="U123" s="767" t="s">
        <v>689</v>
      </c>
      <c r="V123" s="774" t="s">
        <v>1377</v>
      </c>
      <c r="W123" s="774" t="s">
        <v>397</v>
      </c>
    </row>
    <row r="124" spans="1:23" ht="15.75" thickBot="1">
      <c r="A124" s="165">
        <v>2</v>
      </c>
      <c r="B124" s="166" t="s">
        <v>147</v>
      </c>
      <c r="C124" s="166" t="s">
        <v>144</v>
      </c>
      <c r="D124" s="167" t="s">
        <v>254</v>
      </c>
      <c r="E124" s="167">
        <v>26</v>
      </c>
      <c r="F124" s="167">
        <v>936</v>
      </c>
      <c r="G124" s="381" t="s">
        <v>381</v>
      </c>
      <c r="H124" s="165" t="s">
        <v>23</v>
      </c>
      <c r="I124" s="165">
        <v>9.3000000000000007</v>
      </c>
      <c r="J124" s="165">
        <v>93</v>
      </c>
      <c r="K124" s="381" t="s">
        <v>333</v>
      </c>
      <c r="L124" s="333" t="s">
        <v>16</v>
      </c>
      <c r="M124" s="381">
        <v>2017</v>
      </c>
      <c r="N124" s="687" t="s">
        <v>141</v>
      </c>
      <c r="O124" s="167" t="s">
        <v>285</v>
      </c>
      <c r="P124" s="138">
        <v>87048</v>
      </c>
      <c r="Q124" s="786"/>
      <c r="R124" s="786"/>
      <c r="S124" s="709" t="s">
        <v>5838</v>
      </c>
      <c r="T124" s="786"/>
      <c r="U124" s="791"/>
      <c r="V124" s="786"/>
      <c r="W124" s="786"/>
    </row>
    <row r="125" spans="1:23" ht="15.75" thickBot="1">
      <c r="A125" s="156"/>
      <c r="B125" s="157"/>
      <c r="C125" s="157"/>
      <c r="D125" s="158"/>
      <c r="E125" s="158">
        <f>SUM(E123:E124)</f>
        <v>41</v>
      </c>
      <c r="F125" s="158">
        <f>SUM(F123:F124)</f>
        <v>1476</v>
      </c>
      <c r="G125" s="158"/>
      <c r="H125" s="158"/>
      <c r="I125" s="158"/>
      <c r="J125" s="158"/>
      <c r="K125" s="158"/>
      <c r="L125" s="158"/>
      <c r="M125" s="158"/>
      <c r="N125" s="158"/>
      <c r="O125" s="158"/>
      <c r="P125" s="158">
        <v>137268</v>
      </c>
      <c r="Q125" s="159"/>
      <c r="R125" s="159"/>
      <c r="S125" s="159"/>
      <c r="T125" s="159"/>
      <c r="U125" s="158"/>
      <c r="V125" s="159"/>
      <c r="W125" s="162"/>
    </row>
    <row r="126" spans="1:23">
      <c r="A126" s="163"/>
      <c r="B126" s="164"/>
      <c r="C126" s="164"/>
      <c r="D126" s="150"/>
      <c r="E126" s="150"/>
      <c r="F126" s="150"/>
      <c r="G126" s="163"/>
      <c r="H126" s="163"/>
      <c r="I126" s="163"/>
      <c r="J126" s="163"/>
      <c r="K126" s="163"/>
      <c r="L126" s="163"/>
      <c r="M126" s="163"/>
      <c r="N126" s="686"/>
      <c r="O126" s="150"/>
      <c r="P126" s="150"/>
      <c r="Q126" s="150"/>
      <c r="R126" s="150"/>
      <c r="S126" s="701"/>
      <c r="T126" s="150"/>
      <c r="U126" s="664"/>
      <c r="V126" s="150"/>
      <c r="W126" s="150"/>
    </row>
    <row r="127" spans="1:23">
      <c r="A127" s="154"/>
      <c r="B127" s="139"/>
      <c r="C127" s="139"/>
      <c r="D127" s="138"/>
      <c r="E127" s="138"/>
      <c r="F127" s="138"/>
      <c r="G127" s="154"/>
      <c r="H127" s="154"/>
      <c r="I127" s="154"/>
      <c r="J127" s="154"/>
      <c r="K127" s="154"/>
      <c r="L127" s="154"/>
      <c r="M127" s="154"/>
      <c r="N127" s="688"/>
      <c r="O127" s="138"/>
      <c r="P127" s="138"/>
      <c r="Q127" s="138"/>
      <c r="R127" s="138"/>
      <c r="S127" s="704"/>
      <c r="T127" s="138"/>
      <c r="U127" s="58"/>
      <c r="V127" s="138"/>
      <c r="W127" s="138"/>
    </row>
    <row r="128" spans="1:23">
      <c r="A128" s="134" t="s">
        <v>0</v>
      </c>
      <c r="B128" s="134" t="s">
        <v>146</v>
      </c>
      <c r="C128" s="134" t="s">
        <v>130</v>
      </c>
      <c r="D128" s="134" t="s">
        <v>1</v>
      </c>
      <c r="E128" s="134" t="s">
        <v>2</v>
      </c>
      <c r="F128" s="134" t="s">
        <v>3</v>
      </c>
      <c r="G128" s="134" t="s">
        <v>4</v>
      </c>
      <c r="H128" s="134" t="s">
        <v>5</v>
      </c>
      <c r="I128" s="134" t="s">
        <v>6</v>
      </c>
      <c r="J128" s="134" t="s">
        <v>7</v>
      </c>
      <c r="K128" s="134" t="s">
        <v>2176</v>
      </c>
      <c r="L128" s="134" t="s">
        <v>9</v>
      </c>
      <c r="M128" s="134" t="s">
        <v>95</v>
      </c>
      <c r="N128" s="134" t="s">
        <v>96</v>
      </c>
      <c r="O128" s="153" t="s">
        <v>145</v>
      </c>
      <c r="P128" s="153" t="s">
        <v>129</v>
      </c>
      <c r="Q128" s="135"/>
      <c r="R128" s="134" t="s">
        <v>12</v>
      </c>
      <c r="S128" s="134"/>
      <c r="T128" s="134" t="s">
        <v>11</v>
      </c>
      <c r="U128" s="46"/>
      <c r="V128" s="134" t="s">
        <v>97</v>
      </c>
      <c r="W128" s="136" t="s">
        <v>98</v>
      </c>
    </row>
    <row r="129" spans="1:23">
      <c r="A129" s="154">
        <v>1</v>
      </c>
      <c r="B129" s="139" t="s">
        <v>147</v>
      </c>
      <c r="C129" s="139" t="s">
        <v>144</v>
      </c>
      <c r="D129" s="138" t="s">
        <v>255</v>
      </c>
      <c r="E129" s="138">
        <v>1</v>
      </c>
      <c r="F129" s="138">
        <v>30</v>
      </c>
      <c r="G129" s="154" t="s">
        <v>314</v>
      </c>
      <c r="H129" s="154" t="s">
        <v>23</v>
      </c>
      <c r="I129" s="154">
        <v>9.8000000000000007</v>
      </c>
      <c r="J129" s="154">
        <v>93</v>
      </c>
      <c r="K129" s="154" t="s">
        <v>333</v>
      </c>
      <c r="L129" s="154" t="s">
        <v>16</v>
      </c>
      <c r="M129" s="154" t="s">
        <v>193</v>
      </c>
      <c r="N129" s="688" t="s">
        <v>143</v>
      </c>
      <c r="O129" s="138" t="s">
        <v>306</v>
      </c>
      <c r="P129" s="138">
        <v>2790</v>
      </c>
      <c r="Q129" s="783">
        <f>P136/F136</f>
        <v>80.501889644746782</v>
      </c>
      <c r="R129" s="774" t="s">
        <v>397</v>
      </c>
      <c r="S129" s="702"/>
      <c r="T129" s="753" t="s">
        <v>276</v>
      </c>
      <c r="U129" s="767" t="s">
        <v>690</v>
      </c>
      <c r="V129" s="774" t="s">
        <v>1418</v>
      </c>
      <c r="W129" s="774" t="s">
        <v>397</v>
      </c>
    </row>
    <row r="130" spans="1:23">
      <c r="A130" s="154">
        <v>2</v>
      </c>
      <c r="B130" s="139" t="s">
        <v>147</v>
      </c>
      <c r="C130" s="139" t="s">
        <v>144</v>
      </c>
      <c r="D130" s="138" t="s">
        <v>256</v>
      </c>
      <c r="E130" s="138">
        <v>2</v>
      </c>
      <c r="F130" s="138">
        <v>72</v>
      </c>
      <c r="G130" s="154" t="s">
        <v>382</v>
      </c>
      <c r="H130" s="154" t="s">
        <v>23</v>
      </c>
      <c r="I130" s="154">
        <v>9.4</v>
      </c>
      <c r="J130" s="154">
        <v>83</v>
      </c>
      <c r="K130" s="154" t="s">
        <v>333</v>
      </c>
      <c r="L130" s="154" t="s">
        <v>16</v>
      </c>
      <c r="M130" s="154" t="s">
        <v>193</v>
      </c>
      <c r="N130" s="688" t="s">
        <v>143</v>
      </c>
      <c r="O130" s="138" t="s">
        <v>306</v>
      </c>
      <c r="P130" s="138">
        <v>5976</v>
      </c>
      <c r="Q130" s="784"/>
      <c r="R130" s="775"/>
      <c r="S130" s="700"/>
      <c r="T130" s="775"/>
      <c r="U130" s="768"/>
      <c r="V130" s="775"/>
      <c r="W130" s="775"/>
    </row>
    <row r="131" spans="1:23">
      <c r="A131" s="154">
        <v>3</v>
      </c>
      <c r="B131" s="139" t="s">
        <v>147</v>
      </c>
      <c r="C131" s="139" t="s">
        <v>144</v>
      </c>
      <c r="D131" s="138" t="s">
        <v>257</v>
      </c>
      <c r="E131" s="138">
        <v>4</v>
      </c>
      <c r="F131" s="138">
        <v>126</v>
      </c>
      <c r="G131" s="154" t="s">
        <v>368</v>
      </c>
      <c r="H131" s="154" t="s">
        <v>23</v>
      </c>
      <c r="I131" s="154">
        <v>11.3</v>
      </c>
      <c r="J131" s="154">
        <v>91</v>
      </c>
      <c r="K131" s="154" t="s">
        <v>333</v>
      </c>
      <c r="L131" s="154" t="s">
        <v>16</v>
      </c>
      <c r="M131" s="154" t="s">
        <v>193</v>
      </c>
      <c r="N131" s="688" t="s">
        <v>143</v>
      </c>
      <c r="O131" s="138" t="s">
        <v>306</v>
      </c>
      <c r="P131" s="138">
        <v>11466</v>
      </c>
      <c r="Q131" s="784"/>
      <c r="R131" s="775"/>
      <c r="S131" s="693" t="s">
        <v>5839</v>
      </c>
      <c r="T131" s="775"/>
      <c r="U131" s="768"/>
      <c r="V131" s="775"/>
      <c r="W131" s="775"/>
    </row>
    <row r="132" spans="1:23">
      <c r="A132" s="154">
        <v>4</v>
      </c>
      <c r="B132" s="139" t="s">
        <v>147</v>
      </c>
      <c r="C132" s="139" t="s">
        <v>144</v>
      </c>
      <c r="D132" s="138" t="s">
        <v>148</v>
      </c>
      <c r="E132" s="138">
        <v>5</v>
      </c>
      <c r="F132" s="138">
        <v>180</v>
      </c>
      <c r="G132" s="154" t="s">
        <v>307</v>
      </c>
      <c r="H132" s="154" t="s">
        <v>23</v>
      </c>
      <c r="I132" s="154">
        <v>9.8000000000000007</v>
      </c>
      <c r="J132" s="154">
        <v>80</v>
      </c>
      <c r="K132" s="154" t="s">
        <v>333</v>
      </c>
      <c r="L132" s="154" t="s">
        <v>16</v>
      </c>
      <c r="M132" s="154" t="s">
        <v>193</v>
      </c>
      <c r="N132" s="688" t="s">
        <v>143</v>
      </c>
      <c r="O132" s="138" t="s">
        <v>306</v>
      </c>
      <c r="P132" s="138">
        <v>14400</v>
      </c>
      <c r="Q132" s="784"/>
      <c r="R132" s="775"/>
      <c r="S132" s="700"/>
      <c r="T132" s="775"/>
      <c r="U132" s="768"/>
      <c r="V132" s="775"/>
      <c r="W132" s="775"/>
    </row>
    <row r="133" spans="1:23">
      <c r="A133" s="154">
        <v>5</v>
      </c>
      <c r="B133" s="139" t="s">
        <v>147</v>
      </c>
      <c r="C133" s="139" t="s">
        <v>144</v>
      </c>
      <c r="D133" s="138" t="s">
        <v>258</v>
      </c>
      <c r="E133" s="138">
        <v>22</v>
      </c>
      <c r="F133" s="138">
        <v>780</v>
      </c>
      <c r="G133" s="154" t="s">
        <v>383</v>
      </c>
      <c r="H133" s="154" t="s">
        <v>23</v>
      </c>
      <c r="I133" s="154">
        <v>10.1</v>
      </c>
      <c r="J133" s="154">
        <v>80</v>
      </c>
      <c r="K133" s="154" t="s">
        <v>333</v>
      </c>
      <c r="L133" s="154" t="s">
        <v>16</v>
      </c>
      <c r="M133" s="154" t="s">
        <v>193</v>
      </c>
      <c r="N133" s="688" t="s">
        <v>143</v>
      </c>
      <c r="O133" s="138" t="s">
        <v>306</v>
      </c>
      <c r="P133" s="138">
        <v>62400</v>
      </c>
      <c r="Q133" s="784"/>
      <c r="R133" s="775"/>
      <c r="S133" s="700"/>
      <c r="T133" s="775"/>
      <c r="U133" s="768"/>
      <c r="V133" s="775"/>
      <c r="W133" s="775"/>
    </row>
    <row r="134" spans="1:23">
      <c r="A134" s="154">
        <v>6</v>
      </c>
      <c r="B134" s="139" t="s">
        <v>147</v>
      </c>
      <c r="C134" s="139" t="s">
        <v>144</v>
      </c>
      <c r="D134" s="138" t="s">
        <v>259</v>
      </c>
      <c r="E134" s="138">
        <v>28</v>
      </c>
      <c r="F134" s="138">
        <v>1026</v>
      </c>
      <c r="G134" s="154" t="s">
        <v>384</v>
      </c>
      <c r="H134" s="154" t="s">
        <v>23</v>
      </c>
      <c r="I134" s="154">
        <v>10.199999999999999</v>
      </c>
      <c r="J134" s="154">
        <v>80</v>
      </c>
      <c r="K134" s="154" t="s">
        <v>332</v>
      </c>
      <c r="L134" s="154" t="s">
        <v>16</v>
      </c>
      <c r="M134" s="154" t="s">
        <v>193</v>
      </c>
      <c r="N134" s="688" t="s">
        <v>143</v>
      </c>
      <c r="O134" s="138" t="s">
        <v>306</v>
      </c>
      <c r="P134" s="138">
        <v>82080</v>
      </c>
      <c r="Q134" s="784"/>
      <c r="R134" s="775"/>
      <c r="S134" s="700"/>
      <c r="T134" s="775"/>
      <c r="U134" s="768"/>
      <c r="V134" s="775"/>
      <c r="W134" s="775"/>
    </row>
    <row r="135" spans="1:23" ht="15.75" thickBot="1">
      <c r="A135" s="165">
        <v>7</v>
      </c>
      <c r="B135" s="166" t="s">
        <v>147</v>
      </c>
      <c r="C135" s="166" t="s">
        <v>144</v>
      </c>
      <c r="D135" s="167" t="s">
        <v>260</v>
      </c>
      <c r="E135" s="167">
        <v>49</v>
      </c>
      <c r="F135" s="167">
        <v>1755</v>
      </c>
      <c r="G135" s="381" t="s">
        <v>385</v>
      </c>
      <c r="H135" s="165" t="s">
        <v>23</v>
      </c>
      <c r="I135" s="165">
        <v>9.9</v>
      </c>
      <c r="J135" s="165">
        <v>80</v>
      </c>
      <c r="K135" s="381" t="s">
        <v>125</v>
      </c>
      <c r="L135" s="333" t="s">
        <v>16</v>
      </c>
      <c r="M135" s="381" t="s">
        <v>193</v>
      </c>
      <c r="N135" s="687" t="s">
        <v>143</v>
      </c>
      <c r="O135" s="167" t="s">
        <v>306</v>
      </c>
      <c r="P135" s="138">
        <v>140400</v>
      </c>
      <c r="Q135" s="807"/>
      <c r="R135" s="786"/>
      <c r="S135" s="703"/>
      <c r="T135" s="786"/>
      <c r="U135" s="791"/>
      <c r="V135" s="786"/>
      <c r="W135" s="786"/>
    </row>
    <row r="136" spans="1:23" ht="15.75" thickBot="1">
      <c r="A136" s="156"/>
      <c r="B136" s="158"/>
      <c r="C136" s="158"/>
      <c r="D136" s="158"/>
      <c r="E136" s="158">
        <f>SUM(E129:E135)</f>
        <v>111</v>
      </c>
      <c r="F136" s="158">
        <f>SUM(F129:F135)</f>
        <v>3969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>
        <v>319512</v>
      </c>
      <c r="Q136" s="159"/>
      <c r="R136" s="159"/>
      <c r="S136" s="159"/>
      <c r="T136" s="159"/>
      <c r="U136" s="158"/>
      <c r="V136" s="159"/>
      <c r="W136" s="162"/>
    </row>
    <row r="139" spans="1:23">
      <c r="A139" s="134" t="s">
        <v>0</v>
      </c>
      <c r="B139" s="134" t="s">
        <v>146</v>
      </c>
      <c r="C139" s="134" t="s">
        <v>130</v>
      </c>
      <c r="D139" s="134" t="s">
        <v>1</v>
      </c>
      <c r="E139" s="134" t="s">
        <v>2</v>
      </c>
      <c r="F139" s="134" t="s">
        <v>3</v>
      </c>
      <c r="G139" s="134" t="s">
        <v>4</v>
      </c>
      <c r="H139" s="134" t="s">
        <v>5</v>
      </c>
      <c r="I139" s="134" t="s">
        <v>6</v>
      </c>
      <c r="J139" s="134" t="s">
        <v>7</v>
      </c>
      <c r="K139" s="134" t="s">
        <v>2176</v>
      </c>
      <c r="L139" s="134" t="s">
        <v>9</v>
      </c>
      <c r="M139" s="134" t="s">
        <v>95</v>
      </c>
      <c r="N139" s="134" t="s">
        <v>96</v>
      </c>
      <c r="O139" s="153" t="s">
        <v>145</v>
      </c>
      <c r="P139" s="153" t="s">
        <v>129</v>
      </c>
      <c r="Q139" s="135"/>
      <c r="R139" s="134" t="s">
        <v>12</v>
      </c>
      <c r="S139" s="134"/>
      <c r="T139" s="134" t="s">
        <v>11</v>
      </c>
      <c r="U139" s="46"/>
      <c r="V139" s="134" t="s">
        <v>97</v>
      </c>
      <c r="W139" s="136" t="s">
        <v>98</v>
      </c>
    </row>
    <row r="140" spans="1:23">
      <c r="A140" s="154">
        <v>1</v>
      </c>
      <c r="B140" s="139" t="s">
        <v>147</v>
      </c>
      <c r="C140" s="139" t="s">
        <v>144</v>
      </c>
      <c r="D140" s="138" t="s">
        <v>261</v>
      </c>
      <c r="E140" s="138">
        <v>2</v>
      </c>
      <c r="F140" s="138">
        <v>66</v>
      </c>
      <c r="G140" s="154" t="s">
        <v>386</v>
      </c>
      <c r="H140" s="154" t="s">
        <v>23</v>
      </c>
      <c r="I140" s="154">
        <v>10.1</v>
      </c>
      <c r="J140" s="154">
        <v>80</v>
      </c>
      <c r="K140" s="154" t="s">
        <v>333</v>
      </c>
      <c r="L140" s="154" t="s">
        <v>16</v>
      </c>
      <c r="M140" s="154">
        <v>2015</v>
      </c>
      <c r="N140" s="688" t="s">
        <v>143</v>
      </c>
      <c r="O140" s="138" t="s">
        <v>306</v>
      </c>
      <c r="P140" s="138">
        <v>5280</v>
      </c>
      <c r="Q140" s="783">
        <f>P147/F147</f>
        <v>90.95752212389381</v>
      </c>
      <c r="R140" s="774" t="s">
        <v>397</v>
      </c>
      <c r="S140" s="702"/>
      <c r="T140" s="753" t="s">
        <v>277</v>
      </c>
      <c r="U140" s="767" t="s">
        <v>691</v>
      </c>
      <c r="V140" s="774" t="s">
        <v>1418</v>
      </c>
      <c r="W140" s="774" t="s">
        <v>397</v>
      </c>
    </row>
    <row r="141" spans="1:23">
      <c r="A141" s="154">
        <v>2</v>
      </c>
      <c r="B141" s="139" t="s">
        <v>147</v>
      </c>
      <c r="C141" s="139" t="s">
        <v>144</v>
      </c>
      <c r="D141" s="138" t="s">
        <v>262</v>
      </c>
      <c r="E141" s="138">
        <v>5</v>
      </c>
      <c r="F141" s="138">
        <v>159</v>
      </c>
      <c r="G141" s="154" t="s">
        <v>347</v>
      </c>
      <c r="H141" s="154" t="s">
        <v>23</v>
      </c>
      <c r="I141" s="154">
        <v>9.6</v>
      </c>
      <c r="J141" s="154">
        <v>93</v>
      </c>
      <c r="K141" s="154" t="s">
        <v>333</v>
      </c>
      <c r="L141" s="154" t="s">
        <v>16</v>
      </c>
      <c r="M141" s="154">
        <v>2015</v>
      </c>
      <c r="N141" s="688" t="s">
        <v>143</v>
      </c>
      <c r="O141" s="138" t="s">
        <v>306</v>
      </c>
      <c r="P141" s="138">
        <v>14787</v>
      </c>
      <c r="Q141" s="784"/>
      <c r="R141" s="775"/>
      <c r="S141" s="700"/>
      <c r="T141" s="775"/>
      <c r="U141" s="768"/>
      <c r="V141" s="775"/>
      <c r="W141" s="775"/>
    </row>
    <row r="142" spans="1:23">
      <c r="A142" s="154">
        <v>3</v>
      </c>
      <c r="B142" s="139" t="s">
        <v>147</v>
      </c>
      <c r="C142" s="139" t="s">
        <v>144</v>
      </c>
      <c r="D142" s="138" t="s">
        <v>263</v>
      </c>
      <c r="E142" s="138">
        <v>6</v>
      </c>
      <c r="F142" s="138">
        <v>210</v>
      </c>
      <c r="G142" s="154" t="s">
        <v>387</v>
      </c>
      <c r="H142" s="154" t="s">
        <v>23</v>
      </c>
      <c r="I142" s="154">
        <v>9.1</v>
      </c>
      <c r="J142" s="154">
        <v>94</v>
      </c>
      <c r="K142" s="154" t="s">
        <v>388</v>
      </c>
      <c r="L142" s="154" t="s">
        <v>16</v>
      </c>
      <c r="M142" s="154">
        <v>2015</v>
      </c>
      <c r="N142" s="688" t="s">
        <v>143</v>
      </c>
      <c r="O142" s="138" t="s">
        <v>306</v>
      </c>
      <c r="P142" s="138">
        <v>19740</v>
      </c>
      <c r="Q142" s="784"/>
      <c r="R142" s="775"/>
      <c r="S142" s="700"/>
      <c r="T142" s="775"/>
      <c r="U142" s="768"/>
      <c r="V142" s="775"/>
      <c r="W142" s="775"/>
    </row>
    <row r="143" spans="1:23">
      <c r="A143" s="154">
        <v>4</v>
      </c>
      <c r="B143" s="139" t="s">
        <v>147</v>
      </c>
      <c r="C143" s="139" t="s">
        <v>144</v>
      </c>
      <c r="D143" s="138" t="s">
        <v>153</v>
      </c>
      <c r="E143" s="138">
        <v>8</v>
      </c>
      <c r="F143" s="138">
        <v>273</v>
      </c>
      <c r="G143" s="154" t="s">
        <v>330</v>
      </c>
      <c r="H143" s="154" t="s">
        <v>23</v>
      </c>
      <c r="I143" s="154">
        <v>9.9</v>
      </c>
      <c r="J143" s="154">
        <v>91</v>
      </c>
      <c r="K143" s="154" t="s">
        <v>342</v>
      </c>
      <c r="L143" s="154" t="s">
        <v>16</v>
      </c>
      <c r="M143" s="154">
        <v>2015</v>
      </c>
      <c r="N143" s="688" t="s">
        <v>143</v>
      </c>
      <c r="O143" s="138" t="s">
        <v>306</v>
      </c>
      <c r="P143" s="138">
        <v>24843</v>
      </c>
      <c r="Q143" s="784"/>
      <c r="R143" s="775"/>
      <c r="S143" s="693" t="s">
        <v>5840</v>
      </c>
      <c r="T143" s="775"/>
      <c r="U143" s="768"/>
      <c r="V143" s="775"/>
      <c r="W143" s="775"/>
    </row>
    <row r="144" spans="1:23">
      <c r="A144" s="154">
        <v>5</v>
      </c>
      <c r="B144" s="139" t="s">
        <v>147</v>
      </c>
      <c r="C144" s="139" t="s">
        <v>144</v>
      </c>
      <c r="D144" s="138" t="s">
        <v>264</v>
      </c>
      <c r="E144" s="138">
        <v>8</v>
      </c>
      <c r="F144" s="138">
        <v>294</v>
      </c>
      <c r="G144" s="154" t="s">
        <v>389</v>
      </c>
      <c r="H144" s="154" t="s">
        <v>23</v>
      </c>
      <c r="I144" s="154">
        <v>10</v>
      </c>
      <c r="J144" s="154">
        <v>90</v>
      </c>
      <c r="K144" s="154" t="s">
        <v>333</v>
      </c>
      <c r="L144" s="154" t="s">
        <v>16</v>
      </c>
      <c r="M144" s="154">
        <v>2015</v>
      </c>
      <c r="N144" s="688" t="s">
        <v>143</v>
      </c>
      <c r="O144" s="138" t="s">
        <v>306</v>
      </c>
      <c r="P144" s="138">
        <v>26460</v>
      </c>
      <c r="Q144" s="784"/>
      <c r="R144" s="775"/>
      <c r="S144" s="700"/>
      <c r="T144" s="775"/>
      <c r="U144" s="768"/>
      <c r="V144" s="775"/>
      <c r="W144" s="775"/>
    </row>
    <row r="145" spans="1:23">
      <c r="A145" s="154">
        <v>6</v>
      </c>
      <c r="B145" s="139" t="s">
        <v>147</v>
      </c>
      <c r="C145" s="139" t="s">
        <v>144</v>
      </c>
      <c r="D145" s="138" t="s">
        <v>154</v>
      </c>
      <c r="E145" s="138">
        <v>9</v>
      </c>
      <c r="F145" s="138">
        <v>309</v>
      </c>
      <c r="G145" s="154" t="s">
        <v>331</v>
      </c>
      <c r="H145" s="154" t="s">
        <v>23</v>
      </c>
      <c r="I145" s="154">
        <v>10.1</v>
      </c>
      <c r="J145" s="154">
        <v>91</v>
      </c>
      <c r="K145" s="154" t="s">
        <v>342</v>
      </c>
      <c r="L145" s="154" t="s">
        <v>16</v>
      </c>
      <c r="M145" s="154">
        <v>2015</v>
      </c>
      <c r="N145" s="688" t="s">
        <v>143</v>
      </c>
      <c r="O145" s="138" t="s">
        <v>306</v>
      </c>
      <c r="P145" s="138">
        <v>28119</v>
      </c>
      <c r="Q145" s="784"/>
      <c r="R145" s="775"/>
      <c r="S145" s="700"/>
      <c r="T145" s="775"/>
      <c r="U145" s="768"/>
      <c r="V145" s="775"/>
      <c r="W145" s="775"/>
    </row>
    <row r="146" spans="1:23">
      <c r="A146" s="165">
        <v>7</v>
      </c>
      <c r="B146" s="166" t="s">
        <v>147</v>
      </c>
      <c r="C146" s="166" t="s">
        <v>144</v>
      </c>
      <c r="D146" s="167" t="s">
        <v>152</v>
      </c>
      <c r="E146" s="167">
        <v>11</v>
      </c>
      <c r="F146" s="167">
        <v>384</v>
      </c>
      <c r="G146" s="381" t="s">
        <v>329</v>
      </c>
      <c r="H146" s="165" t="s">
        <v>23</v>
      </c>
      <c r="I146" s="165">
        <v>10.6</v>
      </c>
      <c r="J146" s="165">
        <v>91</v>
      </c>
      <c r="K146" s="381" t="s">
        <v>333</v>
      </c>
      <c r="L146" s="333" t="s">
        <v>16</v>
      </c>
      <c r="M146" s="381">
        <v>2015</v>
      </c>
      <c r="N146" s="687" t="s">
        <v>143</v>
      </c>
      <c r="O146" s="167" t="s">
        <v>306</v>
      </c>
      <c r="P146" s="138">
        <v>34944</v>
      </c>
      <c r="Q146" s="785"/>
      <c r="R146" s="776"/>
      <c r="S146" s="700"/>
      <c r="T146" s="775"/>
      <c r="U146" s="769"/>
      <c r="V146" s="776"/>
      <c r="W146" s="776"/>
    </row>
    <row r="147" spans="1:23">
      <c r="A147" s="146"/>
      <c r="B147" s="146"/>
      <c r="C147" s="146"/>
      <c r="D147" s="146"/>
      <c r="E147" s="146">
        <f>SUM(E140:E146)</f>
        <v>49</v>
      </c>
      <c r="F147" s="146">
        <f>SUM(F140:F146)</f>
        <v>1695</v>
      </c>
      <c r="G147" s="146"/>
      <c r="H147" s="146"/>
      <c r="I147" s="146"/>
      <c r="J147" s="146"/>
      <c r="K147" s="146"/>
      <c r="L147" s="146"/>
      <c r="M147" s="146"/>
      <c r="N147" s="146"/>
      <c r="O147" s="146"/>
      <c r="P147" s="146">
        <v>154173</v>
      </c>
      <c r="Q147" s="142"/>
      <c r="R147" s="142"/>
      <c r="S147" s="142"/>
      <c r="T147" s="142"/>
      <c r="U147" s="146"/>
      <c r="V147" s="142"/>
      <c r="W147" s="142"/>
    </row>
    <row r="149" spans="1:23">
      <c r="A149" s="134" t="s">
        <v>0</v>
      </c>
      <c r="B149" s="134" t="s">
        <v>146</v>
      </c>
      <c r="C149" s="134" t="s">
        <v>130</v>
      </c>
      <c r="D149" s="134" t="s">
        <v>1</v>
      </c>
      <c r="E149" s="134" t="s">
        <v>2</v>
      </c>
      <c r="F149" s="134" t="s">
        <v>3</v>
      </c>
      <c r="G149" s="134" t="s">
        <v>4</v>
      </c>
      <c r="H149" s="134" t="s">
        <v>5</v>
      </c>
      <c r="I149" s="134" t="s">
        <v>6</v>
      </c>
      <c r="J149" s="134" t="s">
        <v>7</v>
      </c>
      <c r="K149" s="134" t="s">
        <v>2176</v>
      </c>
      <c r="L149" s="134" t="s">
        <v>9</v>
      </c>
      <c r="M149" s="134" t="s">
        <v>95</v>
      </c>
      <c r="N149" s="134" t="s">
        <v>96</v>
      </c>
      <c r="O149" s="153" t="s">
        <v>145</v>
      </c>
      <c r="P149" s="153" t="s">
        <v>129</v>
      </c>
      <c r="Q149" s="135"/>
      <c r="R149" s="134" t="s">
        <v>12</v>
      </c>
      <c r="S149" s="134"/>
      <c r="T149" s="134" t="s">
        <v>11</v>
      </c>
      <c r="U149" s="46"/>
      <c r="V149" s="134" t="s">
        <v>97</v>
      </c>
      <c r="W149" s="136" t="s">
        <v>98</v>
      </c>
    </row>
    <row r="150" spans="1:23">
      <c r="A150" s="154">
        <v>1</v>
      </c>
      <c r="B150" s="139" t="s">
        <v>147</v>
      </c>
      <c r="C150" s="139" t="s">
        <v>144</v>
      </c>
      <c r="D150" s="138" t="s">
        <v>265</v>
      </c>
      <c r="E150" s="138">
        <v>20</v>
      </c>
      <c r="F150" s="138">
        <v>720</v>
      </c>
      <c r="G150" s="154" t="s">
        <v>390</v>
      </c>
      <c r="H150" s="154" t="s">
        <v>23</v>
      </c>
      <c r="I150" s="154">
        <v>10.1</v>
      </c>
      <c r="J150" s="154">
        <v>86</v>
      </c>
      <c r="K150" s="154" t="s">
        <v>332</v>
      </c>
      <c r="L150" s="154" t="s">
        <v>16</v>
      </c>
      <c r="M150" s="154">
        <v>2016</v>
      </c>
      <c r="N150" s="688" t="s">
        <v>142</v>
      </c>
      <c r="O150" s="138" t="s">
        <v>306</v>
      </c>
      <c r="P150" s="138">
        <v>61920</v>
      </c>
      <c r="Q150" s="783">
        <f>P152/F152</f>
        <v>81.92</v>
      </c>
      <c r="R150" s="774" t="s">
        <v>397</v>
      </c>
      <c r="S150" s="702"/>
      <c r="T150" s="753" t="s">
        <v>278</v>
      </c>
      <c r="U150" s="767" t="s">
        <v>692</v>
      </c>
      <c r="V150" s="774" t="s">
        <v>1540</v>
      </c>
      <c r="W150" s="774" t="s">
        <v>397</v>
      </c>
    </row>
    <row r="151" spans="1:23">
      <c r="A151" s="165">
        <v>2</v>
      </c>
      <c r="B151" s="166" t="s">
        <v>147</v>
      </c>
      <c r="C151" s="166" t="s">
        <v>144</v>
      </c>
      <c r="D151" s="167" t="s">
        <v>266</v>
      </c>
      <c r="E151" s="167">
        <v>43</v>
      </c>
      <c r="F151" s="167">
        <v>1530</v>
      </c>
      <c r="G151" s="381" t="s">
        <v>391</v>
      </c>
      <c r="H151" s="165" t="s">
        <v>23</v>
      </c>
      <c r="I151" s="165">
        <v>9.3000000000000007</v>
      </c>
      <c r="J151" s="165">
        <v>80</v>
      </c>
      <c r="K151" s="381" t="s">
        <v>333</v>
      </c>
      <c r="L151" s="333" t="s">
        <v>16</v>
      </c>
      <c r="M151" s="381">
        <v>2016</v>
      </c>
      <c r="N151" s="687" t="s">
        <v>142</v>
      </c>
      <c r="O151" s="167" t="s">
        <v>306</v>
      </c>
      <c r="P151" s="138">
        <v>122400</v>
      </c>
      <c r="Q151" s="785"/>
      <c r="R151" s="776"/>
      <c r="S151" s="693" t="s">
        <v>5841</v>
      </c>
      <c r="T151" s="775"/>
      <c r="U151" s="769"/>
      <c r="V151" s="776"/>
      <c r="W151" s="776"/>
    </row>
    <row r="152" spans="1:23">
      <c r="A152" s="146"/>
      <c r="B152" s="146"/>
      <c r="C152" s="146"/>
      <c r="D152" s="146"/>
      <c r="E152" s="146">
        <f>SUM(E150:E151)</f>
        <v>63</v>
      </c>
      <c r="F152" s="146">
        <f>SUM(F150:F151)</f>
        <v>2250</v>
      </c>
      <c r="G152" s="146"/>
      <c r="H152" s="146"/>
      <c r="I152" s="146"/>
      <c r="J152" s="146"/>
      <c r="K152" s="146"/>
      <c r="L152" s="146"/>
      <c r="M152" s="146"/>
      <c r="N152" s="146"/>
      <c r="O152" s="146"/>
      <c r="P152" s="146">
        <v>184320</v>
      </c>
      <c r="Q152" s="142"/>
      <c r="R152" s="142"/>
      <c r="S152" s="142"/>
      <c r="T152" s="142"/>
      <c r="U152" s="146"/>
      <c r="V152" s="142"/>
      <c r="W152" s="142"/>
    </row>
    <row r="155" spans="1:23">
      <c r="A155" s="134" t="s">
        <v>0</v>
      </c>
      <c r="B155" s="134" t="s">
        <v>146</v>
      </c>
      <c r="C155" s="134" t="s">
        <v>130</v>
      </c>
      <c r="D155" s="134" t="s">
        <v>1</v>
      </c>
      <c r="E155" s="134" t="s">
        <v>2</v>
      </c>
      <c r="F155" s="134" t="s">
        <v>3</v>
      </c>
      <c r="G155" s="134" t="s">
        <v>4</v>
      </c>
      <c r="H155" s="134" t="s">
        <v>5</v>
      </c>
      <c r="I155" s="134" t="s">
        <v>6</v>
      </c>
      <c r="J155" s="134" t="s">
        <v>7</v>
      </c>
      <c r="K155" s="134" t="s">
        <v>2176</v>
      </c>
      <c r="L155" s="134" t="s">
        <v>9</v>
      </c>
      <c r="M155" s="134" t="s">
        <v>95</v>
      </c>
      <c r="N155" s="134" t="s">
        <v>96</v>
      </c>
      <c r="O155" s="153" t="s">
        <v>145</v>
      </c>
      <c r="P155" s="153" t="s">
        <v>129</v>
      </c>
      <c r="Q155" s="135"/>
      <c r="R155" s="134" t="s">
        <v>12</v>
      </c>
      <c r="S155" s="134"/>
      <c r="T155" s="134" t="s">
        <v>11</v>
      </c>
      <c r="U155" s="46"/>
      <c r="V155" s="134" t="s">
        <v>97</v>
      </c>
      <c r="W155" s="136" t="s">
        <v>98</v>
      </c>
    </row>
    <row r="156" spans="1:23">
      <c r="A156" s="154">
        <v>1</v>
      </c>
      <c r="B156" s="139" t="s">
        <v>147</v>
      </c>
      <c r="C156" s="139" t="s">
        <v>144</v>
      </c>
      <c r="D156" s="138" t="s">
        <v>267</v>
      </c>
      <c r="E156" s="138">
        <v>1</v>
      </c>
      <c r="F156" s="138">
        <v>33</v>
      </c>
      <c r="G156" s="154" t="s">
        <v>392</v>
      </c>
      <c r="H156" s="154" t="s">
        <v>23</v>
      </c>
      <c r="I156" s="154">
        <v>9.8000000000000007</v>
      </c>
      <c r="J156" s="154">
        <v>93</v>
      </c>
      <c r="K156" s="154" t="s">
        <v>333</v>
      </c>
      <c r="L156" s="154" t="s">
        <v>16</v>
      </c>
      <c r="M156" s="154">
        <v>2016</v>
      </c>
      <c r="N156" s="688" t="s">
        <v>142</v>
      </c>
      <c r="O156" s="138" t="s">
        <v>285</v>
      </c>
      <c r="P156" s="138">
        <v>3069</v>
      </c>
      <c r="Q156" s="783">
        <f>P163/F163</f>
        <v>94.597836461979</v>
      </c>
      <c r="R156" s="774" t="s">
        <v>397</v>
      </c>
      <c r="S156" s="702"/>
      <c r="T156" s="753" t="s">
        <v>279</v>
      </c>
      <c r="U156" s="767" t="s">
        <v>693</v>
      </c>
      <c r="V156" s="774" t="s">
        <v>1538</v>
      </c>
      <c r="W156" s="774" t="s">
        <v>397</v>
      </c>
    </row>
    <row r="157" spans="1:23">
      <c r="A157" s="154">
        <v>2</v>
      </c>
      <c r="B157" s="139" t="s">
        <v>147</v>
      </c>
      <c r="C157" s="139" t="s">
        <v>144</v>
      </c>
      <c r="D157" s="138" t="s">
        <v>268</v>
      </c>
      <c r="E157" s="138">
        <v>3</v>
      </c>
      <c r="F157" s="138">
        <v>90</v>
      </c>
      <c r="G157" s="154" t="s">
        <v>393</v>
      </c>
      <c r="H157" s="154" t="s">
        <v>23</v>
      </c>
      <c r="I157" s="154">
        <v>9.6999999999999993</v>
      </c>
      <c r="J157" s="154">
        <v>95</v>
      </c>
      <c r="K157" s="154" t="s">
        <v>333</v>
      </c>
      <c r="L157" s="154" t="s">
        <v>16</v>
      </c>
      <c r="M157" s="154">
        <v>2016</v>
      </c>
      <c r="N157" s="688" t="s">
        <v>142</v>
      </c>
      <c r="O157" s="138" t="s">
        <v>285</v>
      </c>
      <c r="P157" s="138">
        <v>8550</v>
      </c>
      <c r="Q157" s="784"/>
      <c r="R157" s="775"/>
      <c r="S157" s="700"/>
      <c r="T157" s="775"/>
      <c r="U157" s="768"/>
      <c r="V157" s="775"/>
      <c r="W157" s="775"/>
    </row>
    <row r="158" spans="1:23">
      <c r="A158" s="154">
        <v>3</v>
      </c>
      <c r="B158" s="139" t="s">
        <v>147</v>
      </c>
      <c r="C158" s="139" t="s">
        <v>144</v>
      </c>
      <c r="D158" s="138" t="s">
        <v>269</v>
      </c>
      <c r="E158" s="138">
        <v>4</v>
      </c>
      <c r="F158" s="138">
        <v>126</v>
      </c>
      <c r="G158" s="154" t="s">
        <v>368</v>
      </c>
      <c r="H158" s="154" t="s">
        <v>23</v>
      </c>
      <c r="I158" s="154">
        <v>9.6999999999999993</v>
      </c>
      <c r="J158" s="154">
        <v>93</v>
      </c>
      <c r="K158" s="154" t="s">
        <v>333</v>
      </c>
      <c r="L158" s="154" t="s">
        <v>16</v>
      </c>
      <c r="M158" s="154">
        <v>2016</v>
      </c>
      <c r="N158" s="688" t="s">
        <v>142</v>
      </c>
      <c r="O158" s="138" t="s">
        <v>285</v>
      </c>
      <c r="P158" s="138">
        <v>11718</v>
      </c>
      <c r="Q158" s="784"/>
      <c r="R158" s="775"/>
      <c r="S158" s="700"/>
      <c r="T158" s="775"/>
      <c r="U158" s="768"/>
      <c r="V158" s="775"/>
      <c r="W158" s="775"/>
    </row>
    <row r="159" spans="1:23">
      <c r="A159" s="154">
        <v>4</v>
      </c>
      <c r="B159" s="139" t="s">
        <v>147</v>
      </c>
      <c r="C159" s="139" t="s">
        <v>144</v>
      </c>
      <c r="D159" s="138" t="s">
        <v>270</v>
      </c>
      <c r="E159" s="138">
        <v>9</v>
      </c>
      <c r="F159" s="138">
        <v>306</v>
      </c>
      <c r="G159" s="154" t="s">
        <v>394</v>
      </c>
      <c r="H159" s="154" t="s">
        <v>23</v>
      </c>
      <c r="I159" s="154">
        <v>10.1</v>
      </c>
      <c r="J159" s="154">
        <v>96</v>
      </c>
      <c r="K159" s="154" t="s">
        <v>333</v>
      </c>
      <c r="L159" s="154" t="s">
        <v>16</v>
      </c>
      <c r="M159" s="154">
        <v>2016</v>
      </c>
      <c r="N159" s="688" t="s">
        <v>142</v>
      </c>
      <c r="O159" s="138" t="s">
        <v>285</v>
      </c>
      <c r="P159" s="138">
        <v>29376</v>
      </c>
      <c r="Q159" s="784"/>
      <c r="R159" s="775"/>
      <c r="S159" s="693" t="s">
        <v>5842</v>
      </c>
      <c r="T159" s="775"/>
      <c r="U159" s="768"/>
      <c r="V159" s="775"/>
      <c r="W159" s="775"/>
    </row>
    <row r="160" spans="1:23">
      <c r="A160" s="154">
        <v>5</v>
      </c>
      <c r="B160" s="139" t="s">
        <v>147</v>
      </c>
      <c r="C160" s="139" t="s">
        <v>144</v>
      </c>
      <c r="D160" s="138" t="s">
        <v>271</v>
      </c>
      <c r="E160" s="138">
        <v>9</v>
      </c>
      <c r="F160" s="138">
        <v>324</v>
      </c>
      <c r="G160" s="154" t="s">
        <v>357</v>
      </c>
      <c r="H160" s="154" t="s">
        <v>23</v>
      </c>
      <c r="I160" s="154">
        <v>11</v>
      </c>
      <c r="J160" s="154">
        <v>94</v>
      </c>
      <c r="K160" s="154" t="s">
        <v>342</v>
      </c>
      <c r="L160" s="154" t="s">
        <v>16</v>
      </c>
      <c r="M160" s="154">
        <v>2016</v>
      </c>
      <c r="N160" s="688" t="s">
        <v>142</v>
      </c>
      <c r="O160" s="138" t="s">
        <v>285</v>
      </c>
      <c r="P160" s="138">
        <v>30456</v>
      </c>
      <c r="Q160" s="784"/>
      <c r="R160" s="775"/>
      <c r="S160" s="700"/>
      <c r="T160" s="775"/>
      <c r="U160" s="768"/>
      <c r="V160" s="775"/>
      <c r="W160" s="775"/>
    </row>
    <row r="161" spans="1:23">
      <c r="A161" s="154">
        <v>6</v>
      </c>
      <c r="B161" s="139" t="s">
        <v>147</v>
      </c>
      <c r="C161" s="139" t="s">
        <v>144</v>
      </c>
      <c r="D161" s="138" t="s">
        <v>272</v>
      </c>
      <c r="E161" s="138">
        <v>13</v>
      </c>
      <c r="F161" s="138">
        <v>464</v>
      </c>
      <c r="G161" s="154" t="s">
        <v>395</v>
      </c>
      <c r="H161" s="154" t="s">
        <v>23</v>
      </c>
      <c r="I161" s="154">
        <v>9.4</v>
      </c>
      <c r="J161" s="154">
        <v>93</v>
      </c>
      <c r="K161" s="154" t="s">
        <v>342</v>
      </c>
      <c r="L161" s="154" t="s">
        <v>16</v>
      </c>
      <c r="M161" s="154">
        <v>2016</v>
      </c>
      <c r="N161" s="688" t="s">
        <v>142</v>
      </c>
      <c r="O161" s="138" t="s">
        <v>285</v>
      </c>
      <c r="P161" s="138">
        <v>43152</v>
      </c>
      <c r="Q161" s="784"/>
      <c r="R161" s="775"/>
      <c r="S161" s="700"/>
      <c r="T161" s="775"/>
      <c r="U161" s="768"/>
      <c r="V161" s="775"/>
      <c r="W161" s="775"/>
    </row>
    <row r="162" spans="1:23">
      <c r="A162" s="165">
        <v>7</v>
      </c>
      <c r="B162" s="166" t="s">
        <v>147</v>
      </c>
      <c r="C162" s="166" t="s">
        <v>144</v>
      </c>
      <c r="D162" s="167" t="s">
        <v>273</v>
      </c>
      <c r="E162" s="167">
        <v>50</v>
      </c>
      <c r="F162" s="167">
        <v>1800</v>
      </c>
      <c r="G162" s="381" t="s">
        <v>396</v>
      </c>
      <c r="H162" s="165" t="s">
        <v>23</v>
      </c>
      <c r="I162" s="165">
        <v>9.1999999999999993</v>
      </c>
      <c r="J162" s="165">
        <v>95</v>
      </c>
      <c r="K162" s="381" t="s">
        <v>333</v>
      </c>
      <c r="L162" s="333" t="s">
        <v>16</v>
      </c>
      <c r="M162" s="381">
        <v>2016</v>
      </c>
      <c r="N162" s="687" t="s">
        <v>142</v>
      </c>
      <c r="O162" s="167" t="s">
        <v>285</v>
      </c>
      <c r="P162" s="138">
        <v>171000</v>
      </c>
      <c r="Q162" s="785"/>
      <c r="R162" s="776"/>
      <c r="S162" s="700"/>
      <c r="T162" s="775"/>
      <c r="U162" s="769"/>
      <c r="V162" s="776"/>
      <c r="W162" s="776"/>
    </row>
    <row r="163" spans="1:23">
      <c r="A163" s="146"/>
      <c r="B163" s="146"/>
      <c r="C163" s="146"/>
      <c r="D163" s="146"/>
      <c r="E163" s="146">
        <f>SUM(E156:E162)</f>
        <v>89</v>
      </c>
      <c r="F163" s="146">
        <f>SUM(F156:F162)</f>
        <v>3143</v>
      </c>
      <c r="G163" s="146"/>
      <c r="H163" s="146"/>
      <c r="I163" s="146"/>
      <c r="J163" s="146"/>
      <c r="K163" s="146"/>
      <c r="L163" s="146"/>
      <c r="M163" s="146"/>
      <c r="N163" s="146"/>
      <c r="O163" s="146"/>
      <c r="P163" s="146">
        <v>297321</v>
      </c>
      <c r="Q163" s="142"/>
      <c r="R163" s="142"/>
      <c r="S163" s="142"/>
      <c r="T163" s="142"/>
      <c r="U163" s="146"/>
      <c r="V163" s="142"/>
      <c r="W163" s="142"/>
    </row>
    <row r="166" spans="1:23">
      <c r="A166" s="134" t="s">
        <v>0</v>
      </c>
      <c r="B166" s="134" t="s">
        <v>146</v>
      </c>
      <c r="C166" s="134" t="s">
        <v>130</v>
      </c>
      <c r="D166" s="134" t="s">
        <v>1</v>
      </c>
      <c r="E166" s="134" t="s">
        <v>2</v>
      </c>
      <c r="F166" s="134" t="s">
        <v>3</v>
      </c>
      <c r="G166" s="134" t="s">
        <v>4</v>
      </c>
      <c r="H166" s="134" t="s">
        <v>5</v>
      </c>
      <c r="I166" s="134" t="s">
        <v>6</v>
      </c>
      <c r="J166" s="134" t="s">
        <v>7</v>
      </c>
      <c r="K166" s="134" t="s">
        <v>2176</v>
      </c>
      <c r="L166" s="134" t="s">
        <v>9</v>
      </c>
      <c r="M166" s="134" t="s">
        <v>95</v>
      </c>
      <c r="N166" s="134" t="s">
        <v>96</v>
      </c>
      <c r="O166" s="153" t="s">
        <v>145</v>
      </c>
      <c r="P166" s="153" t="s">
        <v>129</v>
      </c>
      <c r="Q166" s="135"/>
      <c r="R166" s="134" t="s">
        <v>12</v>
      </c>
      <c r="S166" s="134"/>
      <c r="T166" s="134" t="s">
        <v>11</v>
      </c>
      <c r="U166" s="46"/>
      <c r="V166" s="134" t="s">
        <v>97</v>
      </c>
      <c r="W166" s="136" t="s">
        <v>98</v>
      </c>
    </row>
    <row r="167" spans="1:23">
      <c r="A167" s="138">
        <v>1</v>
      </c>
      <c r="B167" s="170" t="s">
        <v>147</v>
      </c>
      <c r="C167" s="139" t="s">
        <v>144</v>
      </c>
      <c r="D167" s="171" t="s">
        <v>282</v>
      </c>
      <c r="E167" s="171">
        <v>88</v>
      </c>
      <c r="F167" s="171">
        <v>5522</v>
      </c>
      <c r="G167" s="638" t="s">
        <v>283</v>
      </c>
      <c r="H167" s="138" t="s">
        <v>23</v>
      </c>
      <c r="I167" s="138">
        <v>10</v>
      </c>
      <c r="J167" s="138">
        <v>93</v>
      </c>
      <c r="K167" s="141">
        <v>43103</v>
      </c>
      <c r="L167" s="332" t="s">
        <v>284</v>
      </c>
      <c r="M167" s="688">
        <v>2017</v>
      </c>
      <c r="N167" s="154" t="s">
        <v>141</v>
      </c>
      <c r="O167" s="154" t="s">
        <v>285</v>
      </c>
      <c r="P167" s="138">
        <v>513546</v>
      </c>
      <c r="Q167" s="783">
        <f>P169/F169</f>
        <v>92.497491525423726</v>
      </c>
      <c r="R167" s="774" t="s">
        <v>195</v>
      </c>
      <c r="S167" s="692" t="s">
        <v>5843</v>
      </c>
      <c r="T167" s="753" t="s">
        <v>280</v>
      </c>
      <c r="U167" s="767" t="s">
        <v>300</v>
      </c>
      <c r="V167" s="774" t="s">
        <v>1377</v>
      </c>
      <c r="W167" s="774" t="s">
        <v>397</v>
      </c>
    </row>
    <row r="168" spans="1:23">
      <c r="A168" s="138">
        <v>2</v>
      </c>
      <c r="B168" s="170" t="s">
        <v>147</v>
      </c>
      <c r="C168" s="139" t="s">
        <v>144</v>
      </c>
      <c r="D168" s="171" t="s">
        <v>286</v>
      </c>
      <c r="E168" s="171">
        <v>30</v>
      </c>
      <c r="F168" s="171">
        <v>1853</v>
      </c>
      <c r="G168" s="638" t="s">
        <v>287</v>
      </c>
      <c r="H168" s="138" t="s">
        <v>23</v>
      </c>
      <c r="I168" s="138">
        <v>10.3</v>
      </c>
      <c r="J168" s="138">
        <v>91</v>
      </c>
      <c r="K168" s="141">
        <v>43223</v>
      </c>
      <c r="L168" s="332" t="s">
        <v>284</v>
      </c>
      <c r="M168" s="688">
        <v>2017</v>
      </c>
      <c r="N168" s="154" t="s">
        <v>141</v>
      </c>
      <c r="O168" s="154" t="s">
        <v>285</v>
      </c>
      <c r="P168" s="138">
        <v>168623</v>
      </c>
      <c r="Q168" s="785"/>
      <c r="R168" s="776"/>
      <c r="S168" s="701"/>
      <c r="T168" s="776"/>
      <c r="U168" s="769"/>
      <c r="V168" s="776"/>
      <c r="W168" s="776"/>
    </row>
    <row r="169" spans="1:23">
      <c r="A169" s="146"/>
      <c r="B169" s="172"/>
      <c r="C169" s="146"/>
      <c r="D169" s="146"/>
      <c r="E169" s="146">
        <f>SUM(E167:E168)</f>
        <v>118</v>
      </c>
      <c r="F169" s="146">
        <f>SUM(F167:F168)</f>
        <v>7375</v>
      </c>
      <c r="G169" s="146"/>
      <c r="H169" s="146"/>
      <c r="I169" s="146"/>
      <c r="J169" s="146"/>
      <c r="K169" s="146"/>
      <c r="L169" s="146"/>
      <c r="M169" s="146"/>
      <c r="N169" s="146"/>
      <c r="O169" s="146"/>
      <c r="P169" s="146">
        <v>682169</v>
      </c>
      <c r="Q169" s="142"/>
      <c r="R169" s="142"/>
      <c r="S169" s="142"/>
      <c r="T169" s="142"/>
      <c r="U169" s="146"/>
      <c r="V169" s="142"/>
      <c r="W169" s="142"/>
    </row>
    <row r="170" spans="1:23">
      <c r="C170" s="138"/>
      <c r="D170" s="138"/>
      <c r="E170" s="138"/>
      <c r="F170" s="138"/>
      <c r="G170" s="638"/>
      <c r="H170" s="138"/>
      <c r="I170" s="138"/>
      <c r="J170" s="138"/>
      <c r="K170" s="638"/>
      <c r="L170" s="332"/>
      <c r="M170" s="688"/>
      <c r="N170" s="688"/>
      <c r="O170" s="138"/>
      <c r="P170" s="138"/>
      <c r="Q170" s="150"/>
      <c r="R170" s="150"/>
      <c r="S170" s="701"/>
      <c r="T170" s="150"/>
      <c r="U170" s="664"/>
      <c r="V170" s="150"/>
      <c r="W170" s="150"/>
    </row>
    <row r="171" spans="1:23">
      <c r="A171" s="134" t="s">
        <v>0</v>
      </c>
      <c r="B171" s="153" t="s">
        <v>146</v>
      </c>
      <c r="C171" s="134" t="s">
        <v>130</v>
      </c>
      <c r="D171" s="134" t="s">
        <v>1</v>
      </c>
      <c r="E171" s="134" t="s">
        <v>2</v>
      </c>
      <c r="F171" s="134" t="s">
        <v>3</v>
      </c>
      <c r="G171" s="134" t="s">
        <v>4</v>
      </c>
      <c r="H171" s="134" t="s">
        <v>5</v>
      </c>
      <c r="I171" s="134" t="s">
        <v>6</v>
      </c>
      <c r="J171" s="134" t="s">
        <v>7</v>
      </c>
      <c r="K171" s="134" t="s">
        <v>2176</v>
      </c>
      <c r="L171" s="134" t="s">
        <v>9</v>
      </c>
      <c r="M171" s="134" t="s">
        <v>95</v>
      </c>
      <c r="N171" s="134" t="s">
        <v>96</v>
      </c>
      <c r="O171" s="134" t="s">
        <v>145</v>
      </c>
      <c r="P171" s="134" t="s">
        <v>129</v>
      </c>
      <c r="Q171" s="135"/>
      <c r="R171" s="134" t="s">
        <v>12</v>
      </c>
      <c r="S171" s="134"/>
      <c r="T171" s="134" t="s">
        <v>11</v>
      </c>
      <c r="U171" s="46"/>
      <c r="V171" s="134" t="s">
        <v>97</v>
      </c>
      <c r="W171" s="136" t="s">
        <v>98</v>
      </c>
    </row>
    <row r="172" spans="1:23">
      <c r="A172" s="138">
        <v>1</v>
      </c>
      <c r="B172" s="170" t="s">
        <v>147</v>
      </c>
      <c r="C172" s="139" t="s">
        <v>144</v>
      </c>
      <c r="D172" s="171" t="s">
        <v>288</v>
      </c>
      <c r="E172" s="171">
        <v>85</v>
      </c>
      <c r="F172" s="171">
        <v>5170</v>
      </c>
      <c r="G172" s="638" t="s">
        <v>289</v>
      </c>
      <c r="H172" s="138" t="s">
        <v>23</v>
      </c>
      <c r="I172" s="138">
        <v>9.4</v>
      </c>
      <c r="J172" s="138">
        <v>93</v>
      </c>
      <c r="K172" s="141">
        <v>43103</v>
      </c>
      <c r="L172" s="332" t="s">
        <v>284</v>
      </c>
      <c r="M172" s="688">
        <v>2017</v>
      </c>
      <c r="N172" s="154" t="s">
        <v>141</v>
      </c>
      <c r="O172" s="154" t="s">
        <v>285</v>
      </c>
      <c r="P172" s="138">
        <v>480810</v>
      </c>
      <c r="Q172" s="774">
        <f>P174/F174</f>
        <v>95</v>
      </c>
      <c r="R172" s="774" t="s">
        <v>195</v>
      </c>
      <c r="S172" s="702"/>
      <c r="T172" s="753" t="s">
        <v>281</v>
      </c>
      <c r="U172" s="767" t="s">
        <v>299</v>
      </c>
      <c r="V172" s="774" t="s">
        <v>1377</v>
      </c>
      <c r="W172" s="774" t="s">
        <v>397</v>
      </c>
    </row>
    <row r="173" spans="1:23">
      <c r="A173" s="138">
        <v>2</v>
      </c>
      <c r="B173" s="170" t="s">
        <v>147</v>
      </c>
      <c r="C173" s="139" t="s">
        <v>144</v>
      </c>
      <c r="D173" s="171" t="s">
        <v>290</v>
      </c>
      <c r="E173" s="171">
        <v>25</v>
      </c>
      <c r="F173" s="171">
        <v>1422</v>
      </c>
      <c r="G173" s="638" t="s">
        <v>291</v>
      </c>
      <c r="H173" s="138" t="s">
        <v>23</v>
      </c>
      <c r="I173" s="138">
        <v>9</v>
      </c>
      <c r="J173" s="138">
        <v>92</v>
      </c>
      <c r="K173" s="638" t="s">
        <v>292</v>
      </c>
      <c r="L173" s="332" t="s">
        <v>284</v>
      </c>
      <c r="M173" s="688">
        <v>2017</v>
      </c>
      <c r="N173" s="154" t="s">
        <v>141</v>
      </c>
      <c r="O173" s="154" t="s">
        <v>285</v>
      </c>
      <c r="P173" s="138">
        <v>130824</v>
      </c>
      <c r="Q173" s="775"/>
      <c r="R173" s="775"/>
      <c r="S173" s="693" t="s">
        <v>5844</v>
      </c>
      <c r="T173" s="775"/>
      <c r="U173" s="768"/>
      <c r="V173" s="775"/>
      <c r="W173" s="775"/>
    </row>
    <row r="174" spans="1:23">
      <c r="A174" s="138">
        <v>3</v>
      </c>
      <c r="B174" s="170" t="s">
        <v>147</v>
      </c>
      <c r="C174" s="139" t="s">
        <v>144</v>
      </c>
      <c r="D174" s="171" t="s">
        <v>293</v>
      </c>
      <c r="E174" s="171">
        <v>30</v>
      </c>
      <c r="F174" s="171">
        <v>1955</v>
      </c>
      <c r="G174" s="638" t="s">
        <v>294</v>
      </c>
      <c r="H174" s="138" t="s">
        <v>23</v>
      </c>
      <c r="I174" s="138">
        <v>9.6</v>
      </c>
      <c r="J174" s="138">
        <v>95</v>
      </c>
      <c r="K174" s="638" t="s">
        <v>292</v>
      </c>
      <c r="L174" s="332" t="s">
        <v>284</v>
      </c>
      <c r="M174" s="688">
        <v>2017</v>
      </c>
      <c r="N174" s="154" t="s">
        <v>141</v>
      </c>
      <c r="O174" s="154" t="s">
        <v>285</v>
      </c>
      <c r="P174" s="138">
        <v>185725</v>
      </c>
      <c r="Q174" s="776"/>
      <c r="R174" s="776"/>
      <c r="S174" s="701"/>
      <c r="T174" s="776"/>
      <c r="U174" s="769"/>
      <c r="V174" s="776"/>
      <c r="W174" s="776"/>
    </row>
    <row r="175" spans="1:23">
      <c r="A175" s="146"/>
      <c r="B175" s="172"/>
      <c r="C175" s="146"/>
      <c r="D175" s="146"/>
      <c r="E175" s="146">
        <f>SUM(E172:E174)</f>
        <v>140</v>
      </c>
      <c r="F175" s="146">
        <f>SUM(F172:F174)</f>
        <v>8547</v>
      </c>
      <c r="G175" s="146"/>
      <c r="H175" s="146"/>
      <c r="I175" s="146"/>
      <c r="J175" s="146"/>
      <c r="K175" s="146"/>
      <c r="L175" s="146"/>
      <c r="M175" s="146"/>
      <c r="N175" s="146"/>
      <c r="O175" s="146"/>
      <c r="P175" s="146">
        <v>797359</v>
      </c>
      <c r="Q175" s="142"/>
      <c r="R175" s="142"/>
      <c r="S175" s="142"/>
      <c r="T175" s="142"/>
      <c r="U175" s="146"/>
      <c r="V175" s="142"/>
      <c r="W175" s="142"/>
    </row>
    <row r="177" spans="1:23">
      <c r="A177" s="134" t="s">
        <v>0</v>
      </c>
      <c r="B177" s="134" t="s">
        <v>146</v>
      </c>
      <c r="C177" s="134" t="s">
        <v>130</v>
      </c>
      <c r="D177" s="134" t="s">
        <v>1</v>
      </c>
      <c r="E177" s="134" t="s">
        <v>2</v>
      </c>
      <c r="F177" s="134" t="s">
        <v>3</v>
      </c>
      <c r="G177" s="134" t="s">
        <v>4</v>
      </c>
      <c r="H177" s="134" t="s">
        <v>5</v>
      </c>
      <c r="I177" s="134" t="s">
        <v>6</v>
      </c>
      <c r="J177" s="134" t="s">
        <v>7</v>
      </c>
      <c r="K177" s="134" t="s">
        <v>2176</v>
      </c>
      <c r="L177" s="134" t="s">
        <v>9</v>
      </c>
      <c r="M177" s="134" t="s">
        <v>95</v>
      </c>
      <c r="N177" s="134" t="s">
        <v>96</v>
      </c>
      <c r="O177" s="153" t="s">
        <v>145</v>
      </c>
      <c r="P177" s="134" t="s">
        <v>129</v>
      </c>
      <c r="Q177" s="135"/>
      <c r="R177" s="134" t="s">
        <v>12</v>
      </c>
      <c r="S177" s="134"/>
      <c r="T177" s="134" t="s">
        <v>11</v>
      </c>
      <c r="U177" s="46"/>
      <c r="V177" s="134" t="s">
        <v>97</v>
      </c>
      <c r="W177" s="136" t="s">
        <v>98</v>
      </c>
    </row>
    <row r="178" spans="1:23">
      <c r="A178" s="142">
        <v>1</v>
      </c>
      <c r="B178" s="143" t="s">
        <v>147</v>
      </c>
      <c r="C178" s="143" t="s">
        <v>144</v>
      </c>
      <c r="D178" s="142" t="s">
        <v>295</v>
      </c>
      <c r="E178" s="142">
        <v>55</v>
      </c>
      <c r="F178" s="142">
        <v>3211</v>
      </c>
      <c r="G178" s="142" t="s">
        <v>296</v>
      </c>
      <c r="H178" s="142" t="s">
        <v>23</v>
      </c>
      <c r="I178" s="142">
        <v>9.6</v>
      </c>
      <c r="J178" s="142">
        <v>95</v>
      </c>
      <c r="K178" s="173">
        <v>43223</v>
      </c>
      <c r="L178" s="142" t="s">
        <v>284</v>
      </c>
      <c r="M178" s="142">
        <v>2017</v>
      </c>
      <c r="N178" s="142" t="s">
        <v>143</v>
      </c>
      <c r="O178" s="142" t="s">
        <v>285</v>
      </c>
      <c r="P178" s="142" t="s">
        <v>196</v>
      </c>
      <c r="Q178" s="142"/>
      <c r="R178" s="142"/>
      <c r="S178" s="142"/>
      <c r="T178" s="142"/>
      <c r="U178" s="146"/>
      <c r="V178" s="142" t="s">
        <v>1376</v>
      </c>
      <c r="W178" s="142"/>
    </row>
    <row r="181" spans="1:23">
      <c r="A181" s="134" t="s">
        <v>0</v>
      </c>
      <c r="B181" s="134" t="s">
        <v>146</v>
      </c>
      <c r="C181" s="134" t="s">
        <v>130</v>
      </c>
      <c r="D181" s="134" t="s">
        <v>1</v>
      </c>
      <c r="E181" s="134" t="s">
        <v>2</v>
      </c>
      <c r="F181" s="134" t="s">
        <v>3</v>
      </c>
      <c r="G181" s="134" t="s">
        <v>4</v>
      </c>
      <c r="H181" s="134" t="s">
        <v>5</v>
      </c>
      <c r="I181" s="134" t="s">
        <v>6</v>
      </c>
      <c r="J181" s="134" t="s">
        <v>7</v>
      </c>
      <c r="K181" s="134" t="s">
        <v>2176</v>
      </c>
      <c r="L181" s="134" t="s">
        <v>9</v>
      </c>
      <c r="M181" s="134" t="s">
        <v>95</v>
      </c>
      <c r="N181" s="134" t="s">
        <v>96</v>
      </c>
      <c r="O181" s="134" t="s">
        <v>145</v>
      </c>
      <c r="P181" s="134" t="s">
        <v>129</v>
      </c>
      <c r="Q181" s="135"/>
      <c r="R181" s="134" t="s">
        <v>12</v>
      </c>
      <c r="S181" s="134"/>
      <c r="T181" s="134" t="s">
        <v>11</v>
      </c>
      <c r="U181" s="46"/>
      <c r="V181" s="134" t="s">
        <v>97</v>
      </c>
      <c r="W181" s="136" t="s">
        <v>98</v>
      </c>
    </row>
    <row r="182" spans="1:23">
      <c r="A182" s="138">
        <v>1</v>
      </c>
      <c r="B182" s="138" t="s">
        <v>147</v>
      </c>
      <c r="C182" s="138">
        <v>2245</v>
      </c>
      <c r="D182" s="138" t="s">
        <v>398</v>
      </c>
      <c r="E182" s="138">
        <v>8</v>
      </c>
      <c r="F182" s="138">
        <v>294</v>
      </c>
      <c r="G182" s="638" t="s">
        <v>399</v>
      </c>
      <c r="H182" s="138" t="s">
        <v>23</v>
      </c>
      <c r="I182" s="138">
        <v>9.6</v>
      </c>
      <c r="J182" s="138">
        <v>93</v>
      </c>
      <c r="K182" s="141">
        <v>43154</v>
      </c>
      <c r="L182" s="332" t="s">
        <v>16</v>
      </c>
      <c r="M182" s="688">
        <v>2016</v>
      </c>
      <c r="N182" s="688" t="s">
        <v>141</v>
      </c>
      <c r="O182" s="138" t="s">
        <v>285</v>
      </c>
      <c r="P182" s="138">
        <f t="shared" ref="P182:P192" si="0">J182*F182</f>
        <v>27342</v>
      </c>
      <c r="Q182" s="783">
        <f>P193/F193</f>
        <v>92.663492063492058</v>
      </c>
      <c r="R182" s="774" t="s">
        <v>753</v>
      </c>
      <c r="S182" s="702"/>
      <c r="T182" s="753" t="s">
        <v>297</v>
      </c>
      <c r="U182" s="767" t="s">
        <v>776</v>
      </c>
      <c r="V182" s="774" t="s">
        <v>1377</v>
      </c>
      <c r="W182" s="774" t="s">
        <v>753</v>
      </c>
    </row>
    <row r="183" spans="1:23">
      <c r="A183" s="138">
        <v>2</v>
      </c>
      <c r="B183" s="138" t="s">
        <v>147</v>
      </c>
      <c r="C183" s="138">
        <v>2245</v>
      </c>
      <c r="D183" s="138" t="s">
        <v>400</v>
      </c>
      <c r="E183" s="138">
        <v>5</v>
      </c>
      <c r="F183" s="138">
        <v>180</v>
      </c>
      <c r="G183" s="638" t="s">
        <v>401</v>
      </c>
      <c r="H183" s="138" t="s">
        <v>23</v>
      </c>
      <c r="I183" s="138">
        <v>9.6</v>
      </c>
      <c r="J183" s="138">
        <v>93</v>
      </c>
      <c r="K183" s="141">
        <v>43154</v>
      </c>
      <c r="L183" s="332" t="s">
        <v>16</v>
      </c>
      <c r="M183" s="688">
        <v>2016</v>
      </c>
      <c r="N183" s="688" t="s">
        <v>141</v>
      </c>
      <c r="O183" s="138" t="s">
        <v>285</v>
      </c>
      <c r="P183" s="138">
        <f t="shared" si="0"/>
        <v>16740</v>
      </c>
      <c r="Q183" s="784"/>
      <c r="R183" s="775"/>
      <c r="S183" s="700"/>
      <c r="T183" s="775"/>
      <c r="U183" s="768"/>
      <c r="V183" s="775"/>
      <c r="W183" s="775"/>
    </row>
    <row r="184" spans="1:23">
      <c r="A184" s="138">
        <v>3</v>
      </c>
      <c r="B184" s="138" t="s">
        <v>147</v>
      </c>
      <c r="C184" s="138">
        <v>2245</v>
      </c>
      <c r="D184" s="138" t="s">
        <v>402</v>
      </c>
      <c r="E184" s="138">
        <v>1</v>
      </c>
      <c r="F184" s="138">
        <v>24</v>
      </c>
      <c r="G184" s="638" t="s">
        <v>403</v>
      </c>
      <c r="H184" s="138" t="s">
        <v>23</v>
      </c>
      <c r="I184" s="138">
        <v>9.4</v>
      </c>
      <c r="J184" s="138">
        <v>91</v>
      </c>
      <c r="K184" s="141">
        <v>43154</v>
      </c>
      <c r="L184" s="332" t="s">
        <v>16</v>
      </c>
      <c r="M184" s="688">
        <v>2016</v>
      </c>
      <c r="N184" s="688" t="s">
        <v>141</v>
      </c>
      <c r="O184" s="138" t="s">
        <v>285</v>
      </c>
      <c r="P184" s="138">
        <f t="shared" si="0"/>
        <v>2184</v>
      </c>
      <c r="Q184" s="784"/>
      <c r="R184" s="775"/>
      <c r="S184" s="700"/>
      <c r="T184" s="775"/>
      <c r="U184" s="768"/>
      <c r="V184" s="775"/>
      <c r="W184" s="775"/>
    </row>
    <row r="185" spans="1:23">
      <c r="A185" s="138">
        <v>4</v>
      </c>
      <c r="B185" s="138" t="s">
        <v>147</v>
      </c>
      <c r="C185" s="138">
        <v>2245</v>
      </c>
      <c r="D185" s="138" t="s">
        <v>404</v>
      </c>
      <c r="E185" s="138">
        <v>26</v>
      </c>
      <c r="F185" s="138">
        <v>906</v>
      </c>
      <c r="G185" s="638" t="s">
        <v>405</v>
      </c>
      <c r="H185" s="138" t="s">
        <v>23</v>
      </c>
      <c r="I185" s="138">
        <v>10.1</v>
      </c>
      <c r="J185" s="138">
        <v>94</v>
      </c>
      <c r="K185" s="141">
        <v>43154</v>
      </c>
      <c r="L185" s="332" t="s">
        <v>16</v>
      </c>
      <c r="M185" s="688">
        <v>2016</v>
      </c>
      <c r="N185" s="688" t="s">
        <v>141</v>
      </c>
      <c r="O185" s="138" t="s">
        <v>285</v>
      </c>
      <c r="P185" s="138">
        <f t="shared" si="0"/>
        <v>85164</v>
      </c>
      <c r="Q185" s="784"/>
      <c r="R185" s="775"/>
      <c r="S185" s="700"/>
      <c r="T185" s="775"/>
      <c r="U185" s="768"/>
      <c r="V185" s="775"/>
      <c r="W185" s="775"/>
    </row>
    <row r="186" spans="1:23">
      <c r="A186" s="138">
        <v>5</v>
      </c>
      <c r="B186" s="138" t="s">
        <v>147</v>
      </c>
      <c r="C186" s="138">
        <v>2245</v>
      </c>
      <c r="D186" s="138" t="s">
        <v>406</v>
      </c>
      <c r="E186" s="138">
        <v>9</v>
      </c>
      <c r="F186" s="138">
        <v>327</v>
      </c>
      <c r="G186" s="638" t="s">
        <v>407</v>
      </c>
      <c r="H186" s="138" t="s">
        <v>23</v>
      </c>
      <c r="I186" s="138">
        <v>9.8000000000000007</v>
      </c>
      <c r="J186" s="138">
        <v>91</v>
      </c>
      <c r="K186" s="141">
        <v>43154</v>
      </c>
      <c r="L186" s="332" t="s">
        <v>16</v>
      </c>
      <c r="M186" s="688">
        <v>2016</v>
      </c>
      <c r="N186" s="688" t="s">
        <v>141</v>
      </c>
      <c r="O186" s="138" t="s">
        <v>285</v>
      </c>
      <c r="P186" s="138">
        <f t="shared" si="0"/>
        <v>29757</v>
      </c>
      <c r="Q186" s="784"/>
      <c r="R186" s="775"/>
      <c r="S186" s="700"/>
      <c r="T186" s="775"/>
      <c r="U186" s="768"/>
      <c r="V186" s="775"/>
      <c r="W186" s="775"/>
    </row>
    <row r="187" spans="1:23">
      <c r="A187" s="138">
        <v>6</v>
      </c>
      <c r="B187" s="138" t="s">
        <v>147</v>
      </c>
      <c r="C187" s="138">
        <v>2245</v>
      </c>
      <c r="D187" s="138" t="s">
        <v>408</v>
      </c>
      <c r="E187" s="138">
        <v>17</v>
      </c>
      <c r="F187" s="138">
        <v>600</v>
      </c>
      <c r="G187" s="638" t="s">
        <v>409</v>
      </c>
      <c r="H187" s="138" t="s">
        <v>23</v>
      </c>
      <c r="I187" s="138">
        <v>10.1</v>
      </c>
      <c r="J187" s="138">
        <v>92</v>
      </c>
      <c r="K187" s="141">
        <v>43154</v>
      </c>
      <c r="L187" s="332" t="s">
        <v>16</v>
      </c>
      <c r="M187" s="688">
        <v>2016</v>
      </c>
      <c r="N187" s="688" t="s">
        <v>141</v>
      </c>
      <c r="O187" s="138" t="s">
        <v>285</v>
      </c>
      <c r="P187" s="138">
        <f t="shared" si="0"/>
        <v>55200</v>
      </c>
      <c r="Q187" s="784"/>
      <c r="R187" s="775"/>
      <c r="S187" s="700"/>
      <c r="T187" s="775"/>
      <c r="U187" s="768"/>
      <c r="V187" s="775"/>
      <c r="W187" s="775"/>
    </row>
    <row r="188" spans="1:23">
      <c r="A188" s="138">
        <v>7</v>
      </c>
      <c r="B188" s="138" t="s">
        <v>147</v>
      </c>
      <c r="C188" s="138">
        <v>2245</v>
      </c>
      <c r="D188" s="138" t="s">
        <v>410</v>
      </c>
      <c r="E188" s="138">
        <v>5</v>
      </c>
      <c r="F188" s="138">
        <v>159</v>
      </c>
      <c r="G188" s="638" t="s">
        <v>411</v>
      </c>
      <c r="H188" s="138" t="s">
        <v>23</v>
      </c>
      <c r="I188" s="138">
        <v>9.8000000000000007</v>
      </c>
      <c r="J188" s="138">
        <v>94</v>
      </c>
      <c r="K188" s="141">
        <v>43154</v>
      </c>
      <c r="L188" s="332" t="s">
        <v>16</v>
      </c>
      <c r="M188" s="688">
        <v>2016</v>
      </c>
      <c r="N188" s="688" t="s">
        <v>141</v>
      </c>
      <c r="O188" s="138" t="s">
        <v>285</v>
      </c>
      <c r="P188" s="138">
        <f t="shared" si="0"/>
        <v>14946</v>
      </c>
      <c r="Q188" s="784"/>
      <c r="R188" s="775"/>
      <c r="S188" s="693" t="s">
        <v>5845</v>
      </c>
      <c r="T188" s="775"/>
      <c r="U188" s="768"/>
      <c r="V188" s="775"/>
      <c r="W188" s="775"/>
    </row>
    <row r="189" spans="1:23">
      <c r="A189" s="138">
        <v>8</v>
      </c>
      <c r="B189" s="138" t="s">
        <v>147</v>
      </c>
      <c r="C189" s="138">
        <v>2245</v>
      </c>
      <c r="D189" s="138" t="s">
        <v>412</v>
      </c>
      <c r="E189" s="138">
        <v>3</v>
      </c>
      <c r="F189" s="138">
        <v>90</v>
      </c>
      <c r="G189" s="638" t="s">
        <v>413</v>
      </c>
      <c r="H189" s="138" t="s">
        <v>23</v>
      </c>
      <c r="I189" s="138">
        <v>10.4</v>
      </c>
      <c r="J189" s="138">
        <v>91</v>
      </c>
      <c r="K189" s="141">
        <v>43155</v>
      </c>
      <c r="L189" s="332" t="s">
        <v>16</v>
      </c>
      <c r="M189" s="688">
        <v>2016</v>
      </c>
      <c r="N189" s="688" t="s">
        <v>141</v>
      </c>
      <c r="O189" s="138" t="s">
        <v>285</v>
      </c>
      <c r="P189" s="138">
        <f t="shared" si="0"/>
        <v>8190</v>
      </c>
      <c r="Q189" s="784"/>
      <c r="R189" s="775"/>
      <c r="S189" s="700"/>
      <c r="T189" s="775"/>
      <c r="U189" s="768"/>
      <c r="V189" s="775"/>
      <c r="W189" s="775"/>
    </row>
    <row r="190" spans="1:23">
      <c r="A190" s="138">
        <v>9</v>
      </c>
      <c r="B190" s="138" t="s">
        <v>147</v>
      </c>
      <c r="C190" s="138">
        <v>2245</v>
      </c>
      <c r="D190" s="138" t="s">
        <v>414</v>
      </c>
      <c r="E190" s="138">
        <v>2</v>
      </c>
      <c r="F190" s="138">
        <v>57</v>
      </c>
      <c r="G190" s="638" t="s">
        <v>415</v>
      </c>
      <c r="H190" s="138" t="s">
        <v>23</v>
      </c>
      <c r="I190" s="138">
        <v>10.1</v>
      </c>
      <c r="J190" s="138">
        <v>94</v>
      </c>
      <c r="K190" s="141">
        <v>43155</v>
      </c>
      <c r="L190" s="332" t="s">
        <v>16</v>
      </c>
      <c r="M190" s="688">
        <v>2016</v>
      </c>
      <c r="N190" s="688" t="s">
        <v>141</v>
      </c>
      <c r="O190" s="138" t="s">
        <v>285</v>
      </c>
      <c r="P190" s="138">
        <f t="shared" si="0"/>
        <v>5358</v>
      </c>
      <c r="Q190" s="784"/>
      <c r="R190" s="775"/>
      <c r="S190" s="700"/>
      <c r="T190" s="775"/>
      <c r="U190" s="768"/>
      <c r="V190" s="775"/>
      <c r="W190" s="775"/>
    </row>
    <row r="191" spans="1:23">
      <c r="A191" s="138">
        <v>10</v>
      </c>
      <c r="B191" s="138" t="s">
        <v>147</v>
      </c>
      <c r="C191" s="138">
        <v>2245</v>
      </c>
      <c r="D191" s="138" t="s">
        <v>757</v>
      </c>
      <c r="E191" s="138">
        <v>4</v>
      </c>
      <c r="F191" s="138">
        <v>138</v>
      </c>
      <c r="G191" s="137" t="s">
        <v>758</v>
      </c>
      <c r="H191" s="138" t="s">
        <v>23</v>
      </c>
      <c r="I191" s="138">
        <v>10</v>
      </c>
      <c r="J191" s="138">
        <v>90</v>
      </c>
      <c r="K191" s="141">
        <v>43155</v>
      </c>
      <c r="L191" s="332" t="s">
        <v>16</v>
      </c>
      <c r="M191" s="688">
        <v>2016</v>
      </c>
      <c r="N191" s="688" t="s">
        <v>141</v>
      </c>
      <c r="O191" s="138" t="s">
        <v>285</v>
      </c>
      <c r="P191" s="138">
        <f t="shared" si="0"/>
        <v>12420</v>
      </c>
      <c r="Q191" s="784"/>
      <c r="R191" s="775"/>
      <c r="S191" s="700"/>
      <c r="T191" s="775"/>
      <c r="U191" s="768"/>
      <c r="V191" s="775"/>
      <c r="W191" s="775"/>
    </row>
    <row r="192" spans="1:23">
      <c r="A192" s="138">
        <v>11</v>
      </c>
      <c r="B192" s="138" t="s">
        <v>147</v>
      </c>
      <c r="C192" s="138">
        <v>2245</v>
      </c>
      <c r="D192" s="138" t="s">
        <v>416</v>
      </c>
      <c r="E192" s="138">
        <v>2</v>
      </c>
      <c r="F192" s="138">
        <v>60</v>
      </c>
      <c r="G192" s="638" t="s">
        <v>417</v>
      </c>
      <c r="H192" s="138" t="s">
        <v>23</v>
      </c>
      <c r="I192" s="138">
        <v>10.3</v>
      </c>
      <c r="J192" s="138">
        <v>90</v>
      </c>
      <c r="K192" s="141">
        <v>43143</v>
      </c>
      <c r="L192" s="332" t="s">
        <v>16</v>
      </c>
      <c r="M192" s="688">
        <v>2016</v>
      </c>
      <c r="N192" s="688" t="s">
        <v>141</v>
      </c>
      <c r="O192" s="138" t="s">
        <v>285</v>
      </c>
      <c r="P192" s="138">
        <f t="shared" si="0"/>
        <v>5400</v>
      </c>
      <c r="Q192" s="785"/>
      <c r="R192" s="776"/>
      <c r="S192" s="701"/>
      <c r="T192" s="776"/>
      <c r="U192" s="769"/>
      <c r="V192" s="776"/>
      <c r="W192" s="776"/>
    </row>
    <row r="193" spans="1:23">
      <c r="A193" s="146"/>
      <c r="B193" s="146"/>
      <c r="C193" s="146"/>
      <c r="D193" s="146"/>
      <c r="E193" s="146">
        <f>SUM(E182:E192)</f>
        <v>82</v>
      </c>
      <c r="F193" s="146">
        <f>SUM(F182:F192)</f>
        <v>2835</v>
      </c>
      <c r="G193" s="146"/>
      <c r="H193" s="146"/>
      <c r="I193" s="146"/>
      <c r="J193" s="146"/>
      <c r="K193" s="147"/>
      <c r="L193" s="146"/>
      <c r="M193" s="146"/>
      <c r="N193" s="146"/>
      <c r="O193" s="146"/>
      <c r="P193" s="146">
        <f>SUM(P182:P192)</f>
        <v>262701</v>
      </c>
      <c r="Q193" s="142"/>
      <c r="R193" s="142"/>
      <c r="S193" s="142"/>
      <c r="T193" s="142"/>
      <c r="U193" s="146"/>
      <c r="V193" s="142"/>
      <c r="W193" s="142"/>
    </row>
    <row r="194" spans="1:23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5"/>
      <c r="L194" s="174"/>
      <c r="M194" s="174"/>
      <c r="N194" s="174"/>
      <c r="O194" s="174"/>
    </row>
    <row r="196" spans="1:23">
      <c r="A196" s="134" t="s">
        <v>0</v>
      </c>
      <c r="B196" s="134" t="s">
        <v>146</v>
      </c>
      <c r="C196" s="134" t="s">
        <v>130</v>
      </c>
      <c r="D196" s="134" t="s">
        <v>1</v>
      </c>
      <c r="E196" s="134" t="s">
        <v>2</v>
      </c>
      <c r="F196" s="134" t="s">
        <v>3</v>
      </c>
      <c r="G196" s="134" t="s">
        <v>4</v>
      </c>
      <c r="H196" s="134" t="s">
        <v>5</v>
      </c>
      <c r="I196" s="134" t="s">
        <v>6</v>
      </c>
      <c r="J196" s="134" t="s">
        <v>7</v>
      </c>
      <c r="K196" s="134" t="s">
        <v>2176</v>
      </c>
      <c r="L196" s="134" t="s">
        <v>9</v>
      </c>
      <c r="M196" s="134" t="s">
        <v>95</v>
      </c>
      <c r="N196" s="134" t="s">
        <v>96</v>
      </c>
      <c r="O196" s="134" t="s">
        <v>145</v>
      </c>
      <c r="P196" s="134" t="s">
        <v>129</v>
      </c>
      <c r="Q196" s="135"/>
      <c r="R196" s="134" t="s">
        <v>12</v>
      </c>
      <c r="S196" s="134"/>
      <c r="T196" s="134" t="s">
        <v>11</v>
      </c>
      <c r="U196" s="46"/>
      <c r="V196" s="134" t="s">
        <v>97</v>
      </c>
      <c r="W196" s="136" t="s">
        <v>98</v>
      </c>
    </row>
    <row r="197" spans="1:23">
      <c r="A197" s="138">
        <v>1</v>
      </c>
      <c r="B197" s="138" t="s">
        <v>147</v>
      </c>
      <c r="C197" s="138">
        <v>2245</v>
      </c>
      <c r="D197" s="138" t="s">
        <v>418</v>
      </c>
      <c r="E197" s="138">
        <v>1</v>
      </c>
      <c r="F197" s="138">
        <v>30</v>
      </c>
      <c r="G197" s="638" t="s">
        <v>419</v>
      </c>
      <c r="H197" s="138" t="s">
        <v>23</v>
      </c>
      <c r="I197" s="138">
        <v>10.4</v>
      </c>
      <c r="J197" s="138">
        <v>81</v>
      </c>
      <c r="K197" s="141">
        <v>43173</v>
      </c>
      <c r="L197" s="332" t="s">
        <v>16</v>
      </c>
      <c r="M197" s="688" t="s">
        <v>193</v>
      </c>
      <c r="N197" s="688" t="s">
        <v>143</v>
      </c>
      <c r="O197" s="138" t="s">
        <v>306</v>
      </c>
      <c r="P197" s="138">
        <f>J197*F197</f>
        <v>2430</v>
      </c>
      <c r="Q197" s="783">
        <f>P201/F201</f>
        <v>82.915966386554615</v>
      </c>
      <c r="R197" s="774" t="s">
        <v>753</v>
      </c>
      <c r="S197" s="702"/>
      <c r="T197" s="753" t="s">
        <v>298</v>
      </c>
      <c r="U197" s="767" t="s">
        <v>777</v>
      </c>
      <c r="V197" s="774" t="s">
        <v>1418</v>
      </c>
      <c r="W197" s="774" t="s">
        <v>1096</v>
      </c>
    </row>
    <row r="198" spans="1:23">
      <c r="A198" s="138">
        <v>2</v>
      </c>
      <c r="B198" s="138" t="s">
        <v>147</v>
      </c>
      <c r="C198" s="138">
        <v>2245</v>
      </c>
      <c r="D198" s="138" t="s">
        <v>420</v>
      </c>
      <c r="E198" s="138">
        <v>1</v>
      </c>
      <c r="F198" s="138">
        <v>30</v>
      </c>
      <c r="G198" s="638" t="s">
        <v>419</v>
      </c>
      <c r="H198" s="138" t="s">
        <v>23</v>
      </c>
      <c r="I198" s="138">
        <v>10.1</v>
      </c>
      <c r="J198" s="138">
        <v>80</v>
      </c>
      <c r="K198" s="141">
        <v>43173</v>
      </c>
      <c r="L198" s="332" t="s">
        <v>16</v>
      </c>
      <c r="M198" s="688" t="s">
        <v>193</v>
      </c>
      <c r="N198" s="688" t="s">
        <v>143</v>
      </c>
      <c r="O198" s="138" t="s">
        <v>306</v>
      </c>
      <c r="P198" s="138">
        <f>J198*F198</f>
        <v>2400</v>
      </c>
      <c r="Q198" s="784"/>
      <c r="R198" s="775"/>
      <c r="S198" s="693" t="s">
        <v>5846</v>
      </c>
      <c r="T198" s="775"/>
      <c r="U198" s="768"/>
      <c r="V198" s="775"/>
      <c r="W198" s="775"/>
    </row>
    <row r="199" spans="1:23">
      <c r="A199" s="138">
        <v>3</v>
      </c>
      <c r="B199" s="138" t="s">
        <v>147</v>
      </c>
      <c r="C199" s="138">
        <v>2245</v>
      </c>
      <c r="D199" s="138" t="s">
        <v>421</v>
      </c>
      <c r="E199" s="138">
        <v>2</v>
      </c>
      <c r="F199" s="138">
        <v>60</v>
      </c>
      <c r="G199" s="638" t="s">
        <v>422</v>
      </c>
      <c r="H199" s="138" t="s">
        <v>23</v>
      </c>
      <c r="I199" s="138">
        <v>10.199999999999999</v>
      </c>
      <c r="J199" s="138">
        <v>85</v>
      </c>
      <c r="K199" s="141">
        <v>43166</v>
      </c>
      <c r="L199" s="332" t="s">
        <v>16</v>
      </c>
      <c r="M199" s="688" t="s">
        <v>193</v>
      </c>
      <c r="N199" s="688" t="s">
        <v>143</v>
      </c>
      <c r="O199" s="138" t="s">
        <v>306</v>
      </c>
      <c r="P199" s="138">
        <f>J199*F199</f>
        <v>5100</v>
      </c>
      <c r="Q199" s="784"/>
      <c r="R199" s="775"/>
      <c r="S199" s="700"/>
      <c r="T199" s="775"/>
      <c r="U199" s="768"/>
      <c r="V199" s="775"/>
      <c r="W199" s="775"/>
    </row>
    <row r="200" spans="1:23">
      <c r="A200" s="138">
        <v>4</v>
      </c>
      <c r="B200" s="138" t="s">
        <v>147</v>
      </c>
      <c r="C200" s="138">
        <v>2245</v>
      </c>
      <c r="D200" s="138" t="s">
        <v>423</v>
      </c>
      <c r="E200" s="138">
        <v>7</v>
      </c>
      <c r="F200" s="138">
        <v>237</v>
      </c>
      <c r="G200" s="638" t="s">
        <v>424</v>
      </c>
      <c r="H200" s="138" t="s">
        <v>23</v>
      </c>
      <c r="I200" s="138">
        <v>10.199999999999999</v>
      </c>
      <c r="J200" s="138">
        <v>83</v>
      </c>
      <c r="K200" s="141">
        <v>43154</v>
      </c>
      <c r="L200" s="332" t="s">
        <v>16</v>
      </c>
      <c r="M200" s="688" t="s">
        <v>193</v>
      </c>
      <c r="N200" s="688" t="s">
        <v>143</v>
      </c>
      <c r="O200" s="138" t="s">
        <v>306</v>
      </c>
      <c r="P200" s="138">
        <f>J200*F200</f>
        <v>19671</v>
      </c>
      <c r="Q200" s="785"/>
      <c r="R200" s="776"/>
      <c r="S200" s="701"/>
      <c r="T200" s="776"/>
      <c r="U200" s="768"/>
      <c r="V200" s="776"/>
      <c r="W200" s="776"/>
    </row>
    <row r="201" spans="1:23">
      <c r="A201" s="138"/>
      <c r="B201" s="146"/>
      <c r="C201" s="146"/>
      <c r="D201" s="146"/>
      <c r="E201" s="146">
        <f>SUM(E197:E200)</f>
        <v>11</v>
      </c>
      <c r="F201" s="146">
        <f>SUM(F197:F200)</f>
        <v>357</v>
      </c>
      <c r="G201" s="146"/>
      <c r="H201" s="146"/>
      <c r="I201" s="146"/>
      <c r="J201" s="146"/>
      <c r="K201" s="147"/>
      <c r="L201" s="146"/>
      <c r="M201" s="146"/>
      <c r="N201" s="146"/>
      <c r="O201" s="146"/>
      <c r="P201" s="146">
        <f>SUM(P197:P200)</f>
        <v>29601</v>
      </c>
      <c r="Q201" s="142"/>
      <c r="R201" s="142"/>
      <c r="S201" s="142"/>
      <c r="T201" s="142"/>
      <c r="U201" s="146"/>
      <c r="V201" s="142"/>
      <c r="W201" s="142"/>
    </row>
    <row r="202" spans="1:23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5"/>
      <c r="L202" s="174"/>
      <c r="M202" s="174"/>
      <c r="N202" s="174"/>
      <c r="O202" s="174"/>
    </row>
    <row r="204" spans="1:23">
      <c r="A204" s="134" t="s">
        <v>0</v>
      </c>
      <c r="B204" s="134" t="s">
        <v>146</v>
      </c>
      <c r="C204" s="134" t="s">
        <v>130</v>
      </c>
      <c r="D204" s="134" t="s">
        <v>1</v>
      </c>
      <c r="E204" s="134" t="s">
        <v>2</v>
      </c>
      <c r="F204" s="134" t="s">
        <v>3</v>
      </c>
      <c r="G204" s="134" t="s">
        <v>4</v>
      </c>
      <c r="H204" s="134" t="s">
        <v>5</v>
      </c>
      <c r="I204" s="134" t="s">
        <v>6</v>
      </c>
      <c r="J204" s="134" t="s">
        <v>7</v>
      </c>
      <c r="K204" s="134" t="s">
        <v>2176</v>
      </c>
      <c r="L204" s="134" t="s">
        <v>9</v>
      </c>
      <c r="M204" s="134" t="s">
        <v>95</v>
      </c>
      <c r="N204" s="134" t="s">
        <v>96</v>
      </c>
      <c r="O204" s="134" t="s">
        <v>145</v>
      </c>
      <c r="P204" s="134" t="s">
        <v>129</v>
      </c>
      <c r="Q204" s="135"/>
      <c r="R204" s="134" t="s">
        <v>12</v>
      </c>
      <c r="S204" s="134"/>
      <c r="T204" s="134" t="s">
        <v>11</v>
      </c>
      <c r="U204" s="46"/>
      <c r="V204" s="134" t="s">
        <v>97</v>
      </c>
      <c r="W204" s="136" t="s">
        <v>98</v>
      </c>
    </row>
    <row r="205" spans="1:23">
      <c r="A205" s="138">
        <v>1</v>
      </c>
      <c r="B205" s="138" t="s">
        <v>147</v>
      </c>
      <c r="C205" s="138">
        <v>2245</v>
      </c>
      <c r="D205" s="138" t="s">
        <v>425</v>
      </c>
      <c r="E205" s="138">
        <v>6</v>
      </c>
      <c r="F205" s="138">
        <v>198</v>
      </c>
      <c r="G205" s="638" t="s">
        <v>426</v>
      </c>
      <c r="H205" s="138" t="s">
        <v>23</v>
      </c>
      <c r="I205" s="138">
        <v>9.6999999999999993</v>
      </c>
      <c r="J205" s="138">
        <v>83</v>
      </c>
      <c r="K205" s="141">
        <v>43154</v>
      </c>
      <c r="L205" s="332" t="s">
        <v>16</v>
      </c>
      <c r="M205" s="688">
        <v>2015</v>
      </c>
      <c r="N205" s="688" t="s">
        <v>143</v>
      </c>
      <c r="O205" s="138" t="s">
        <v>306</v>
      </c>
      <c r="P205" s="138">
        <f t="shared" ref="P205:P219" si="1">J205*F205</f>
        <v>16434</v>
      </c>
      <c r="Q205" s="783">
        <f>P220/F220</f>
        <v>84.090342360756253</v>
      </c>
      <c r="R205" s="774" t="s">
        <v>753</v>
      </c>
      <c r="S205" s="702"/>
      <c r="T205" s="753" t="s">
        <v>1412</v>
      </c>
      <c r="U205" s="767" t="s">
        <v>773</v>
      </c>
      <c r="V205" s="774" t="s">
        <v>1418</v>
      </c>
      <c r="W205" s="774" t="s">
        <v>753</v>
      </c>
    </row>
    <row r="206" spans="1:23">
      <c r="A206" s="138">
        <v>2</v>
      </c>
      <c r="B206" s="138" t="s">
        <v>147</v>
      </c>
      <c r="C206" s="138">
        <v>2245</v>
      </c>
      <c r="D206" s="138" t="s">
        <v>427</v>
      </c>
      <c r="E206" s="138">
        <v>41</v>
      </c>
      <c r="F206" s="138">
        <v>1479</v>
      </c>
      <c r="G206" s="638" t="s">
        <v>428</v>
      </c>
      <c r="H206" s="138" t="s">
        <v>23</v>
      </c>
      <c r="I206" s="138">
        <v>10.3</v>
      </c>
      <c r="J206" s="138">
        <v>80</v>
      </c>
      <c r="K206" s="141">
        <v>43154</v>
      </c>
      <c r="L206" s="332" t="s">
        <v>16</v>
      </c>
      <c r="M206" s="688">
        <v>2015</v>
      </c>
      <c r="N206" s="688" t="s">
        <v>143</v>
      </c>
      <c r="O206" s="138" t="s">
        <v>306</v>
      </c>
      <c r="P206" s="138">
        <f t="shared" si="1"/>
        <v>118320</v>
      </c>
      <c r="Q206" s="784"/>
      <c r="R206" s="775"/>
      <c r="S206" s="700"/>
      <c r="T206" s="775"/>
      <c r="U206" s="768"/>
      <c r="V206" s="775"/>
      <c r="W206" s="775"/>
    </row>
    <row r="207" spans="1:23">
      <c r="A207" s="138">
        <v>3</v>
      </c>
      <c r="B207" s="138" t="s">
        <v>147</v>
      </c>
      <c r="C207" s="138">
        <v>2245</v>
      </c>
      <c r="D207" s="138" t="s">
        <v>429</v>
      </c>
      <c r="E207" s="138">
        <v>48</v>
      </c>
      <c r="F207" s="138">
        <v>1722</v>
      </c>
      <c r="G207" s="638" t="s">
        <v>430</v>
      </c>
      <c r="H207" s="138" t="s">
        <v>23</v>
      </c>
      <c r="I207" s="138">
        <v>10</v>
      </c>
      <c r="J207" s="138">
        <v>82</v>
      </c>
      <c r="K207" s="141">
        <v>43154</v>
      </c>
      <c r="L207" s="332" t="s">
        <v>16</v>
      </c>
      <c r="M207" s="688">
        <v>2015</v>
      </c>
      <c r="N207" s="688" t="s">
        <v>143</v>
      </c>
      <c r="O207" s="138" t="s">
        <v>306</v>
      </c>
      <c r="P207" s="138">
        <f t="shared" si="1"/>
        <v>141204</v>
      </c>
      <c r="Q207" s="784"/>
      <c r="R207" s="775"/>
      <c r="S207" s="700"/>
      <c r="T207" s="775"/>
      <c r="U207" s="768"/>
      <c r="V207" s="775"/>
      <c r="W207" s="775"/>
    </row>
    <row r="208" spans="1:23">
      <c r="A208" s="138">
        <v>4</v>
      </c>
      <c r="B208" s="138" t="s">
        <v>147</v>
      </c>
      <c r="C208" s="138">
        <v>2245</v>
      </c>
      <c r="D208" s="138" t="s">
        <v>431</v>
      </c>
      <c r="E208" s="138">
        <v>9</v>
      </c>
      <c r="F208" s="138">
        <v>321</v>
      </c>
      <c r="G208" s="638" t="s">
        <v>432</v>
      </c>
      <c r="H208" s="138" t="s">
        <v>23</v>
      </c>
      <c r="I208" s="138">
        <v>10.199999999999999</v>
      </c>
      <c r="J208" s="138">
        <v>82</v>
      </c>
      <c r="K208" s="141">
        <v>43154</v>
      </c>
      <c r="L208" s="332" t="s">
        <v>16</v>
      </c>
      <c r="M208" s="688">
        <v>2015</v>
      </c>
      <c r="N208" s="688" t="s">
        <v>143</v>
      </c>
      <c r="O208" s="138" t="s">
        <v>306</v>
      </c>
      <c r="P208" s="138">
        <f t="shared" si="1"/>
        <v>26322</v>
      </c>
      <c r="Q208" s="784"/>
      <c r="R208" s="775"/>
      <c r="S208" s="700"/>
      <c r="T208" s="775"/>
      <c r="U208" s="768"/>
      <c r="V208" s="775"/>
      <c r="W208" s="775"/>
    </row>
    <row r="209" spans="1:23">
      <c r="A209" s="138">
        <v>5</v>
      </c>
      <c r="B209" s="138" t="s">
        <v>147</v>
      </c>
      <c r="C209" s="138">
        <v>2245</v>
      </c>
      <c r="D209" s="138" t="s">
        <v>433</v>
      </c>
      <c r="E209" s="138">
        <v>12</v>
      </c>
      <c r="F209" s="138">
        <v>420</v>
      </c>
      <c r="G209" s="638" t="s">
        <v>434</v>
      </c>
      <c r="H209" s="138" t="s">
        <v>23</v>
      </c>
      <c r="I209" s="138">
        <v>10</v>
      </c>
      <c r="J209" s="138">
        <v>80</v>
      </c>
      <c r="K209" s="141">
        <v>43154</v>
      </c>
      <c r="L209" s="332" t="s">
        <v>16</v>
      </c>
      <c r="M209" s="688">
        <v>2015</v>
      </c>
      <c r="N209" s="688" t="s">
        <v>143</v>
      </c>
      <c r="O209" s="138" t="s">
        <v>306</v>
      </c>
      <c r="P209" s="138">
        <f t="shared" si="1"/>
        <v>33600</v>
      </c>
      <c r="Q209" s="784"/>
      <c r="R209" s="775"/>
      <c r="S209" s="700"/>
      <c r="T209" s="775"/>
      <c r="U209" s="768"/>
      <c r="V209" s="775"/>
      <c r="W209" s="775"/>
    </row>
    <row r="210" spans="1:23">
      <c r="A210" s="138">
        <v>6</v>
      </c>
      <c r="B210" s="138" t="s">
        <v>147</v>
      </c>
      <c r="C210" s="138">
        <v>2245</v>
      </c>
      <c r="D210" s="138" t="s">
        <v>435</v>
      </c>
      <c r="E210" s="138">
        <v>59</v>
      </c>
      <c r="F210" s="138">
        <v>2116</v>
      </c>
      <c r="G210" s="638" t="s">
        <v>436</v>
      </c>
      <c r="H210" s="138" t="s">
        <v>23</v>
      </c>
      <c r="I210" s="138">
        <v>9.9</v>
      </c>
      <c r="J210" s="138">
        <v>82</v>
      </c>
      <c r="K210" s="141">
        <v>43154</v>
      </c>
      <c r="L210" s="332" t="s">
        <v>16</v>
      </c>
      <c r="M210" s="688">
        <v>2015</v>
      </c>
      <c r="N210" s="688" t="s">
        <v>143</v>
      </c>
      <c r="O210" s="138" t="s">
        <v>306</v>
      </c>
      <c r="P210" s="138">
        <f t="shared" si="1"/>
        <v>173512</v>
      </c>
      <c r="Q210" s="784"/>
      <c r="R210" s="775"/>
      <c r="S210" s="700"/>
      <c r="T210" s="775"/>
      <c r="U210" s="768"/>
      <c r="V210" s="775"/>
      <c r="W210" s="775"/>
    </row>
    <row r="211" spans="1:23">
      <c r="A211" s="138">
        <v>7</v>
      </c>
      <c r="B211" s="138" t="s">
        <v>147</v>
      </c>
      <c r="C211" s="138">
        <v>2245</v>
      </c>
      <c r="D211" s="138" t="s">
        <v>437</v>
      </c>
      <c r="E211" s="138">
        <v>9</v>
      </c>
      <c r="F211" s="138">
        <v>327</v>
      </c>
      <c r="G211" s="638" t="s">
        <v>407</v>
      </c>
      <c r="H211" s="138" t="s">
        <v>23</v>
      </c>
      <c r="I211" s="138">
        <v>10.3</v>
      </c>
      <c r="J211" s="138">
        <v>84</v>
      </c>
      <c r="K211" s="141">
        <v>43166</v>
      </c>
      <c r="L211" s="332" t="s">
        <v>16</v>
      </c>
      <c r="M211" s="688">
        <v>2015</v>
      </c>
      <c r="N211" s="688" t="s">
        <v>143</v>
      </c>
      <c r="O211" s="138" t="s">
        <v>306</v>
      </c>
      <c r="P211" s="138">
        <f t="shared" si="1"/>
        <v>27468</v>
      </c>
      <c r="Q211" s="784"/>
      <c r="R211" s="775"/>
      <c r="S211" s="693" t="s">
        <v>5847</v>
      </c>
      <c r="T211" s="775"/>
      <c r="U211" s="768"/>
      <c r="V211" s="775"/>
      <c r="W211" s="775"/>
    </row>
    <row r="212" spans="1:23">
      <c r="A212" s="138">
        <v>8</v>
      </c>
      <c r="B212" s="138" t="s">
        <v>147</v>
      </c>
      <c r="C212" s="138">
        <v>2245</v>
      </c>
      <c r="D212" s="138" t="s">
        <v>438</v>
      </c>
      <c r="E212" s="138">
        <v>9</v>
      </c>
      <c r="F212" s="138">
        <v>327</v>
      </c>
      <c r="G212" s="638" t="s">
        <v>407</v>
      </c>
      <c r="H212" s="138" t="s">
        <v>23</v>
      </c>
      <c r="I212" s="138">
        <v>9.6999999999999993</v>
      </c>
      <c r="J212" s="138">
        <v>86</v>
      </c>
      <c r="K212" s="141">
        <v>43154</v>
      </c>
      <c r="L212" s="332" t="s">
        <v>16</v>
      </c>
      <c r="M212" s="688">
        <v>2015</v>
      </c>
      <c r="N212" s="688" t="s">
        <v>143</v>
      </c>
      <c r="O212" s="138" t="s">
        <v>306</v>
      </c>
      <c r="P212" s="138">
        <f t="shared" si="1"/>
        <v>28122</v>
      </c>
      <c r="Q212" s="784"/>
      <c r="R212" s="775"/>
      <c r="S212" s="700"/>
      <c r="T212" s="775"/>
      <c r="U212" s="768"/>
      <c r="V212" s="775"/>
      <c r="W212" s="775"/>
    </row>
    <row r="213" spans="1:23">
      <c r="A213" s="138">
        <v>9</v>
      </c>
      <c r="B213" s="138" t="s">
        <v>147</v>
      </c>
      <c r="C213" s="138">
        <v>2245</v>
      </c>
      <c r="D213" s="138" t="s">
        <v>439</v>
      </c>
      <c r="E213" s="138">
        <v>5</v>
      </c>
      <c r="F213" s="138">
        <v>180</v>
      </c>
      <c r="G213" s="638" t="s">
        <v>440</v>
      </c>
      <c r="H213" s="138" t="s">
        <v>23</v>
      </c>
      <c r="I213" s="138">
        <v>10</v>
      </c>
      <c r="J213" s="138">
        <v>91</v>
      </c>
      <c r="K213" s="141">
        <v>43155</v>
      </c>
      <c r="L213" s="332" t="s">
        <v>16</v>
      </c>
      <c r="M213" s="688">
        <v>2015</v>
      </c>
      <c r="N213" s="688" t="s">
        <v>143</v>
      </c>
      <c r="O213" s="138" t="s">
        <v>306</v>
      </c>
      <c r="P213" s="138">
        <f t="shared" si="1"/>
        <v>16380</v>
      </c>
      <c r="Q213" s="784"/>
      <c r="R213" s="775"/>
      <c r="S213" s="700"/>
      <c r="T213" s="775"/>
      <c r="U213" s="768"/>
      <c r="V213" s="775"/>
      <c r="W213" s="775"/>
    </row>
    <row r="214" spans="1:23">
      <c r="A214" s="138">
        <v>10</v>
      </c>
      <c r="B214" s="138" t="s">
        <v>147</v>
      </c>
      <c r="C214" s="138">
        <v>2245</v>
      </c>
      <c r="D214" s="138" t="s">
        <v>441</v>
      </c>
      <c r="E214" s="138">
        <v>9</v>
      </c>
      <c r="F214" s="138">
        <v>324</v>
      </c>
      <c r="G214" s="638" t="s">
        <v>442</v>
      </c>
      <c r="H214" s="138" t="s">
        <v>23</v>
      </c>
      <c r="I214" s="138">
        <v>9.8000000000000007</v>
      </c>
      <c r="J214" s="138">
        <v>81</v>
      </c>
      <c r="K214" s="141">
        <v>43154</v>
      </c>
      <c r="L214" s="332" t="s">
        <v>16</v>
      </c>
      <c r="M214" s="688">
        <v>2015</v>
      </c>
      <c r="N214" s="688" t="s">
        <v>143</v>
      </c>
      <c r="O214" s="138" t="s">
        <v>306</v>
      </c>
      <c r="P214" s="138">
        <f t="shared" si="1"/>
        <v>26244</v>
      </c>
      <c r="Q214" s="784"/>
      <c r="R214" s="775"/>
      <c r="S214" s="700"/>
      <c r="T214" s="775"/>
      <c r="U214" s="768"/>
      <c r="V214" s="775"/>
      <c r="W214" s="775"/>
    </row>
    <row r="215" spans="1:23">
      <c r="A215" s="138">
        <v>11</v>
      </c>
      <c r="B215" s="138" t="s">
        <v>147</v>
      </c>
      <c r="C215" s="138">
        <v>2245</v>
      </c>
      <c r="D215" s="138" t="s">
        <v>443</v>
      </c>
      <c r="E215" s="138">
        <v>3</v>
      </c>
      <c r="F215" s="138">
        <v>91</v>
      </c>
      <c r="G215" s="638" t="s">
        <v>444</v>
      </c>
      <c r="H215" s="138" t="s">
        <v>23</v>
      </c>
      <c r="I215" s="138">
        <v>10.4</v>
      </c>
      <c r="J215" s="138">
        <v>88</v>
      </c>
      <c r="K215" s="141">
        <v>43154</v>
      </c>
      <c r="L215" s="332" t="s">
        <v>16</v>
      </c>
      <c r="M215" s="688">
        <v>2015</v>
      </c>
      <c r="N215" s="688" t="s">
        <v>143</v>
      </c>
      <c r="O215" s="138" t="s">
        <v>306</v>
      </c>
      <c r="P215" s="138">
        <f t="shared" si="1"/>
        <v>8008</v>
      </c>
      <c r="Q215" s="784"/>
      <c r="R215" s="775"/>
      <c r="S215" s="700"/>
      <c r="T215" s="775"/>
      <c r="U215" s="768"/>
      <c r="V215" s="775"/>
      <c r="W215" s="775"/>
    </row>
    <row r="216" spans="1:23">
      <c r="A216" s="138">
        <v>12</v>
      </c>
      <c r="B216" s="138" t="s">
        <v>147</v>
      </c>
      <c r="C216" s="138">
        <v>2245</v>
      </c>
      <c r="D216" s="138" t="s">
        <v>445</v>
      </c>
      <c r="E216" s="138">
        <v>11</v>
      </c>
      <c r="F216" s="138">
        <v>378</v>
      </c>
      <c r="G216" s="638" t="s">
        <v>446</v>
      </c>
      <c r="H216" s="138" t="s">
        <v>23</v>
      </c>
      <c r="I216" s="138">
        <v>10.5</v>
      </c>
      <c r="J216" s="138">
        <v>93</v>
      </c>
      <c r="K216" s="141">
        <v>43154</v>
      </c>
      <c r="L216" s="332" t="s">
        <v>16</v>
      </c>
      <c r="M216" s="688">
        <v>2015</v>
      </c>
      <c r="N216" s="688" t="s">
        <v>143</v>
      </c>
      <c r="O216" s="138" t="s">
        <v>306</v>
      </c>
      <c r="P216" s="138">
        <f t="shared" si="1"/>
        <v>35154</v>
      </c>
      <c r="Q216" s="784"/>
      <c r="R216" s="775"/>
      <c r="S216" s="700"/>
      <c r="T216" s="775"/>
      <c r="U216" s="768"/>
      <c r="V216" s="775"/>
      <c r="W216" s="775"/>
    </row>
    <row r="217" spans="1:23">
      <c r="A217" s="138">
        <v>13</v>
      </c>
      <c r="B217" s="138" t="s">
        <v>147</v>
      </c>
      <c r="C217" s="138">
        <v>2245</v>
      </c>
      <c r="D217" s="138" t="s">
        <v>447</v>
      </c>
      <c r="E217" s="138">
        <v>17</v>
      </c>
      <c r="F217" s="138">
        <v>612</v>
      </c>
      <c r="G217" s="638" t="s">
        <v>448</v>
      </c>
      <c r="H217" s="138" t="s">
        <v>23</v>
      </c>
      <c r="I217" s="138">
        <v>9.8000000000000007</v>
      </c>
      <c r="J217" s="138">
        <v>92</v>
      </c>
      <c r="K217" s="141">
        <v>43154</v>
      </c>
      <c r="L217" s="332" t="s">
        <v>16</v>
      </c>
      <c r="M217" s="688">
        <v>2015</v>
      </c>
      <c r="N217" s="688" t="s">
        <v>143</v>
      </c>
      <c r="O217" s="138" t="s">
        <v>306</v>
      </c>
      <c r="P217" s="138">
        <f t="shared" si="1"/>
        <v>56304</v>
      </c>
      <c r="Q217" s="784"/>
      <c r="R217" s="775"/>
      <c r="S217" s="700"/>
      <c r="T217" s="775"/>
      <c r="U217" s="768"/>
      <c r="V217" s="775"/>
      <c r="W217" s="775"/>
    </row>
    <row r="218" spans="1:23">
      <c r="A218" s="138">
        <v>14</v>
      </c>
      <c r="B218" s="138" t="s">
        <v>147</v>
      </c>
      <c r="C218" s="138">
        <v>2245</v>
      </c>
      <c r="D218" s="138" t="s">
        <v>449</v>
      </c>
      <c r="E218" s="138">
        <v>2</v>
      </c>
      <c r="F218" s="138">
        <v>58</v>
      </c>
      <c r="G218" s="638" t="s">
        <v>450</v>
      </c>
      <c r="H218" s="138" t="s">
        <v>23</v>
      </c>
      <c r="I218" s="138">
        <v>10.3</v>
      </c>
      <c r="J218" s="138">
        <v>84</v>
      </c>
      <c r="K218" s="141">
        <v>43154</v>
      </c>
      <c r="L218" s="332" t="s">
        <v>16</v>
      </c>
      <c r="M218" s="688">
        <v>2015</v>
      </c>
      <c r="N218" s="688" t="s">
        <v>143</v>
      </c>
      <c r="O218" s="138" t="s">
        <v>306</v>
      </c>
      <c r="P218" s="138">
        <f t="shared" si="1"/>
        <v>4872</v>
      </c>
      <c r="Q218" s="784"/>
      <c r="R218" s="775"/>
      <c r="S218" s="700"/>
      <c r="T218" s="775"/>
      <c r="U218" s="768"/>
      <c r="V218" s="775"/>
      <c r="W218" s="775"/>
    </row>
    <row r="219" spans="1:23">
      <c r="A219" s="138">
        <v>15</v>
      </c>
      <c r="B219" s="138" t="s">
        <v>147</v>
      </c>
      <c r="C219" s="138">
        <v>2245</v>
      </c>
      <c r="D219" s="138" t="s">
        <v>451</v>
      </c>
      <c r="E219" s="138">
        <v>34</v>
      </c>
      <c r="F219" s="138">
        <v>1232</v>
      </c>
      <c r="G219" s="638" t="s">
        <v>452</v>
      </c>
      <c r="H219" s="138" t="s">
        <v>23</v>
      </c>
      <c r="I219" s="138">
        <v>10.4</v>
      </c>
      <c r="J219" s="138">
        <v>90</v>
      </c>
      <c r="K219" s="141">
        <v>43154</v>
      </c>
      <c r="L219" s="332" t="s">
        <v>16</v>
      </c>
      <c r="M219" s="688">
        <v>2015</v>
      </c>
      <c r="N219" s="688" t="s">
        <v>143</v>
      </c>
      <c r="O219" s="138" t="s">
        <v>306</v>
      </c>
      <c r="P219" s="138">
        <f t="shared" si="1"/>
        <v>110880</v>
      </c>
      <c r="Q219" s="785"/>
      <c r="R219" s="776"/>
      <c r="S219" s="701"/>
      <c r="T219" s="776"/>
      <c r="U219" s="769"/>
      <c r="V219" s="776"/>
      <c r="W219" s="776"/>
    </row>
    <row r="220" spans="1:23">
      <c r="A220" s="146"/>
      <c r="B220" s="146"/>
      <c r="C220" s="146"/>
      <c r="D220" s="146"/>
      <c r="E220" s="146">
        <f>SUM(E205:E219)</f>
        <v>274</v>
      </c>
      <c r="F220" s="146">
        <f>SUM(F205:F219)</f>
        <v>9785</v>
      </c>
      <c r="G220" s="146"/>
      <c r="H220" s="146"/>
      <c r="I220" s="146"/>
      <c r="J220" s="146"/>
      <c r="K220" s="147"/>
      <c r="L220" s="146"/>
      <c r="M220" s="146"/>
      <c r="N220" s="146"/>
      <c r="O220" s="146"/>
      <c r="P220" s="146">
        <f>SUM(P205:P219)</f>
        <v>822824</v>
      </c>
      <c r="Q220" s="142"/>
      <c r="R220" s="142"/>
      <c r="S220" s="142"/>
      <c r="T220" s="142"/>
      <c r="U220" s="146"/>
      <c r="V220" s="142"/>
      <c r="W220" s="142"/>
    </row>
    <row r="221" spans="1:23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5"/>
      <c r="L221" s="174"/>
      <c r="M221" s="174"/>
      <c r="N221" s="174"/>
      <c r="O221" s="174"/>
    </row>
    <row r="223" spans="1:23">
      <c r="A223" s="134" t="s">
        <v>0</v>
      </c>
      <c r="B223" s="134" t="s">
        <v>146</v>
      </c>
      <c r="C223" s="134" t="s">
        <v>130</v>
      </c>
      <c r="D223" s="134" t="s">
        <v>1</v>
      </c>
      <c r="E223" s="134" t="s">
        <v>2</v>
      </c>
      <c r="F223" s="134" t="s">
        <v>3</v>
      </c>
      <c r="G223" s="134" t="s">
        <v>4</v>
      </c>
      <c r="H223" s="134" t="s">
        <v>5</v>
      </c>
      <c r="I223" s="134" t="s">
        <v>6</v>
      </c>
      <c r="J223" s="134" t="s">
        <v>7</v>
      </c>
      <c r="K223" s="134" t="s">
        <v>2176</v>
      </c>
      <c r="L223" s="134" t="s">
        <v>9</v>
      </c>
      <c r="M223" s="134" t="s">
        <v>95</v>
      </c>
      <c r="N223" s="134" t="s">
        <v>96</v>
      </c>
      <c r="O223" s="134" t="s">
        <v>145</v>
      </c>
      <c r="P223" s="134" t="s">
        <v>129</v>
      </c>
      <c r="Q223" s="135"/>
      <c r="R223" s="134" t="s">
        <v>12</v>
      </c>
      <c r="S223" s="134"/>
      <c r="T223" s="134" t="s">
        <v>11</v>
      </c>
      <c r="U223" s="46"/>
      <c r="V223" s="134" t="s">
        <v>97</v>
      </c>
      <c r="W223" s="136" t="s">
        <v>98</v>
      </c>
    </row>
    <row r="224" spans="1:23">
      <c r="A224" s="138">
        <v>1</v>
      </c>
      <c r="B224" s="138" t="s">
        <v>147</v>
      </c>
      <c r="C224" s="138">
        <v>2245</v>
      </c>
      <c r="D224" s="138" t="s">
        <v>453</v>
      </c>
      <c r="E224" s="138">
        <v>7</v>
      </c>
      <c r="F224" s="138">
        <v>252</v>
      </c>
      <c r="G224" s="638" t="s">
        <v>454</v>
      </c>
      <c r="H224" s="138" t="s">
        <v>23</v>
      </c>
      <c r="I224" s="138">
        <v>9.9</v>
      </c>
      <c r="J224" s="138">
        <v>88</v>
      </c>
      <c r="K224" s="141">
        <v>43154</v>
      </c>
      <c r="L224" s="332" t="s">
        <v>16</v>
      </c>
      <c r="M224" s="688">
        <v>2016</v>
      </c>
      <c r="N224" s="688" t="s">
        <v>141</v>
      </c>
      <c r="O224" s="138" t="s">
        <v>306</v>
      </c>
      <c r="P224" s="138">
        <f t="shared" ref="P224:P234" si="2">J224*F224</f>
        <v>22176</v>
      </c>
      <c r="Q224" s="783">
        <f>P235/F235</f>
        <v>84.078055964653899</v>
      </c>
      <c r="R224" s="774" t="s">
        <v>753</v>
      </c>
      <c r="S224" s="702"/>
      <c r="T224" s="753" t="s">
        <v>1698</v>
      </c>
      <c r="U224" s="767" t="s">
        <v>774</v>
      </c>
      <c r="V224" s="774" t="s">
        <v>1539</v>
      </c>
      <c r="W224" s="774" t="s">
        <v>753</v>
      </c>
    </row>
    <row r="225" spans="1:23">
      <c r="A225" s="138">
        <v>2</v>
      </c>
      <c r="B225" s="138" t="s">
        <v>147</v>
      </c>
      <c r="C225" s="138">
        <v>2245</v>
      </c>
      <c r="D225" s="138" t="s">
        <v>455</v>
      </c>
      <c r="E225" s="138">
        <v>20</v>
      </c>
      <c r="F225" s="138">
        <v>714</v>
      </c>
      <c r="G225" s="638" t="s">
        <v>456</v>
      </c>
      <c r="H225" s="138" t="s">
        <v>23</v>
      </c>
      <c r="I225" s="138">
        <v>9.8000000000000007</v>
      </c>
      <c r="J225" s="138">
        <v>88</v>
      </c>
      <c r="K225" s="141">
        <v>43154</v>
      </c>
      <c r="L225" s="332" t="s">
        <v>16</v>
      </c>
      <c r="M225" s="688">
        <v>2016</v>
      </c>
      <c r="N225" s="688" t="s">
        <v>141</v>
      </c>
      <c r="O225" s="138" t="s">
        <v>306</v>
      </c>
      <c r="P225" s="138">
        <f t="shared" si="2"/>
        <v>62832</v>
      </c>
      <c r="Q225" s="784"/>
      <c r="R225" s="775"/>
      <c r="S225" s="700"/>
      <c r="T225" s="775"/>
      <c r="U225" s="768"/>
      <c r="V225" s="775"/>
      <c r="W225" s="775"/>
    </row>
    <row r="226" spans="1:23">
      <c r="A226" s="138">
        <v>3</v>
      </c>
      <c r="B226" s="138" t="s">
        <v>147</v>
      </c>
      <c r="C226" s="138">
        <v>2245</v>
      </c>
      <c r="D226" s="138" t="s">
        <v>457</v>
      </c>
      <c r="E226" s="138">
        <v>1</v>
      </c>
      <c r="F226" s="138">
        <v>15</v>
      </c>
      <c r="G226" s="638" t="s">
        <v>458</v>
      </c>
      <c r="H226" s="138" t="s">
        <v>23</v>
      </c>
      <c r="I226" s="138">
        <v>9.5</v>
      </c>
      <c r="J226" s="138">
        <v>85</v>
      </c>
      <c r="K226" s="141">
        <v>43154</v>
      </c>
      <c r="L226" s="332" t="s">
        <v>16</v>
      </c>
      <c r="M226" s="688">
        <v>2016</v>
      </c>
      <c r="N226" s="688" t="s">
        <v>141</v>
      </c>
      <c r="O226" s="138" t="s">
        <v>306</v>
      </c>
      <c r="P226" s="138">
        <f t="shared" si="2"/>
        <v>1275</v>
      </c>
      <c r="Q226" s="784"/>
      <c r="R226" s="775"/>
      <c r="S226" s="700"/>
      <c r="T226" s="775"/>
      <c r="U226" s="768"/>
      <c r="V226" s="775"/>
      <c r="W226" s="775"/>
    </row>
    <row r="227" spans="1:23">
      <c r="A227" s="138">
        <v>4</v>
      </c>
      <c r="B227" s="138" t="s">
        <v>147</v>
      </c>
      <c r="C227" s="138">
        <v>2245</v>
      </c>
      <c r="D227" s="138" t="s">
        <v>459</v>
      </c>
      <c r="E227" s="138">
        <v>5</v>
      </c>
      <c r="F227" s="138">
        <v>174</v>
      </c>
      <c r="G227" s="638" t="s">
        <v>460</v>
      </c>
      <c r="H227" s="138" t="s">
        <v>23</v>
      </c>
      <c r="I227" s="138">
        <v>9.6999999999999993</v>
      </c>
      <c r="J227" s="138">
        <v>86</v>
      </c>
      <c r="K227" s="141">
        <v>43154</v>
      </c>
      <c r="L227" s="332" t="s">
        <v>16</v>
      </c>
      <c r="M227" s="688">
        <v>2016</v>
      </c>
      <c r="N227" s="688" t="s">
        <v>141</v>
      </c>
      <c r="O227" s="138" t="s">
        <v>306</v>
      </c>
      <c r="P227" s="138">
        <f t="shared" si="2"/>
        <v>14964</v>
      </c>
      <c r="Q227" s="784"/>
      <c r="R227" s="775"/>
      <c r="S227" s="700"/>
      <c r="T227" s="775"/>
      <c r="U227" s="768"/>
      <c r="V227" s="775"/>
      <c r="W227" s="775"/>
    </row>
    <row r="228" spans="1:23">
      <c r="A228" s="138">
        <v>5</v>
      </c>
      <c r="B228" s="138" t="s">
        <v>147</v>
      </c>
      <c r="C228" s="138">
        <v>2245</v>
      </c>
      <c r="D228" s="138" t="s">
        <v>461</v>
      </c>
      <c r="E228" s="138">
        <v>2</v>
      </c>
      <c r="F228" s="138">
        <v>60</v>
      </c>
      <c r="G228" s="638" t="s">
        <v>462</v>
      </c>
      <c r="H228" s="138" t="s">
        <v>23</v>
      </c>
      <c r="I228" s="138">
        <v>9.4</v>
      </c>
      <c r="J228" s="138">
        <v>88</v>
      </c>
      <c r="K228" s="141">
        <v>43154</v>
      </c>
      <c r="L228" s="332" t="s">
        <v>16</v>
      </c>
      <c r="M228" s="688">
        <v>2016</v>
      </c>
      <c r="N228" s="688" t="s">
        <v>141</v>
      </c>
      <c r="O228" s="138" t="s">
        <v>306</v>
      </c>
      <c r="P228" s="138">
        <f t="shared" si="2"/>
        <v>5280</v>
      </c>
      <c r="Q228" s="784"/>
      <c r="R228" s="775"/>
      <c r="S228" s="700"/>
      <c r="T228" s="775"/>
      <c r="U228" s="768"/>
      <c r="V228" s="775"/>
      <c r="W228" s="775"/>
    </row>
    <row r="229" spans="1:23">
      <c r="A229" s="138">
        <v>6</v>
      </c>
      <c r="B229" s="138" t="s">
        <v>147</v>
      </c>
      <c r="C229" s="138">
        <v>2245</v>
      </c>
      <c r="D229" s="138" t="s">
        <v>463</v>
      </c>
      <c r="E229" s="138">
        <v>4</v>
      </c>
      <c r="F229" s="138">
        <v>120</v>
      </c>
      <c r="G229" s="638" t="s">
        <v>464</v>
      </c>
      <c r="H229" s="138" t="s">
        <v>23</v>
      </c>
      <c r="I229" s="138">
        <v>9.6999999999999993</v>
      </c>
      <c r="J229" s="138">
        <v>85</v>
      </c>
      <c r="K229" s="141">
        <v>43154</v>
      </c>
      <c r="L229" s="332" t="s">
        <v>16</v>
      </c>
      <c r="M229" s="688">
        <v>2016</v>
      </c>
      <c r="N229" s="688" t="s">
        <v>141</v>
      </c>
      <c r="O229" s="138" t="s">
        <v>306</v>
      </c>
      <c r="P229" s="138">
        <f t="shared" si="2"/>
        <v>10200</v>
      </c>
      <c r="Q229" s="784"/>
      <c r="R229" s="775"/>
      <c r="S229" s="693" t="s">
        <v>5848</v>
      </c>
      <c r="T229" s="775"/>
      <c r="U229" s="768"/>
      <c r="V229" s="775"/>
      <c r="W229" s="775"/>
    </row>
    <row r="230" spans="1:23">
      <c r="A230" s="138">
        <v>7</v>
      </c>
      <c r="B230" s="138" t="s">
        <v>147</v>
      </c>
      <c r="C230" s="138">
        <v>2245</v>
      </c>
      <c r="D230" s="138" t="s">
        <v>465</v>
      </c>
      <c r="E230" s="138">
        <v>22</v>
      </c>
      <c r="F230" s="138">
        <v>792</v>
      </c>
      <c r="G230" s="638" t="s">
        <v>466</v>
      </c>
      <c r="H230" s="138" t="s">
        <v>23</v>
      </c>
      <c r="I230" s="138">
        <v>9.8000000000000007</v>
      </c>
      <c r="J230" s="138">
        <v>86</v>
      </c>
      <c r="K230" s="141">
        <v>43154</v>
      </c>
      <c r="L230" s="332" t="s">
        <v>16</v>
      </c>
      <c r="M230" s="688">
        <v>2016</v>
      </c>
      <c r="N230" s="688" t="s">
        <v>141</v>
      </c>
      <c r="O230" s="138" t="s">
        <v>306</v>
      </c>
      <c r="P230" s="138">
        <f t="shared" si="2"/>
        <v>68112</v>
      </c>
      <c r="Q230" s="784"/>
      <c r="R230" s="775"/>
      <c r="S230" s="700"/>
      <c r="T230" s="775"/>
      <c r="U230" s="768"/>
      <c r="V230" s="775"/>
      <c r="W230" s="775"/>
    </row>
    <row r="231" spans="1:23">
      <c r="A231" s="138">
        <v>8</v>
      </c>
      <c r="B231" s="138" t="s">
        <v>147</v>
      </c>
      <c r="C231" s="138">
        <v>2245</v>
      </c>
      <c r="D231" s="138" t="s">
        <v>467</v>
      </c>
      <c r="E231" s="138">
        <v>8</v>
      </c>
      <c r="F231" s="138">
        <v>273</v>
      </c>
      <c r="G231" s="638" t="s">
        <v>468</v>
      </c>
      <c r="H231" s="138" t="s">
        <v>23</v>
      </c>
      <c r="I231" s="138">
        <v>9.1999999999999993</v>
      </c>
      <c r="J231" s="138">
        <v>83</v>
      </c>
      <c r="K231" s="141">
        <v>43154</v>
      </c>
      <c r="L231" s="332" t="s">
        <v>16</v>
      </c>
      <c r="M231" s="688">
        <v>2016</v>
      </c>
      <c r="N231" s="688" t="s">
        <v>141</v>
      </c>
      <c r="O231" s="138" t="s">
        <v>306</v>
      </c>
      <c r="P231" s="138">
        <f t="shared" si="2"/>
        <v>22659</v>
      </c>
      <c r="Q231" s="784"/>
      <c r="R231" s="775"/>
      <c r="S231" s="700"/>
      <c r="T231" s="775"/>
      <c r="U231" s="768"/>
      <c r="V231" s="775"/>
      <c r="W231" s="775"/>
    </row>
    <row r="232" spans="1:23">
      <c r="A232" s="138">
        <v>9</v>
      </c>
      <c r="B232" s="138" t="s">
        <v>147</v>
      </c>
      <c r="C232" s="138">
        <v>2245</v>
      </c>
      <c r="D232" s="138" t="s">
        <v>469</v>
      </c>
      <c r="E232" s="138">
        <v>33</v>
      </c>
      <c r="F232" s="138">
        <v>1188</v>
      </c>
      <c r="G232" s="638" t="s">
        <v>470</v>
      </c>
      <c r="H232" s="138" t="s">
        <v>23</v>
      </c>
      <c r="I232" s="138">
        <v>10.1</v>
      </c>
      <c r="J232" s="138">
        <v>86</v>
      </c>
      <c r="K232" s="141">
        <v>43154</v>
      </c>
      <c r="L232" s="332" t="s">
        <v>16</v>
      </c>
      <c r="M232" s="688">
        <v>2016</v>
      </c>
      <c r="N232" s="688" t="s">
        <v>141</v>
      </c>
      <c r="O232" s="138" t="s">
        <v>306</v>
      </c>
      <c r="P232" s="138">
        <f t="shared" si="2"/>
        <v>102168</v>
      </c>
      <c r="Q232" s="784"/>
      <c r="R232" s="775"/>
      <c r="S232" s="700"/>
      <c r="T232" s="775"/>
      <c r="U232" s="768"/>
      <c r="V232" s="775"/>
      <c r="W232" s="775"/>
    </row>
    <row r="233" spans="1:23">
      <c r="A233" s="138">
        <v>10</v>
      </c>
      <c r="B233" s="138" t="s">
        <v>147</v>
      </c>
      <c r="C233" s="138">
        <v>2245</v>
      </c>
      <c r="D233" s="138" t="s">
        <v>471</v>
      </c>
      <c r="E233" s="138">
        <v>11</v>
      </c>
      <c r="F233" s="138">
        <v>396</v>
      </c>
      <c r="G233" s="638" t="s">
        <v>472</v>
      </c>
      <c r="H233" s="138" t="s">
        <v>23</v>
      </c>
      <c r="I233" s="138">
        <v>9.6999999999999993</v>
      </c>
      <c r="J233" s="138">
        <v>83</v>
      </c>
      <c r="K233" s="141">
        <v>43147</v>
      </c>
      <c r="L233" s="332" t="s">
        <v>16</v>
      </c>
      <c r="M233" s="688">
        <v>2016</v>
      </c>
      <c r="N233" s="688" t="s">
        <v>141</v>
      </c>
      <c r="O233" s="138" t="s">
        <v>306</v>
      </c>
      <c r="P233" s="138">
        <f t="shared" si="2"/>
        <v>32868</v>
      </c>
      <c r="Q233" s="784"/>
      <c r="R233" s="775"/>
      <c r="S233" s="700"/>
      <c r="T233" s="775"/>
      <c r="U233" s="768"/>
      <c r="V233" s="775"/>
      <c r="W233" s="775"/>
    </row>
    <row r="234" spans="1:23">
      <c r="A234" s="138">
        <v>11</v>
      </c>
      <c r="B234" s="138" t="s">
        <v>147</v>
      </c>
      <c r="C234" s="138">
        <v>2245</v>
      </c>
      <c r="D234" s="138" t="s">
        <v>473</v>
      </c>
      <c r="E234" s="138">
        <v>3</v>
      </c>
      <c r="F234" s="138">
        <v>90</v>
      </c>
      <c r="G234" s="638" t="s">
        <v>413</v>
      </c>
      <c r="H234" s="138" t="s">
        <v>23</v>
      </c>
      <c r="I234" s="138">
        <v>10.3</v>
      </c>
      <c r="J234" s="138">
        <v>81</v>
      </c>
      <c r="K234" s="141">
        <v>43173</v>
      </c>
      <c r="L234" s="332" t="s">
        <v>16</v>
      </c>
      <c r="M234" s="688">
        <v>2016</v>
      </c>
      <c r="N234" s="688" t="s">
        <v>141</v>
      </c>
      <c r="O234" s="138" t="s">
        <v>306</v>
      </c>
      <c r="P234" s="138">
        <f t="shared" si="2"/>
        <v>7290</v>
      </c>
      <c r="Q234" s="785"/>
      <c r="R234" s="776"/>
      <c r="S234" s="701"/>
      <c r="T234" s="776"/>
      <c r="U234" s="769"/>
      <c r="V234" s="776"/>
      <c r="W234" s="776"/>
    </row>
    <row r="235" spans="1:23">
      <c r="A235" s="146"/>
      <c r="B235" s="146"/>
      <c r="C235" s="146"/>
      <c r="D235" s="146"/>
      <c r="E235" s="146">
        <f>SUM(E224:E234)</f>
        <v>116</v>
      </c>
      <c r="F235" s="146">
        <f>SUM(F224:F234)</f>
        <v>4074</v>
      </c>
      <c r="G235" s="146"/>
      <c r="H235" s="146"/>
      <c r="I235" s="146"/>
      <c r="J235" s="146"/>
      <c r="K235" s="147"/>
      <c r="L235" s="146"/>
      <c r="M235" s="146"/>
      <c r="N235" s="146"/>
      <c r="O235" s="146"/>
      <c r="P235" s="146">
        <f>SUM(P224:P233)</f>
        <v>342534</v>
      </c>
      <c r="Q235" s="142"/>
      <c r="R235" s="142"/>
      <c r="S235" s="142"/>
      <c r="T235" s="142"/>
      <c r="U235" s="146"/>
      <c r="V235" s="142"/>
      <c r="W235" s="142"/>
    </row>
    <row r="237" spans="1:23">
      <c r="A237" s="134" t="s">
        <v>0</v>
      </c>
      <c r="B237" s="134" t="s">
        <v>146</v>
      </c>
      <c r="C237" s="134" t="s">
        <v>130</v>
      </c>
      <c r="D237" s="134" t="s">
        <v>1</v>
      </c>
      <c r="E237" s="134" t="s">
        <v>2</v>
      </c>
      <c r="F237" s="134" t="s">
        <v>3</v>
      </c>
      <c r="G237" s="134" t="s">
        <v>4</v>
      </c>
      <c r="H237" s="134" t="s">
        <v>5</v>
      </c>
      <c r="I237" s="134" t="s">
        <v>6</v>
      </c>
      <c r="J237" s="134" t="s">
        <v>7</v>
      </c>
      <c r="K237" s="134" t="s">
        <v>2176</v>
      </c>
      <c r="L237" s="134" t="s">
        <v>9</v>
      </c>
      <c r="M237" s="134" t="s">
        <v>95</v>
      </c>
      <c r="N237" s="134" t="s">
        <v>96</v>
      </c>
      <c r="O237" s="134" t="s">
        <v>145</v>
      </c>
      <c r="P237" s="134" t="s">
        <v>129</v>
      </c>
      <c r="Q237" s="135"/>
      <c r="R237" s="134" t="s">
        <v>12</v>
      </c>
      <c r="S237" s="134"/>
      <c r="T237" s="134" t="s">
        <v>11</v>
      </c>
      <c r="U237" s="46"/>
      <c r="V237" s="134" t="s">
        <v>97</v>
      </c>
      <c r="W237" s="136" t="s">
        <v>98</v>
      </c>
    </row>
    <row r="238" spans="1:23">
      <c r="A238" s="142">
        <v>1</v>
      </c>
      <c r="B238" s="142" t="s">
        <v>147</v>
      </c>
      <c r="C238" s="142">
        <v>2245</v>
      </c>
      <c r="D238" s="142" t="s">
        <v>474</v>
      </c>
      <c r="E238" s="142">
        <v>13</v>
      </c>
      <c r="F238" s="142">
        <v>444</v>
      </c>
      <c r="G238" s="142" t="s">
        <v>475</v>
      </c>
      <c r="H238" s="142" t="s">
        <v>23</v>
      </c>
      <c r="I238" s="142">
        <v>10.1</v>
      </c>
      <c r="J238" s="142">
        <v>93</v>
      </c>
      <c r="K238" s="173">
        <v>43154</v>
      </c>
      <c r="L238" s="142" t="s">
        <v>16</v>
      </c>
      <c r="M238" s="142">
        <v>2017</v>
      </c>
      <c r="N238" s="142" t="s">
        <v>143</v>
      </c>
      <c r="O238" s="142" t="s">
        <v>285</v>
      </c>
      <c r="P238" s="142"/>
      <c r="Q238" s="142"/>
      <c r="R238" s="142"/>
      <c r="S238" s="335" t="s">
        <v>5850</v>
      </c>
      <c r="T238" s="142" t="s">
        <v>646</v>
      </c>
      <c r="U238" s="146"/>
      <c r="V238" s="142" t="s">
        <v>1376</v>
      </c>
      <c r="W238" s="142"/>
    </row>
    <row r="239" spans="1:23" ht="15.75" customHeight="1"/>
    <row r="240" spans="1:23" ht="15.75" customHeight="1">
      <c r="A240" s="134" t="s">
        <v>0</v>
      </c>
      <c r="B240" s="134" t="s">
        <v>146</v>
      </c>
      <c r="C240" s="134" t="s">
        <v>130</v>
      </c>
      <c r="D240" s="134" t="s">
        <v>1</v>
      </c>
      <c r="E240" s="134" t="s">
        <v>2</v>
      </c>
      <c r="F240" s="134" t="s">
        <v>3</v>
      </c>
      <c r="G240" s="134" t="s">
        <v>4</v>
      </c>
      <c r="H240" s="134" t="s">
        <v>5</v>
      </c>
      <c r="I240" s="134" t="s">
        <v>6</v>
      </c>
      <c r="J240" s="134" t="s">
        <v>7</v>
      </c>
      <c r="K240" s="134" t="s">
        <v>2176</v>
      </c>
      <c r="L240" s="134" t="s">
        <v>9</v>
      </c>
      <c r="M240" s="134" t="s">
        <v>95</v>
      </c>
      <c r="N240" s="134" t="s">
        <v>96</v>
      </c>
      <c r="O240" s="134" t="s">
        <v>145</v>
      </c>
      <c r="P240" s="134" t="s">
        <v>129</v>
      </c>
      <c r="Q240" s="135"/>
      <c r="R240" s="134" t="s">
        <v>12</v>
      </c>
      <c r="S240" s="134"/>
      <c r="T240" s="134" t="s">
        <v>11</v>
      </c>
      <c r="U240" s="46"/>
      <c r="V240" s="134" t="s">
        <v>97</v>
      </c>
      <c r="W240" s="136" t="s">
        <v>98</v>
      </c>
    </row>
    <row r="241" spans="1:23">
      <c r="A241" s="176">
        <v>1</v>
      </c>
      <c r="B241" s="138" t="s">
        <v>147</v>
      </c>
      <c r="C241" s="138" t="s">
        <v>694</v>
      </c>
      <c r="D241" s="150" t="s">
        <v>1091</v>
      </c>
      <c r="E241" s="150">
        <v>14</v>
      </c>
      <c r="F241" s="177">
        <v>798</v>
      </c>
      <c r="G241" s="637" t="s">
        <v>1092</v>
      </c>
      <c r="H241" s="150" t="s">
        <v>23</v>
      </c>
      <c r="I241" s="150">
        <v>9.8000000000000007</v>
      </c>
      <c r="J241" s="150">
        <v>96</v>
      </c>
      <c r="K241" s="637" t="s">
        <v>695</v>
      </c>
      <c r="L241" s="331" t="s">
        <v>284</v>
      </c>
      <c r="M241" s="688">
        <v>2016</v>
      </c>
      <c r="N241" s="137" t="s">
        <v>141</v>
      </c>
      <c r="P241" s="138">
        <f t="shared" ref="P241:P256" si="3">J241*F241</f>
        <v>76608</v>
      </c>
      <c r="Q241" s="783">
        <f>P257/F257</f>
        <v>95.509330111424347</v>
      </c>
      <c r="R241" s="775" t="s">
        <v>751</v>
      </c>
      <c r="S241" s="700"/>
      <c r="T241" s="755" t="s">
        <v>3858</v>
      </c>
      <c r="U241" s="768" t="s">
        <v>1095</v>
      </c>
      <c r="V241" s="774" t="s">
        <v>141</v>
      </c>
      <c r="W241" s="774" t="s">
        <v>751</v>
      </c>
    </row>
    <row r="242" spans="1:23">
      <c r="A242" s="178">
        <v>2</v>
      </c>
      <c r="B242" s="138" t="s">
        <v>147</v>
      </c>
      <c r="C242" s="138" t="s">
        <v>694</v>
      </c>
      <c r="D242" s="138" t="s">
        <v>1093</v>
      </c>
      <c r="E242" s="138">
        <v>60</v>
      </c>
      <c r="F242" s="171">
        <v>3587</v>
      </c>
      <c r="G242" s="638" t="s">
        <v>1094</v>
      </c>
      <c r="H242" s="138" t="s">
        <v>23</v>
      </c>
      <c r="I242" s="138">
        <v>11.2</v>
      </c>
      <c r="J242" s="138">
        <v>96</v>
      </c>
      <c r="K242" s="638" t="s">
        <v>696</v>
      </c>
      <c r="L242" s="332" t="s">
        <v>284</v>
      </c>
      <c r="M242" s="688">
        <v>2016</v>
      </c>
      <c r="N242" s="179" t="s">
        <v>141</v>
      </c>
      <c r="O242" s="179"/>
      <c r="P242" s="138">
        <f t="shared" si="3"/>
        <v>344352</v>
      </c>
      <c r="Q242" s="784"/>
      <c r="R242" s="775"/>
      <c r="S242" s="700"/>
      <c r="T242" s="775"/>
      <c r="U242" s="768"/>
      <c r="V242" s="775"/>
      <c r="W242" s="775"/>
    </row>
    <row r="243" spans="1:23">
      <c r="A243" s="178">
        <v>3</v>
      </c>
      <c r="B243" s="138" t="s">
        <v>147</v>
      </c>
      <c r="C243" s="138" t="s">
        <v>694</v>
      </c>
      <c r="D243" s="138" t="s">
        <v>697</v>
      </c>
      <c r="E243" s="138">
        <v>10</v>
      </c>
      <c r="F243" s="171">
        <v>553</v>
      </c>
      <c r="G243" s="638" t="s">
        <v>698</v>
      </c>
      <c r="H243" s="138" t="s">
        <v>23</v>
      </c>
      <c r="I243" s="138">
        <v>9.9</v>
      </c>
      <c r="J243" s="138">
        <v>96</v>
      </c>
      <c r="K243" s="638" t="s">
        <v>695</v>
      </c>
      <c r="L243" s="332" t="s">
        <v>284</v>
      </c>
      <c r="M243" s="688">
        <v>2016</v>
      </c>
      <c r="N243" s="179" t="s">
        <v>141</v>
      </c>
      <c r="O243" s="179"/>
      <c r="P243" s="138">
        <f t="shared" si="3"/>
        <v>53088</v>
      </c>
      <c r="Q243" s="784"/>
      <c r="R243" s="775"/>
      <c r="S243" s="700"/>
      <c r="T243" s="775"/>
      <c r="U243" s="768"/>
      <c r="V243" s="775"/>
      <c r="W243" s="775"/>
    </row>
    <row r="244" spans="1:23">
      <c r="A244" s="178">
        <v>4</v>
      </c>
      <c r="B244" s="138" t="s">
        <v>147</v>
      </c>
      <c r="C244" s="138" t="s">
        <v>694</v>
      </c>
      <c r="D244" s="138" t="s">
        <v>699</v>
      </c>
      <c r="E244" s="138">
        <v>40</v>
      </c>
      <c r="F244" s="171">
        <v>1967</v>
      </c>
      <c r="G244" s="638" t="s">
        <v>700</v>
      </c>
      <c r="H244" s="138" t="s">
        <v>23</v>
      </c>
      <c r="I244" s="138">
        <v>9.8000000000000007</v>
      </c>
      <c r="J244" s="138">
        <v>93</v>
      </c>
      <c r="K244" s="638" t="s">
        <v>701</v>
      </c>
      <c r="L244" s="332" t="s">
        <v>284</v>
      </c>
      <c r="M244" s="688">
        <v>2016</v>
      </c>
      <c r="N244" s="179" t="s">
        <v>141</v>
      </c>
      <c r="O244" s="179"/>
      <c r="P244" s="138">
        <f t="shared" si="3"/>
        <v>182931</v>
      </c>
      <c r="Q244" s="784"/>
      <c r="R244" s="775"/>
      <c r="S244" s="700"/>
      <c r="T244" s="775"/>
      <c r="U244" s="768"/>
      <c r="V244" s="775"/>
      <c r="W244" s="775"/>
    </row>
    <row r="245" spans="1:23">
      <c r="A245" s="178">
        <v>5</v>
      </c>
      <c r="B245" s="138" t="s">
        <v>147</v>
      </c>
      <c r="C245" s="138" t="s">
        <v>694</v>
      </c>
      <c r="D245" s="138" t="s">
        <v>702</v>
      </c>
      <c r="E245" s="138">
        <v>4</v>
      </c>
      <c r="F245" s="171">
        <v>228</v>
      </c>
      <c r="G245" s="638" t="s">
        <v>703</v>
      </c>
      <c r="H245" s="138" t="s">
        <v>23</v>
      </c>
      <c r="I245" s="138">
        <v>10</v>
      </c>
      <c r="J245" s="138">
        <v>91</v>
      </c>
      <c r="K245" s="638" t="s">
        <v>696</v>
      </c>
      <c r="L245" s="332" t="s">
        <v>284</v>
      </c>
      <c r="M245" s="688">
        <v>2016</v>
      </c>
      <c r="N245" s="179" t="s">
        <v>141</v>
      </c>
      <c r="O245" s="179"/>
      <c r="P245" s="138">
        <f t="shared" si="3"/>
        <v>20748</v>
      </c>
      <c r="Q245" s="784"/>
      <c r="R245" s="775"/>
      <c r="S245" s="700"/>
      <c r="T245" s="775"/>
      <c r="U245" s="768"/>
      <c r="V245" s="775"/>
      <c r="W245" s="775"/>
    </row>
    <row r="246" spans="1:23">
      <c r="A246" s="178">
        <v>6</v>
      </c>
      <c r="B246" s="138" t="s">
        <v>147</v>
      </c>
      <c r="C246" s="138" t="s">
        <v>694</v>
      </c>
      <c r="D246" s="138" t="s">
        <v>704</v>
      </c>
      <c r="E246" s="138">
        <v>10</v>
      </c>
      <c r="F246" s="171">
        <v>595</v>
      </c>
      <c r="G246" s="638" t="s">
        <v>705</v>
      </c>
      <c r="H246" s="138" t="s">
        <v>23</v>
      </c>
      <c r="I246" s="138">
        <v>10.9</v>
      </c>
      <c r="J246" s="138">
        <v>95</v>
      </c>
      <c r="K246" s="638" t="s">
        <v>701</v>
      </c>
      <c r="L246" s="332" t="s">
        <v>284</v>
      </c>
      <c r="M246" s="688">
        <v>2016</v>
      </c>
      <c r="N246" s="179" t="s">
        <v>141</v>
      </c>
      <c r="O246" s="179"/>
      <c r="P246" s="138">
        <f t="shared" si="3"/>
        <v>56525</v>
      </c>
      <c r="Q246" s="784"/>
      <c r="R246" s="775"/>
      <c r="S246" s="700"/>
      <c r="T246" s="775"/>
      <c r="U246" s="768"/>
      <c r="V246" s="775"/>
      <c r="W246" s="775"/>
    </row>
    <row r="247" spans="1:23">
      <c r="A247" s="178">
        <v>7</v>
      </c>
      <c r="B247" s="138" t="s">
        <v>147</v>
      </c>
      <c r="C247" s="138" t="s">
        <v>694</v>
      </c>
      <c r="D247" s="138" t="s">
        <v>706</v>
      </c>
      <c r="E247" s="138">
        <v>16</v>
      </c>
      <c r="F247" s="171">
        <v>1009</v>
      </c>
      <c r="G247" s="638" t="s">
        <v>707</v>
      </c>
      <c r="H247" s="138" t="s">
        <v>23</v>
      </c>
      <c r="I247" s="138">
        <v>10.6</v>
      </c>
      <c r="J247" s="138">
        <v>95</v>
      </c>
      <c r="K247" s="638" t="s">
        <v>701</v>
      </c>
      <c r="L247" s="332" t="s">
        <v>284</v>
      </c>
      <c r="M247" s="688">
        <v>2016</v>
      </c>
      <c r="N247" s="179" t="s">
        <v>141</v>
      </c>
      <c r="O247" s="179"/>
      <c r="P247" s="138">
        <f t="shared" si="3"/>
        <v>95855</v>
      </c>
      <c r="Q247" s="784"/>
      <c r="R247" s="775"/>
      <c r="S247" s="700"/>
      <c r="T247" s="775"/>
      <c r="U247" s="768"/>
      <c r="V247" s="775"/>
      <c r="W247" s="775"/>
    </row>
    <row r="248" spans="1:23">
      <c r="A248" s="178">
        <v>8</v>
      </c>
      <c r="B248" s="138" t="s">
        <v>147</v>
      </c>
      <c r="C248" s="138" t="s">
        <v>694</v>
      </c>
      <c r="D248" s="138" t="s">
        <v>708</v>
      </c>
      <c r="E248" s="138">
        <v>11</v>
      </c>
      <c r="F248" s="171">
        <v>631</v>
      </c>
      <c r="G248" s="638" t="s">
        <v>709</v>
      </c>
      <c r="H248" s="138" t="s">
        <v>23</v>
      </c>
      <c r="I248" s="138">
        <v>11.6</v>
      </c>
      <c r="J248" s="138">
        <v>96</v>
      </c>
      <c r="K248" s="638" t="s">
        <v>696</v>
      </c>
      <c r="L248" s="332" t="s">
        <v>284</v>
      </c>
      <c r="M248" s="688">
        <v>2016</v>
      </c>
      <c r="N248" s="179" t="s">
        <v>141</v>
      </c>
      <c r="O248" s="179"/>
      <c r="P248" s="138">
        <f t="shared" si="3"/>
        <v>60576</v>
      </c>
      <c r="Q248" s="784"/>
      <c r="R248" s="775"/>
      <c r="S248" s="693" t="s">
        <v>5849</v>
      </c>
      <c r="T248" s="775"/>
      <c r="U248" s="768"/>
      <c r="V248" s="775"/>
      <c r="W248" s="775"/>
    </row>
    <row r="249" spans="1:23">
      <c r="A249" s="178">
        <v>9</v>
      </c>
      <c r="B249" s="138" t="s">
        <v>147</v>
      </c>
      <c r="C249" s="138" t="s">
        <v>694</v>
      </c>
      <c r="D249" s="138" t="s">
        <v>710</v>
      </c>
      <c r="E249" s="138">
        <v>48</v>
      </c>
      <c r="F249" s="171">
        <v>2655</v>
      </c>
      <c r="G249" s="638" t="s">
        <v>711</v>
      </c>
      <c r="H249" s="138" t="s">
        <v>23</v>
      </c>
      <c r="I249" s="138">
        <v>9.8000000000000007</v>
      </c>
      <c r="J249" s="138">
        <v>95</v>
      </c>
      <c r="K249" s="638" t="s">
        <v>695</v>
      </c>
      <c r="L249" s="332" t="s">
        <v>284</v>
      </c>
      <c r="M249" s="688">
        <v>2016</v>
      </c>
      <c r="N249" s="179" t="s">
        <v>141</v>
      </c>
      <c r="O249" s="179"/>
      <c r="P249" s="138">
        <f t="shared" si="3"/>
        <v>252225</v>
      </c>
      <c r="Q249" s="784"/>
      <c r="R249" s="775"/>
      <c r="S249" s="700"/>
      <c r="T249" s="775"/>
      <c r="U249" s="768"/>
      <c r="V249" s="775"/>
      <c r="W249" s="775"/>
    </row>
    <row r="250" spans="1:23">
      <c r="A250" s="178">
        <v>10</v>
      </c>
      <c r="B250" s="138" t="s">
        <v>147</v>
      </c>
      <c r="C250" s="138" t="s">
        <v>694</v>
      </c>
      <c r="D250" s="138" t="s">
        <v>712</v>
      </c>
      <c r="E250" s="138">
        <v>41</v>
      </c>
      <c r="F250" s="171">
        <v>2674</v>
      </c>
      <c r="G250" s="638" t="s">
        <v>713</v>
      </c>
      <c r="H250" s="138" t="s">
        <v>23</v>
      </c>
      <c r="I250" s="138">
        <v>9.6</v>
      </c>
      <c r="J250" s="138">
        <v>97</v>
      </c>
      <c r="K250" s="638" t="s">
        <v>695</v>
      </c>
      <c r="L250" s="332" t="s">
        <v>284</v>
      </c>
      <c r="M250" s="688">
        <v>2016</v>
      </c>
      <c r="N250" s="179" t="s">
        <v>141</v>
      </c>
      <c r="O250" s="179"/>
      <c r="P250" s="138">
        <f t="shared" si="3"/>
        <v>259378</v>
      </c>
      <c r="Q250" s="784"/>
      <c r="R250" s="775"/>
      <c r="S250" s="700"/>
      <c r="T250" s="775"/>
      <c r="U250" s="768"/>
      <c r="V250" s="775"/>
      <c r="W250" s="775"/>
    </row>
    <row r="251" spans="1:23">
      <c r="A251" s="178">
        <v>11</v>
      </c>
      <c r="B251" s="138" t="s">
        <v>147</v>
      </c>
      <c r="C251" s="138" t="s">
        <v>694</v>
      </c>
      <c r="D251" s="138" t="s">
        <v>714</v>
      </c>
      <c r="E251" s="138">
        <v>11</v>
      </c>
      <c r="F251" s="171">
        <v>669</v>
      </c>
      <c r="G251" s="638" t="s">
        <v>715</v>
      </c>
      <c r="H251" s="138" t="s">
        <v>23</v>
      </c>
      <c r="I251" s="138">
        <v>9.4</v>
      </c>
      <c r="J251" s="138">
        <v>95</v>
      </c>
      <c r="K251" s="638" t="s">
        <v>696</v>
      </c>
      <c r="L251" s="332" t="s">
        <v>284</v>
      </c>
      <c r="M251" s="688">
        <v>2016</v>
      </c>
      <c r="N251" s="179" t="s">
        <v>141</v>
      </c>
      <c r="O251" s="179"/>
      <c r="P251" s="138">
        <f t="shared" si="3"/>
        <v>63555</v>
      </c>
      <c r="Q251" s="784"/>
      <c r="R251" s="775"/>
      <c r="S251" s="700"/>
      <c r="T251" s="775"/>
      <c r="U251" s="768"/>
      <c r="V251" s="775"/>
      <c r="W251" s="775"/>
    </row>
    <row r="252" spans="1:23">
      <c r="A252" s="178">
        <v>12</v>
      </c>
      <c r="B252" s="138" t="s">
        <v>147</v>
      </c>
      <c r="C252" s="138" t="s">
        <v>694</v>
      </c>
      <c r="D252" s="138" t="s">
        <v>716</v>
      </c>
      <c r="E252" s="138">
        <v>10</v>
      </c>
      <c r="F252" s="171">
        <v>616</v>
      </c>
      <c r="G252" s="638" t="s">
        <v>717</v>
      </c>
      <c r="H252" s="138" t="s">
        <v>23</v>
      </c>
      <c r="I252" s="138">
        <v>9.1999999999999993</v>
      </c>
      <c r="J252" s="138">
        <v>94</v>
      </c>
      <c r="K252" s="638" t="s">
        <v>695</v>
      </c>
      <c r="L252" s="332" t="s">
        <v>284</v>
      </c>
      <c r="M252" s="688">
        <v>2016</v>
      </c>
      <c r="N252" s="179" t="s">
        <v>141</v>
      </c>
      <c r="O252" s="179"/>
      <c r="P252" s="138">
        <f t="shared" si="3"/>
        <v>57904</v>
      </c>
      <c r="Q252" s="784"/>
      <c r="R252" s="775"/>
      <c r="S252" s="700"/>
      <c r="T252" s="775"/>
      <c r="U252" s="768"/>
      <c r="V252" s="775"/>
      <c r="W252" s="775"/>
    </row>
    <row r="253" spans="1:23">
      <c r="A253" s="178">
        <v>13</v>
      </c>
      <c r="B253" s="138" t="s">
        <v>147</v>
      </c>
      <c r="C253" s="138" t="s">
        <v>694</v>
      </c>
      <c r="D253" s="138" t="s">
        <v>718</v>
      </c>
      <c r="E253" s="138">
        <v>55</v>
      </c>
      <c r="F253" s="171">
        <v>3631</v>
      </c>
      <c r="G253" s="638" t="s">
        <v>719</v>
      </c>
      <c r="H253" s="138" t="s">
        <v>23</v>
      </c>
      <c r="I253" s="138">
        <v>9.6999999999999993</v>
      </c>
      <c r="J253" s="138">
        <v>97</v>
      </c>
      <c r="K253" s="638" t="s">
        <v>695</v>
      </c>
      <c r="L253" s="332" t="s">
        <v>284</v>
      </c>
      <c r="M253" s="688">
        <v>2016</v>
      </c>
      <c r="N253" s="179" t="s">
        <v>141</v>
      </c>
      <c r="O253" s="179"/>
      <c r="P253" s="138">
        <f t="shared" si="3"/>
        <v>352207</v>
      </c>
      <c r="Q253" s="784"/>
      <c r="R253" s="775"/>
      <c r="S253" s="700"/>
      <c r="T253" s="775"/>
      <c r="U253" s="768"/>
      <c r="V253" s="775"/>
      <c r="W253" s="775"/>
    </row>
    <row r="254" spans="1:23">
      <c r="A254" s="178">
        <v>14</v>
      </c>
      <c r="B254" s="138" t="s">
        <v>147</v>
      </c>
      <c r="C254" s="138" t="s">
        <v>694</v>
      </c>
      <c r="D254" s="138" t="s">
        <v>720</v>
      </c>
      <c r="E254" s="138">
        <v>16</v>
      </c>
      <c r="F254" s="171">
        <v>1125</v>
      </c>
      <c r="G254" s="638" t="s">
        <v>721</v>
      </c>
      <c r="H254" s="138" t="s">
        <v>23</v>
      </c>
      <c r="I254" s="138">
        <v>10</v>
      </c>
      <c r="J254" s="138">
        <v>93</v>
      </c>
      <c r="K254" s="638" t="s">
        <v>695</v>
      </c>
      <c r="L254" s="332" t="s">
        <v>284</v>
      </c>
      <c r="M254" s="688">
        <v>2016</v>
      </c>
      <c r="N254" s="179" t="s">
        <v>141</v>
      </c>
      <c r="O254" s="179"/>
      <c r="P254" s="138">
        <f t="shared" si="3"/>
        <v>104625</v>
      </c>
      <c r="Q254" s="784"/>
      <c r="R254" s="775"/>
      <c r="S254" s="700"/>
      <c r="T254" s="775"/>
      <c r="U254" s="768"/>
      <c r="V254" s="775"/>
      <c r="W254" s="775"/>
    </row>
    <row r="255" spans="1:23">
      <c r="A255" s="178">
        <v>15</v>
      </c>
      <c r="B255" s="138" t="s">
        <v>147</v>
      </c>
      <c r="C255" s="138" t="s">
        <v>694</v>
      </c>
      <c r="D255" s="138" t="s">
        <v>722</v>
      </c>
      <c r="E255" s="138">
        <v>12</v>
      </c>
      <c r="F255" s="171">
        <v>694</v>
      </c>
      <c r="G255" s="638" t="s">
        <v>723</v>
      </c>
      <c r="H255" s="138" t="s">
        <v>23</v>
      </c>
      <c r="I255" s="138">
        <v>95</v>
      </c>
      <c r="J255" s="138">
        <v>95</v>
      </c>
      <c r="K255" s="638" t="s">
        <v>701</v>
      </c>
      <c r="L255" s="332" t="s">
        <v>284</v>
      </c>
      <c r="M255" s="688">
        <v>2016</v>
      </c>
      <c r="N255" s="179" t="s">
        <v>141</v>
      </c>
      <c r="O255" s="179"/>
      <c r="P255" s="138">
        <f t="shared" si="3"/>
        <v>65930</v>
      </c>
      <c r="Q255" s="784"/>
      <c r="R255" s="775"/>
      <c r="S255" s="700"/>
      <c r="T255" s="775"/>
      <c r="U255" s="768"/>
      <c r="V255" s="775"/>
      <c r="W255" s="775"/>
    </row>
    <row r="256" spans="1:23" ht="15.75" thickBot="1">
      <c r="A256" s="138">
        <v>16</v>
      </c>
      <c r="B256" s="138" t="s">
        <v>147</v>
      </c>
      <c r="C256" s="138" t="s">
        <v>694</v>
      </c>
      <c r="D256" s="167" t="s">
        <v>724</v>
      </c>
      <c r="E256" s="167">
        <v>14</v>
      </c>
      <c r="F256" s="167">
        <v>915</v>
      </c>
      <c r="G256" s="636" t="s">
        <v>725</v>
      </c>
      <c r="H256" s="167" t="s">
        <v>23</v>
      </c>
      <c r="I256" s="167">
        <v>11.6</v>
      </c>
      <c r="J256" s="167">
        <v>96</v>
      </c>
      <c r="K256" s="636" t="s">
        <v>695</v>
      </c>
      <c r="L256" s="330" t="s">
        <v>284</v>
      </c>
      <c r="M256" s="688">
        <v>2016</v>
      </c>
      <c r="N256" s="179" t="s">
        <v>141</v>
      </c>
      <c r="O256" s="179"/>
      <c r="P256" s="138">
        <f t="shared" si="3"/>
        <v>87840</v>
      </c>
      <c r="Q256" s="785"/>
      <c r="R256" s="776"/>
      <c r="S256" s="701"/>
      <c r="T256" s="776"/>
      <c r="U256" s="769"/>
      <c r="V256" s="776"/>
      <c r="W256" s="776"/>
    </row>
    <row r="257" spans="1:23" ht="15.75" thickBot="1">
      <c r="A257" s="146"/>
      <c r="B257" s="180"/>
      <c r="C257" s="180"/>
      <c r="D257" s="158" t="s">
        <v>194</v>
      </c>
      <c r="E257" s="158">
        <f>SUM(E241:E256)</f>
        <v>372</v>
      </c>
      <c r="F257" s="158">
        <f>SUM(F241:F256)</f>
        <v>22347</v>
      </c>
      <c r="G257" s="158"/>
      <c r="H257" s="158"/>
      <c r="I257" s="158"/>
      <c r="J257" s="158"/>
      <c r="K257" s="158"/>
      <c r="L257" s="158"/>
      <c r="M257" s="181"/>
      <c r="N257" s="146"/>
      <c r="O257" s="172"/>
      <c r="P257" s="146">
        <f>SUM(P241:P256)</f>
        <v>2134347</v>
      </c>
      <c r="Q257" s="142"/>
      <c r="R257" s="142"/>
      <c r="S257" s="142"/>
      <c r="T257" s="142"/>
      <c r="U257" s="146"/>
      <c r="V257" s="142"/>
      <c r="W257" s="142"/>
    </row>
    <row r="258" spans="1:23">
      <c r="P258" s="138"/>
      <c r="Q258" s="138"/>
      <c r="R258" s="138"/>
      <c r="S258" s="704"/>
      <c r="T258" s="138"/>
      <c r="U258" s="58"/>
      <c r="V258" s="138"/>
      <c r="W258" s="138"/>
    </row>
    <row r="259" spans="1:23" ht="15.75" thickBot="1">
      <c r="A259" s="134" t="s">
        <v>0</v>
      </c>
      <c r="B259" s="134" t="s">
        <v>146</v>
      </c>
      <c r="C259" s="134" t="s">
        <v>130</v>
      </c>
      <c r="D259" s="134" t="s">
        <v>1</v>
      </c>
      <c r="E259" s="134" t="s">
        <v>2</v>
      </c>
      <c r="F259" s="134" t="s">
        <v>3</v>
      </c>
      <c r="G259" s="134" t="s">
        <v>4</v>
      </c>
      <c r="H259" s="134" t="s">
        <v>5</v>
      </c>
      <c r="I259" s="134" t="s">
        <v>6</v>
      </c>
      <c r="J259" s="134" t="s">
        <v>7</v>
      </c>
      <c r="K259" s="134" t="s">
        <v>2176</v>
      </c>
      <c r="L259" s="134" t="s">
        <v>9</v>
      </c>
      <c r="M259" s="134" t="s">
        <v>95</v>
      </c>
      <c r="N259" s="134" t="s">
        <v>96</v>
      </c>
      <c r="O259" s="153" t="s">
        <v>145</v>
      </c>
      <c r="P259" s="134" t="s">
        <v>129</v>
      </c>
      <c r="Q259" s="135"/>
      <c r="R259" s="134" t="s">
        <v>12</v>
      </c>
      <c r="S259" s="134"/>
      <c r="T259" s="134" t="s">
        <v>11</v>
      </c>
      <c r="U259" s="46"/>
      <c r="V259" s="134" t="s">
        <v>97</v>
      </c>
      <c r="W259" s="136" t="s">
        <v>98</v>
      </c>
    </row>
    <row r="260" spans="1:23">
      <c r="A260" s="182">
        <v>1</v>
      </c>
      <c r="B260" s="138" t="s">
        <v>147</v>
      </c>
      <c r="C260" s="138" t="s">
        <v>694</v>
      </c>
      <c r="D260" s="183" t="s">
        <v>726</v>
      </c>
      <c r="E260" s="183">
        <v>22</v>
      </c>
      <c r="F260" s="183">
        <v>1364</v>
      </c>
      <c r="G260" s="183" t="s">
        <v>727</v>
      </c>
      <c r="H260" s="183" t="s">
        <v>23</v>
      </c>
      <c r="I260" s="183">
        <v>10.6</v>
      </c>
      <c r="J260" s="183">
        <v>95</v>
      </c>
      <c r="K260" s="183" t="s">
        <v>701</v>
      </c>
      <c r="L260" s="183" t="s">
        <v>284</v>
      </c>
      <c r="M260" s="688">
        <v>2016</v>
      </c>
      <c r="N260" s="184" t="s">
        <v>141</v>
      </c>
      <c r="O260" s="179"/>
      <c r="P260" s="138">
        <f t="shared" ref="P260:P271" si="4">J260*F260</f>
        <v>129580</v>
      </c>
      <c r="Q260" s="783">
        <f>P272/F272</f>
        <v>95.224097433666813</v>
      </c>
      <c r="R260" s="774" t="s">
        <v>751</v>
      </c>
      <c r="S260" s="702"/>
      <c r="T260" s="753" t="s">
        <v>3859</v>
      </c>
      <c r="U260" s="767" t="s">
        <v>752</v>
      </c>
      <c r="V260" s="774" t="s">
        <v>141</v>
      </c>
      <c r="W260" s="774" t="s">
        <v>751</v>
      </c>
    </row>
    <row r="261" spans="1:23">
      <c r="A261" s="178">
        <v>2</v>
      </c>
      <c r="B261" s="138" t="s">
        <v>147</v>
      </c>
      <c r="C261" s="138" t="s">
        <v>694</v>
      </c>
      <c r="D261" s="138" t="s">
        <v>728</v>
      </c>
      <c r="E261" s="138">
        <v>16</v>
      </c>
      <c r="F261" s="138">
        <v>982</v>
      </c>
      <c r="G261" s="638" t="s">
        <v>729</v>
      </c>
      <c r="H261" s="138" t="s">
        <v>23</v>
      </c>
      <c r="I261" s="138">
        <v>9.6999999999999993</v>
      </c>
      <c r="J261" s="138">
        <v>95</v>
      </c>
      <c r="K261" s="638" t="s">
        <v>696</v>
      </c>
      <c r="L261" s="332" t="s">
        <v>284</v>
      </c>
      <c r="M261" s="688">
        <v>2016</v>
      </c>
      <c r="N261" s="179" t="s">
        <v>141</v>
      </c>
      <c r="O261" s="179"/>
      <c r="P261" s="138">
        <f t="shared" si="4"/>
        <v>93290</v>
      </c>
      <c r="Q261" s="784"/>
      <c r="R261" s="775"/>
      <c r="S261" s="700"/>
      <c r="T261" s="775"/>
      <c r="U261" s="768"/>
      <c r="V261" s="775"/>
      <c r="W261" s="775"/>
    </row>
    <row r="262" spans="1:23">
      <c r="A262" s="178">
        <v>3</v>
      </c>
      <c r="B262" s="138" t="s">
        <v>147</v>
      </c>
      <c r="C262" s="138" t="s">
        <v>694</v>
      </c>
      <c r="D262" s="138" t="s">
        <v>730</v>
      </c>
      <c r="E262" s="138">
        <v>2</v>
      </c>
      <c r="F262" s="138">
        <v>98</v>
      </c>
      <c r="G262" s="638" t="s">
        <v>731</v>
      </c>
      <c r="H262" s="138" t="s">
        <v>23</v>
      </c>
      <c r="I262" s="138">
        <v>9.6</v>
      </c>
      <c r="J262" s="138">
        <v>94</v>
      </c>
      <c r="K262" s="638" t="s">
        <v>695</v>
      </c>
      <c r="L262" s="332" t="s">
        <v>284</v>
      </c>
      <c r="M262" s="688">
        <v>2016</v>
      </c>
      <c r="N262" s="179" t="s">
        <v>141</v>
      </c>
      <c r="O262" s="179"/>
      <c r="P262" s="138">
        <f t="shared" si="4"/>
        <v>9212</v>
      </c>
      <c r="Q262" s="784"/>
      <c r="R262" s="775"/>
      <c r="S262" s="700"/>
      <c r="T262" s="775"/>
      <c r="U262" s="768"/>
      <c r="V262" s="775"/>
      <c r="W262" s="775"/>
    </row>
    <row r="263" spans="1:23">
      <c r="A263" s="178">
        <v>4</v>
      </c>
      <c r="B263" s="138" t="s">
        <v>147</v>
      </c>
      <c r="C263" s="138" t="s">
        <v>694</v>
      </c>
      <c r="D263" s="138" t="s">
        <v>732</v>
      </c>
      <c r="E263" s="138">
        <v>53</v>
      </c>
      <c r="F263" s="138">
        <v>3291</v>
      </c>
      <c r="G263" s="638" t="s">
        <v>733</v>
      </c>
      <c r="H263" s="138" t="s">
        <v>23</v>
      </c>
      <c r="I263" s="138">
        <v>9.1999999999999993</v>
      </c>
      <c r="J263" s="138">
        <v>93</v>
      </c>
      <c r="K263" s="638" t="s">
        <v>701</v>
      </c>
      <c r="L263" s="332" t="s">
        <v>284</v>
      </c>
      <c r="M263" s="688">
        <v>2016</v>
      </c>
      <c r="N263" s="179" t="s">
        <v>141</v>
      </c>
      <c r="O263" s="179"/>
      <c r="P263" s="138">
        <f t="shared" si="4"/>
        <v>306063</v>
      </c>
      <c r="Q263" s="784"/>
      <c r="R263" s="775"/>
      <c r="S263" s="700"/>
      <c r="T263" s="775"/>
      <c r="U263" s="768"/>
      <c r="V263" s="775"/>
      <c r="W263" s="775"/>
    </row>
    <row r="264" spans="1:23">
      <c r="A264" s="178">
        <v>5</v>
      </c>
      <c r="B264" s="138" t="s">
        <v>147</v>
      </c>
      <c r="C264" s="138" t="s">
        <v>694</v>
      </c>
      <c r="D264" s="138" t="s">
        <v>734</v>
      </c>
      <c r="E264" s="138">
        <v>12</v>
      </c>
      <c r="F264" s="138">
        <v>715</v>
      </c>
      <c r="G264" s="638" t="s">
        <v>735</v>
      </c>
      <c r="H264" s="138" t="s">
        <v>23</v>
      </c>
      <c r="I264" s="138">
        <v>9.6999999999999993</v>
      </c>
      <c r="J264" s="138">
        <v>96</v>
      </c>
      <c r="K264" s="638" t="s">
        <v>695</v>
      </c>
      <c r="L264" s="332" t="s">
        <v>284</v>
      </c>
      <c r="M264" s="688">
        <v>2016</v>
      </c>
      <c r="N264" s="179" t="s">
        <v>141</v>
      </c>
      <c r="O264" s="179"/>
      <c r="P264" s="138">
        <f t="shared" si="4"/>
        <v>68640</v>
      </c>
      <c r="Q264" s="784"/>
      <c r="R264" s="775"/>
      <c r="S264" s="700"/>
      <c r="T264" s="775"/>
      <c r="U264" s="768"/>
      <c r="V264" s="775"/>
      <c r="W264" s="775"/>
    </row>
    <row r="265" spans="1:23">
      <c r="A265" s="178">
        <v>6</v>
      </c>
      <c r="B265" s="138" t="s">
        <v>147</v>
      </c>
      <c r="C265" s="138" t="s">
        <v>694</v>
      </c>
      <c r="D265" s="138" t="s">
        <v>736</v>
      </c>
      <c r="E265" s="138">
        <v>9</v>
      </c>
      <c r="F265" s="138">
        <v>551</v>
      </c>
      <c r="G265" s="638" t="s">
        <v>737</v>
      </c>
      <c r="H265" s="138" t="s">
        <v>23</v>
      </c>
      <c r="I265" s="138">
        <v>9.9</v>
      </c>
      <c r="J265" s="138">
        <v>95</v>
      </c>
      <c r="K265" s="638" t="s">
        <v>695</v>
      </c>
      <c r="L265" s="332" t="s">
        <v>738</v>
      </c>
      <c r="M265" s="688">
        <v>2016</v>
      </c>
      <c r="N265" s="179" t="s">
        <v>141</v>
      </c>
      <c r="O265" s="179"/>
      <c r="P265" s="138">
        <f t="shared" si="4"/>
        <v>52345</v>
      </c>
      <c r="Q265" s="784"/>
      <c r="R265" s="775"/>
      <c r="S265" s="693" t="s">
        <v>5851</v>
      </c>
      <c r="T265" s="775"/>
      <c r="U265" s="768"/>
      <c r="V265" s="775"/>
      <c r="W265" s="775"/>
    </row>
    <row r="266" spans="1:23">
      <c r="A266" s="178">
        <v>7</v>
      </c>
      <c r="B266" s="138" t="s">
        <v>147</v>
      </c>
      <c r="C266" s="138" t="s">
        <v>694</v>
      </c>
      <c r="D266" s="138" t="s">
        <v>739</v>
      </c>
      <c r="E266" s="138">
        <v>4</v>
      </c>
      <c r="F266" s="138">
        <v>211</v>
      </c>
      <c r="G266" s="638" t="s">
        <v>740</v>
      </c>
      <c r="H266" s="138" t="s">
        <v>23</v>
      </c>
      <c r="I266" s="138">
        <v>9.8000000000000007</v>
      </c>
      <c r="J266" s="138">
        <v>96</v>
      </c>
      <c r="K266" s="638" t="s">
        <v>701</v>
      </c>
      <c r="L266" s="332" t="s">
        <v>284</v>
      </c>
      <c r="M266" s="688">
        <v>2016</v>
      </c>
      <c r="N266" s="179" t="s">
        <v>141</v>
      </c>
      <c r="O266" s="179"/>
      <c r="P266" s="138">
        <f t="shared" si="4"/>
        <v>20256</v>
      </c>
      <c r="Q266" s="784"/>
      <c r="R266" s="775"/>
      <c r="S266" s="700"/>
      <c r="T266" s="775"/>
      <c r="U266" s="768"/>
      <c r="V266" s="775"/>
      <c r="W266" s="775"/>
    </row>
    <row r="267" spans="1:23">
      <c r="A267" s="178">
        <v>8</v>
      </c>
      <c r="B267" s="138" t="s">
        <v>147</v>
      </c>
      <c r="C267" s="138" t="s">
        <v>694</v>
      </c>
      <c r="D267" s="138" t="s">
        <v>741</v>
      </c>
      <c r="E267" s="138">
        <v>31</v>
      </c>
      <c r="F267" s="138">
        <v>2021</v>
      </c>
      <c r="G267" s="638" t="s">
        <v>742</v>
      </c>
      <c r="H267" s="138" t="s">
        <v>23</v>
      </c>
      <c r="I267" s="138">
        <v>10.1</v>
      </c>
      <c r="J267" s="138">
        <v>97</v>
      </c>
      <c r="K267" s="638" t="s">
        <v>696</v>
      </c>
      <c r="L267" s="332" t="s">
        <v>284</v>
      </c>
      <c r="M267" s="688">
        <v>2016</v>
      </c>
      <c r="N267" s="179" t="s">
        <v>141</v>
      </c>
      <c r="O267" s="179"/>
      <c r="P267" s="138">
        <f t="shared" si="4"/>
        <v>196037</v>
      </c>
      <c r="Q267" s="784"/>
      <c r="R267" s="775"/>
      <c r="S267" s="700"/>
      <c r="T267" s="775"/>
      <c r="U267" s="768"/>
      <c r="V267" s="775"/>
      <c r="W267" s="775"/>
    </row>
    <row r="268" spans="1:23">
      <c r="A268" s="178">
        <v>9</v>
      </c>
      <c r="B268" s="138" t="s">
        <v>147</v>
      </c>
      <c r="C268" s="138" t="s">
        <v>694</v>
      </c>
      <c r="D268" s="138" t="s">
        <v>743</v>
      </c>
      <c r="E268" s="138">
        <v>48</v>
      </c>
      <c r="F268" s="138">
        <v>2975</v>
      </c>
      <c r="G268" s="638" t="s">
        <v>744</v>
      </c>
      <c r="H268" s="138" t="s">
        <v>23</v>
      </c>
      <c r="I268" s="138">
        <v>9.1999999999999993</v>
      </c>
      <c r="J268" s="138">
        <v>95</v>
      </c>
      <c r="K268" s="638" t="s">
        <v>701</v>
      </c>
      <c r="L268" s="332" t="s">
        <v>284</v>
      </c>
      <c r="M268" s="688">
        <v>2016</v>
      </c>
      <c r="N268" s="179" t="s">
        <v>141</v>
      </c>
      <c r="O268" s="179"/>
      <c r="P268" s="138">
        <f t="shared" si="4"/>
        <v>282625</v>
      </c>
      <c r="Q268" s="784"/>
      <c r="R268" s="775"/>
      <c r="S268" s="700"/>
      <c r="T268" s="775"/>
      <c r="U268" s="768"/>
      <c r="V268" s="775"/>
      <c r="W268" s="775"/>
    </row>
    <row r="269" spans="1:23">
      <c r="A269" s="178">
        <v>10</v>
      </c>
      <c r="B269" s="138" t="s">
        <v>147</v>
      </c>
      <c r="C269" s="138" t="s">
        <v>694</v>
      </c>
      <c r="D269" s="138" t="s">
        <v>745</v>
      </c>
      <c r="E269" s="138">
        <v>62</v>
      </c>
      <c r="F269" s="138">
        <v>3819</v>
      </c>
      <c r="G269" s="638" t="s">
        <v>746</v>
      </c>
      <c r="H269" s="138" t="s">
        <v>23</v>
      </c>
      <c r="I269" s="138">
        <v>9.6</v>
      </c>
      <c r="J269" s="138">
        <v>97</v>
      </c>
      <c r="K269" s="638" t="s">
        <v>701</v>
      </c>
      <c r="L269" s="332" t="s">
        <v>284</v>
      </c>
      <c r="M269" s="688">
        <v>2016</v>
      </c>
      <c r="N269" s="179" t="s">
        <v>141</v>
      </c>
      <c r="O269" s="179"/>
      <c r="P269" s="138">
        <f t="shared" si="4"/>
        <v>370443</v>
      </c>
      <c r="Q269" s="784"/>
      <c r="R269" s="775"/>
      <c r="S269" s="700"/>
      <c r="T269" s="775"/>
      <c r="U269" s="768"/>
      <c r="V269" s="775"/>
      <c r="W269" s="775"/>
    </row>
    <row r="270" spans="1:23">
      <c r="A270" s="178">
        <v>11</v>
      </c>
      <c r="B270" s="138" t="s">
        <v>147</v>
      </c>
      <c r="C270" s="138" t="s">
        <v>694</v>
      </c>
      <c r="D270" s="138" t="s">
        <v>747</v>
      </c>
      <c r="E270" s="138">
        <v>41</v>
      </c>
      <c r="F270" s="138">
        <v>2579</v>
      </c>
      <c r="G270" s="638" t="s">
        <v>748</v>
      </c>
      <c r="H270" s="138" t="s">
        <v>23</v>
      </c>
      <c r="I270" s="138">
        <v>9.9</v>
      </c>
      <c r="J270" s="138">
        <v>93</v>
      </c>
      <c r="K270" s="638" t="s">
        <v>701</v>
      </c>
      <c r="L270" s="332" t="s">
        <v>284</v>
      </c>
      <c r="M270" s="688">
        <v>2016</v>
      </c>
      <c r="N270" s="179" t="s">
        <v>141</v>
      </c>
      <c r="O270" s="179"/>
      <c r="P270" s="138">
        <f t="shared" si="4"/>
        <v>239847</v>
      </c>
      <c r="Q270" s="784"/>
      <c r="R270" s="775"/>
      <c r="S270" s="700"/>
      <c r="T270" s="775"/>
      <c r="U270" s="768"/>
      <c r="V270" s="775"/>
      <c r="W270" s="775"/>
    </row>
    <row r="271" spans="1:23">
      <c r="A271" s="185">
        <v>12</v>
      </c>
      <c r="B271" s="167" t="s">
        <v>147</v>
      </c>
      <c r="C271" s="167" t="s">
        <v>694</v>
      </c>
      <c r="D271" s="167" t="s">
        <v>749</v>
      </c>
      <c r="E271" s="167">
        <v>70</v>
      </c>
      <c r="F271" s="167">
        <v>4384</v>
      </c>
      <c r="G271" s="636" t="s">
        <v>750</v>
      </c>
      <c r="H271" s="167" t="s">
        <v>23</v>
      </c>
      <c r="I271" s="167">
        <v>9.1</v>
      </c>
      <c r="J271" s="167">
        <v>96</v>
      </c>
      <c r="K271" s="636" t="s">
        <v>695</v>
      </c>
      <c r="L271" s="330" t="s">
        <v>284</v>
      </c>
      <c r="M271" s="687">
        <v>2016</v>
      </c>
      <c r="N271" s="186" t="s">
        <v>141</v>
      </c>
      <c r="O271" s="179"/>
      <c r="P271" s="138">
        <f t="shared" si="4"/>
        <v>420864</v>
      </c>
      <c r="Q271" s="785"/>
      <c r="R271" s="776"/>
      <c r="S271" s="701"/>
      <c r="T271" s="776"/>
      <c r="U271" s="769"/>
      <c r="V271" s="776"/>
      <c r="W271" s="776"/>
    </row>
    <row r="272" spans="1:23">
      <c r="A272" s="146"/>
      <c r="B272" s="146"/>
      <c r="C272" s="146"/>
      <c r="D272" s="146" t="s">
        <v>194</v>
      </c>
      <c r="E272" s="146">
        <f>SUM(E260:E271)</f>
        <v>370</v>
      </c>
      <c r="F272" s="146">
        <f>SUM(F260:F271)</f>
        <v>22990</v>
      </c>
      <c r="G272" s="146"/>
      <c r="H272" s="146"/>
      <c r="I272" s="146"/>
      <c r="J272" s="146"/>
      <c r="K272" s="146"/>
      <c r="L272" s="146"/>
      <c r="M272" s="146"/>
      <c r="N272" s="146"/>
      <c r="O272" s="172"/>
      <c r="P272" s="146">
        <f>SUM(P260:P271)</f>
        <v>2189202</v>
      </c>
      <c r="Q272" s="142"/>
      <c r="R272" s="142"/>
      <c r="S272" s="142"/>
      <c r="T272" s="142"/>
      <c r="U272" s="146"/>
      <c r="V272" s="142"/>
      <c r="W272" s="142"/>
    </row>
    <row r="274" spans="1:23">
      <c r="A274" s="134" t="s">
        <v>0</v>
      </c>
      <c r="B274" s="134" t="s">
        <v>146</v>
      </c>
      <c r="C274" s="134" t="s">
        <v>130</v>
      </c>
      <c r="D274" s="134" t="s">
        <v>1</v>
      </c>
      <c r="E274" s="134" t="s">
        <v>2</v>
      </c>
      <c r="F274" s="134" t="s">
        <v>3</v>
      </c>
      <c r="G274" s="134" t="s">
        <v>4</v>
      </c>
      <c r="H274" s="134" t="s">
        <v>5</v>
      </c>
      <c r="I274" s="134" t="s">
        <v>6</v>
      </c>
      <c r="J274" s="134" t="s">
        <v>7</v>
      </c>
      <c r="K274" s="134" t="s">
        <v>2176</v>
      </c>
      <c r="L274" s="134" t="s">
        <v>9</v>
      </c>
      <c r="M274" s="134" t="s">
        <v>95</v>
      </c>
      <c r="N274" s="134" t="s">
        <v>96</v>
      </c>
      <c r="O274" s="134" t="s">
        <v>145</v>
      </c>
      <c r="P274" s="134" t="s">
        <v>129</v>
      </c>
      <c r="Q274" s="135"/>
      <c r="R274" s="134" t="s">
        <v>12</v>
      </c>
      <c r="S274" s="134"/>
      <c r="T274" s="134" t="s">
        <v>11</v>
      </c>
      <c r="U274" s="46"/>
      <c r="V274" s="134" t="s">
        <v>97</v>
      </c>
      <c r="W274" s="136" t="s">
        <v>98</v>
      </c>
    </row>
    <row r="275" spans="1:23">
      <c r="A275" s="138">
        <v>1</v>
      </c>
      <c r="B275" s="138" t="s">
        <v>147</v>
      </c>
      <c r="C275" s="138" t="s">
        <v>649</v>
      </c>
      <c r="D275" s="138" t="s">
        <v>650</v>
      </c>
      <c r="E275" s="138">
        <v>7</v>
      </c>
      <c r="F275" s="138">
        <v>252</v>
      </c>
      <c r="G275" s="638" t="s">
        <v>651</v>
      </c>
      <c r="H275" s="138" t="s">
        <v>23</v>
      </c>
      <c r="I275" s="138">
        <v>10</v>
      </c>
      <c r="J275" s="138">
        <v>91</v>
      </c>
      <c r="K275" s="141">
        <v>43153</v>
      </c>
      <c r="L275" s="332" t="s">
        <v>16</v>
      </c>
      <c r="M275" s="688">
        <v>2017</v>
      </c>
      <c r="N275" s="688"/>
      <c r="O275" s="138"/>
      <c r="P275" s="138">
        <f t="shared" ref="P275:P289" si="5">J275*F275</f>
        <v>22932</v>
      </c>
      <c r="Q275" s="783">
        <f>P290/F290</f>
        <v>91.434055118110237</v>
      </c>
      <c r="R275" s="774" t="s">
        <v>753</v>
      </c>
      <c r="S275" s="702"/>
      <c r="T275" s="753" t="s">
        <v>1416</v>
      </c>
      <c r="U275" s="767" t="s">
        <v>755</v>
      </c>
      <c r="V275" s="774"/>
      <c r="W275" s="774" t="s">
        <v>753</v>
      </c>
    </row>
    <row r="276" spans="1:23">
      <c r="A276" s="138">
        <v>2</v>
      </c>
      <c r="B276" s="138" t="s">
        <v>147</v>
      </c>
      <c r="C276" s="138" t="s">
        <v>649</v>
      </c>
      <c r="D276" s="138" t="s">
        <v>652</v>
      </c>
      <c r="E276" s="138">
        <v>7</v>
      </c>
      <c r="F276" s="138">
        <v>246</v>
      </c>
      <c r="G276" s="638" t="s">
        <v>653</v>
      </c>
      <c r="H276" s="138" t="s">
        <v>23</v>
      </c>
      <c r="I276" s="138">
        <v>11.2</v>
      </c>
      <c r="J276" s="138">
        <v>91</v>
      </c>
      <c r="K276" s="141">
        <v>43153</v>
      </c>
      <c r="L276" s="332" t="s">
        <v>16</v>
      </c>
      <c r="M276" s="688">
        <v>2017</v>
      </c>
      <c r="N276" s="688"/>
      <c r="O276" s="138"/>
      <c r="P276" s="138">
        <f t="shared" si="5"/>
        <v>22386</v>
      </c>
      <c r="Q276" s="784"/>
      <c r="R276" s="775"/>
      <c r="S276" s="700"/>
      <c r="T276" s="775"/>
      <c r="U276" s="768"/>
      <c r="V276" s="775"/>
      <c r="W276" s="775"/>
    </row>
    <row r="277" spans="1:23">
      <c r="A277" s="138">
        <v>3</v>
      </c>
      <c r="B277" s="138" t="s">
        <v>147</v>
      </c>
      <c r="C277" s="138" t="s">
        <v>649</v>
      </c>
      <c r="D277" s="138" t="s">
        <v>654</v>
      </c>
      <c r="E277" s="138">
        <v>3</v>
      </c>
      <c r="F277" s="138">
        <v>108</v>
      </c>
      <c r="G277" s="638" t="s">
        <v>655</v>
      </c>
      <c r="H277" s="138" t="s">
        <v>23</v>
      </c>
      <c r="I277" s="138">
        <v>11</v>
      </c>
      <c r="J277" s="138">
        <v>92</v>
      </c>
      <c r="K277" s="141">
        <v>43153</v>
      </c>
      <c r="L277" s="332" t="s">
        <v>16</v>
      </c>
      <c r="M277" s="688">
        <v>2017</v>
      </c>
      <c r="N277" s="688"/>
      <c r="O277" s="138"/>
      <c r="P277" s="138">
        <f t="shared" si="5"/>
        <v>9936</v>
      </c>
      <c r="Q277" s="784"/>
      <c r="R277" s="775"/>
      <c r="S277" s="700"/>
      <c r="T277" s="775"/>
      <c r="U277" s="768"/>
      <c r="V277" s="775"/>
      <c r="W277" s="775"/>
    </row>
    <row r="278" spans="1:23">
      <c r="A278" s="138">
        <v>4</v>
      </c>
      <c r="B278" s="138" t="s">
        <v>147</v>
      </c>
      <c r="C278" s="138" t="s">
        <v>649</v>
      </c>
      <c r="D278" s="138" t="s">
        <v>656</v>
      </c>
      <c r="E278" s="138">
        <v>9</v>
      </c>
      <c r="F278" s="138">
        <v>324</v>
      </c>
      <c r="G278" s="638" t="s">
        <v>657</v>
      </c>
      <c r="H278" s="138" t="s">
        <v>23</v>
      </c>
      <c r="I278" s="138">
        <v>8.9</v>
      </c>
      <c r="J278" s="138">
        <v>93</v>
      </c>
      <c r="K278" s="141">
        <v>43153</v>
      </c>
      <c r="L278" s="332" t="s">
        <v>16</v>
      </c>
      <c r="M278" s="688">
        <v>2017</v>
      </c>
      <c r="N278" s="688"/>
      <c r="O278" s="138"/>
      <c r="P278" s="138">
        <f t="shared" si="5"/>
        <v>30132</v>
      </c>
      <c r="Q278" s="784"/>
      <c r="R278" s="775"/>
      <c r="S278" s="700"/>
      <c r="T278" s="775"/>
      <c r="U278" s="768"/>
      <c r="V278" s="775"/>
      <c r="W278" s="775"/>
    </row>
    <row r="279" spans="1:23">
      <c r="A279" s="138">
        <v>5</v>
      </c>
      <c r="B279" s="138" t="s">
        <v>147</v>
      </c>
      <c r="C279" s="138" t="s">
        <v>649</v>
      </c>
      <c r="D279" s="138" t="s">
        <v>658</v>
      </c>
      <c r="E279" s="138">
        <v>26</v>
      </c>
      <c r="F279" s="138">
        <v>936</v>
      </c>
      <c r="G279" s="638" t="s">
        <v>659</v>
      </c>
      <c r="H279" s="138" t="s">
        <v>23</v>
      </c>
      <c r="I279" s="138">
        <v>11.2</v>
      </c>
      <c r="J279" s="138">
        <v>90</v>
      </c>
      <c r="K279" s="141">
        <v>43153</v>
      </c>
      <c r="L279" s="332" t="s">
        <v>16</v>
      </c>
      <c r="M279" s="688">
        <v>2017</v>
      </c>
      <c r="N279" s="688"/>
      <c r="O279" s="138"/>
      <c r="P279" s="138">
        <f t="shared" si="5"/>
        <v>84240</v>
      </c>
      <c r="Q279" s="784"/>
      <c r="R279" s="775"/>
      <c r="S279" s="700"/>
      <c r="T279" s="775"/>
      <c r="U279" s="768"/>
      <c r="V279" s="775"/>
      <c r="W279" s="775"/>
    </row>
    <row r="280" spans="1:23">
      <c r="A280" s="138">
        <v>6</v>
      </c>
      <c r="B280" s="138" t="s">
        <v>147</v>
      </c>
      <c r="C280" s="138" t="s">
        <v>649</v>
      </c>
      <c r="D280" s="138" t="s">
        <v>660</v>
      </c>
      <c r="E280" s="138">
        <v>6</v>
      </c>
      <c r="F280" s="138">
        <v>216</v>
      </c>
      <c r="G280" s="638" t="s">
        <v>661</v>
      </c>
      <c r="H280" s="138" t="s">
        <v>23</v>
      </c>
      <c r="I280" s="138">
        <v>11.1</v>
      </c>
      <c r="J280" s="138">
        <v>92</v>
      </c>
      <c r="K280" s="141">
        <v>43153</v>
      </c>
      <c r="L280" s="332" t="s">
        <v>16</v>
      </c>
      <c r="M280" s="688">
        <v>2017</v>
      </c>
      <c r="N280" s="688"/>
      <c r="O280" s="138"/>
      <c r="P280" s="138">
        <f t="shared" si="5"/>
        <v>19872</v>
      </c>
      <c r="Q280" s="784"/>
      <c r="R280" s="775"/>
      <c r="S280" s="700"/>
      <c r="T280" s="775"/>
      <c r="U280" s="768"/>
      <c r="V280" s="775"/>
      <c r="W280" s="775"/>
    </row>
    <row r="281" spans="1:23">
      <c r="A281" s="138">
        <v>7</v>
      </c>
      <c r="B281" s="138" t="s">
        <v>147</v>
      </c>
      <c r="C281" s="138" t="s">
        <v>649</v>
      </c>
      <c r="D281" s="138" t="s">
        <v>662</v>
      </c>
      <c r="E281" s="138">
        <v>3</v>
      </c>
      <c r="F281" s="138">
        <v>108</v>
      </c>
      <c r="G281" s="638" t="s">
        <v>655</v>
      </c>
      <c r="H281" s="138" t="s">
        <v>23</v>
      </c>
      <c r="I281" s="138">
        <v>10.1</v>
      </c>
      <c r="J281" s="138">
        <v>91</v>
      </c>
      <c r="K281" s="141">
        <v>43153</v>
      </c>
      <c r="L281" s="332" t="s">
        <v>16</v>
      </c>
      <c r="M281" s="688">
        <v>2017</v>
      </c>
      <c r="N281" s="688"/>
      <c r="O281" s="138"/>
      <c r="P281" s="138">
        <f t="shared" si="5"/>
        <v>9828</v>
      </c>
      <c r="Q281" s="784"/>
      <c r="R281" s="775"/>
      <c r="S281" s="700"/>
      <c r="T281" s="775"/>
      <c r="U281" s="768"/>
      <c r="V281" s="775"/>
      <c r="W281" s="775"/>
    </row>
    <row r="282" spans="1:23">
      <c r="A282" s="138">
        <v>8</v>
      </c>
      <c r="B282" s="138" t="s">
        <v>147</v>
      </c>
      <c r="C282" s="138" t="s">
        <v>649</v>
      </c>
      <c r="D282" s="138" t="s">
        <v>663</v>
      </c>
      <c r="E282" s="138">
        <v>22</v>
      </c>
      <c r="F282" s="138">
        <v>786</v>
      </c>
      <c r="G282" s="638" t="s">
        <v>664</v>
      </c>
      <c r="H282" s="138" t="s">
        <v>23</v>
      </c>
      <c r="I282" s="138">
        <v>10.8</v>
      </c>
      <c r="J282" s="138">
        <v>93</v>
      </c>
      <c r="K282" s="141">
        <v>43153</v>
      </c>
      <c r="L282" s="332" t="s">
        <v>16</v>
      </c>
      <c r="M282" s="688">
        <v>2017</v>
      </c>
      <c r="N282" s="688"/>
      <c r="O282" s="138"/>
      <c r="P282" s="138">
        <f t="shared" si="5"/>
        <v>73098</v>
      </c>
      <c r="Q282" s="784"/>
      <c r="R282" s="775"/>
      <c r="S282" s="693" t="s">
        <v>5852</v>
      </c>
      <c r="T282" s="775"/>
      <c r="U282" s="768"/>
      <c r="V282" s="775"/>
      <c r="W282" s="775"/>
    </row>
    <row r="283" spans="1:23">
      <c r="A283" s="138">
        <v>9</v>
      </c>
      <c r="B283" s="138" t="s">
        <v>147</v>
      </c>
      <c r="C283" s="138" t="s">
        <v>649</v>
      </c>
      <c r="D283" s="138" t="s">
        <v>665</v>
      </c>
      <c r="E283" s="138">
        <v>41</v>
      </c>
      <c r="F283" s="138">
        <v>1476</v>
      </c>
      <c r="G283" s="638" t="s">
        <v>666</v>
      </c>
      <c r="H283" s="138" t="s">
        <v>23</v>
      </c>
      <c r="I283" s="138">
        <v>11.1</v>
      </c>
      <c r="J283" s="138">
        <v>91</v>
      </c>
      <c r="K283" s="141">
        <v>43153</v>
      </c>
      <c r="L283" s="332" t="s">
        <v>16</v>
      </c>
      <c r="M283" s="688">
        <v>2017</v>
      </c>
      <c r="N283" s="688"/>
      <c r="O283" s="138"/>
      <c r="P283" s="138">
        <f t="shared" si="5"/>
        <v>134316</v>
      </c>
      <c r="Q283" s="784"/>
      <c r="R283" s="775"/>
      <c r="S283" s="700"/>
      <c r="T283" s="775"/>
      <c r="U283" s="768"/>
      <c r="V283" s="775"/>
      <c r="W283" s="775"/>
    </row>
    <row r="284" spans="1:23">
      <c r="A284" s="138">
        <v>10</v>
      </c>
      <c r="B284" s="138" t="s">
        <v>147</v>
      </c>
      <c r="C284" s="138" t="s">
        <v>649</v>
      </c>
      <c r="D284" s="138" t="s">
        <v>667</v>
      </c>
      <c r="E284" s="138">
        <v>9</v>
      </c>
      <c r="F284" s="138">
        <v>324</v>
      </c>
      <c r="G284" s="638" t="s">
        <v>657</v>
      </c>
      <c r="H284" s="138" t="s">
        <v>23</v>
      </c>
      <c r="I284" s="138">
        <v>11.3</v>
      </c>
      <c r="J284" s="138">
        <v>92</v>
      </c>
      <c r="K284" s="141">
        <v>43153</v>
      </c>
      <c r="L284" s="332" t="s">
        <v>16</v>
      </c>
      <c r="M284" s="688">
        <v>2017</v>
      </c>
      <c r="N284" s="688"/>
      <c r="O284" s="138"/>
      <c r="P284" s="138">
        <f t="shared" si="5"/>
        <v>29808</v>
      </c>
      <c r="Q284" s="784"/>
      <c r="R284" s="775"/>
      <c r="S284" s="700"/>
      <c r="T284" s="775"/>
      <c r="U284" s="768"/>
      <c r="V284" s="775"/>
      <c r="W284" s="775"/>
    </row>
    <row r="285" spans="1:23">
      <c r="A285" s="138">
        <v>11</v>
      </c>
      <c r="B285" s="138" t="s">
        <v>147</v>
      </c>
      <c r="C285" s="138" t="s">
        <v>649</v>
      </c>
      <c r="D285" s="138" t="s">
        <v>668</v>
      </c>
      <c r="E285" s="138">
        <v>4</v>
      </c>
      <c r="F285" s="138">
        <v>150</v>
      </c>
      <c r="G285" s="638" t="s">
        <v>669</v>
      </c>
      <c r="H285" s="138" t="s">
        <v>23</v>
      </c>
      <c r="I285" s="138">
        <v>11</v>
      </c>
      <c r="J285" s="138">
        <v>93</v>
      </c>
      <c r="K285" s="141">
        <v>43153</v>
      </c>
      <c r="L285" s="332" t="s">
        <v>16</v>
      </c>
      <c r="M285" s="688">
        <v>2017</v>
      </c>
      <c r="N285" s="688"/>
      <c r="O285" s="138"/>
      <c r="P285" s="138">
        <f t="shared" si="5"/>
        <v>13950</v>
      </c>
      <c r="Q285" s="784"/>
      <c r="R285" s="775"/>
      <c r="S285" s="700"/>
      <c r="T285" s="775"/>
      <c r="U285" s="768"/>
      <c r="V285" s="775"/>
      <c r="W285" s="775"/>
    </row>
    <row r="286" spans="1:23">
      <c r="A286" s="138">
        <v>12</v>
      </c>
      <c r="B286" s="138" t="s">
        <v>147</v>
      </c>
      <c r="C286" s="138" t="s">
        <v>649</v>
      </c>
      <c r="D286" s="138" t="s">
        <v>670</v>
      </c>
      <c r="E286" s="138">
        <v>8</v>
      </c>
      <c r="F286" s="138">
        <v>288</v>
      </c>
      <c r="G286" s="638" t="s">
        <v>671</v>
      </c>
      <c r="H286" s="138" t="s">
        <v>23</v>
      </c>
      <c r="I286" s="138">
        <v>11.9</v>
      </c>
      <c r="J286" s="138">
        <v>91</v>
      </c>
      <c r="K286" s="141">
        <v>43153</v>
      </c>
      <c r="L286" s="332" t="s">
        <v>16</v>
      </c>
      <c r="M286" s="688">
        <v>2017</v>
      </c>
      <c r="N286" s="688"/>
      <c r="O286" s="138"/>
      <c r="P286" s="138">
        <f t="shared" si="5"/>
        <v>26208</v>
      </c>
      <c r="Q286" s="784"/>
      <c r="R286" s="775"/>
      <c r="S286" s="700"/>
      <c r="T286" s="775"/>
      <c r="U286" s="768"/>
      <c r="V286" s="775"/>
      <c r="W286" s="775"/>
    </row>
    <row r="287" spans="1:23">
      <c r="A287" s="138">
        <v>13</v>
      </c>
      <c r="B287" s="138" t="s">
        <v>147</v>
      </c>
      <c r="C287" s="138" t="s">
        <v>649</v>
      </c>
      <c r="D287" s="138" t="s">
        <v>672</v>
      </c>
      <c r="E287" s="138">
        <v>11</v>
      </c>
      <c r="F287" s="138">
        <v>390</v>
      </c>
      <c r="G287" s="638" t="s">
        <v>673</v>
      </c>
      <c r="H287" s="138" t="s">
        <v>23</v>
      </c>
      <c r="I287" s="138">
        <v>9.8000000000000007</v>
      </c>
      <c r="J287" s="138">
        <v>91</v>
      </c>
      <c r="K287" s="141">
        <v>43153</v>
      </c>
      <c r="L287" s="332" t="s">
        <v>16</v>
      </c>
      <c r="M287" s="688">
        <v>2017</v>
      </c>
      <c r="N287" s="688"/>
      <c r="O287" s="138"/>
      <c r="P287" s="138">
        <f t="shared" si="5"/>
        <v>35490</v>
      </c>
      <c r="Q287" s="784"/>
      <c r="R287" s="775"/>
      <c r="S287" s="700"/>
      <c r="T287" s="775"/>
      <c r="U287" s="768"/>
      <c r="V287" s="775"/>
      <c r="W287" s="775"/>
    </row>
    <row r="288" spans="1:23">
      <c r="A288" s="138">
        <v>14</v>
      </c>
      <c r="B288" s="138" t="s">
        <v>147</v>
      </c>
      <c r="C288" s="138" t="s">
        <v>649</v>
      </c>
      <c r="D288" s="138" t="s">
        <v>674</v>
      </c>
      <c r="E288" s="138">
        <v>10</v>
      </c>
      <c r="F288" s="138">
        <v>354</v>
      </c>
      <c r="G288" s="638" t="s">
        <v>675</v>
      </c>
      <c r="H288" s="138" t="s">
        <v>23</v>
      </c>
      <c r="I288" s="138">
        <v>9.5</v>
      </c>
      <c r="J288" s="138">
        <v>91</v>
      </c>
      <c r="K288" s="141">
        <v>43153</v>
      </c>
      <c r="L288" s="332" t="s">
        <v>16</v>
      </c>
      <c r="M288" s="688">
        <v>2017</v>
      </c>
      <c r="N288" s="688"/>
      <c r="O288" s="138"/>
      <c r="P288" s="138">
        <f t="shared" si="5"/>
        <v>32214</v>
      </c>
      <c r="Q288" s="784"/>
      <c r="R288" s="775"/>
      <c r="S288" s="700"/>
      <c r="T288" s="775"/>
      <c r="U288" s="768"/>
      <c r="V288" s="775"/>
      <c r="W288" s="775"/>
    </row>
    <row r="289" spans="1:23">
      <c r="A289" s="138">
        <v>15</v>
      </c>
      <c r="B289" s="138" t="s">
        <v>147</v>
      </c>
      <c r="C289" s="138" t="s">
        <v>649</v>
      </c>
      <c r="D289" s="138" t="s">
        <v>676</v>
      </c>
      <c r="E289" s="138">
        <v>4</v>
      </c>
      <c r="F289" s="138">
        <v>138</v>
      </c>
      <c r="G289" s="638" t="s">
        <v>677</v>
      </c>
      <c r="H289" s="138" t="s">
        <v>23</v>
      </c>
      <c r="I289" s="138">
        <v>10.5</v>
      </c>
      <c r="J289" s="138">
        <v>94</v>
      </c>
      <c r="K289" s="141">
        <v>43153</v>
      </c>
      <c r="L289" s="332" t="s">
        <v>16</v>
      </c>
      <c r="M289" s="688">
        <v>2017</v>
      </c>
      <c r="N289" s="688"/>
      <c r="O289" s="138"/>
      <c r="P289" s="138">
        <f t="shared" si="5"/>
        <v>12972</v>
      </c>
      <c r="Q289" s="785"/>
      <c r="R289" s="776"/>
      <c r="S289" s="701"/>
      <c r="T289" s="776"/>
      <c r="U289" s="769"/>
      <c r="V289" s="776"/>
      <c r="W289" s="776"/>
    </row>
    <row r="290" spans="1:23">
      <c r="A290" s="146"/>
      <c r="B290" s="146"/>
      <c r="C290" s="146"/>
      <c r="D290" s="146"/>
      <c r="E290" s="146">
        <f>SUM(E275:E289)</f>
        <v>170</v>
      </c>
      <c r="F290" s="146">
        <f>SUM(F275:F289)</f>
        <v>6096</v>
      </c>
      <c r="G290" s="146"/>
      <c r="H290" s="146"/>
      <c r="I290" s="146"/>
      <c r="J290" s="146"/>
      <c r="K290" s="146"/>
      <c r="L290" s="146"/>
      <c r="M290" s="146"/>
      <c r="N290" s="146"/>
      <c r="O290" s="146"/>
      <c r="P290" s="146">
        <f>SUM(P275:P289)</f>
        <v>557382</v>
      </c>
      <c r="Q290" s="142"/>
      <c r="R290" s="142"/>
      <c r="S290" s="142"/>
      <c r="T290" s="142"/>
      <c r="U290" s="146"/>
      <c r="V290" s="142"/>
      <c r="W290" s="142"/>
    </row>
    <row r="293" spans="1:23">
      <c r="A293" s="134" t="s">
        <v>0</v>
      </c>
      <c r="B293" s="134" t="s">
        <v>146</v>
      </c>
      <c r="C293" s="134" t="s">
        <v>130</v>
      </c>
      <c r="D293" s="134" t="s">
        <v>1</v>
      </c>
      <c r="E293" s="134" t="s">
        <v>2</v>
      </c>
      <c r="F293" s="134" t="s">
        <v>3</v>
      </c>
      <c r="G293" s="134" t="s">
        <v>4</v>
      </c>
      <c r="H293" s="134" t="s">
        <v>5</v>
      </c>
      <c r="I293" s="134" t="s">
        <v>6</v>
      </c>
      <c r="J293" s="134" t="s">
        <v>7</v>
      </c>
      <c r="K293" s="134" t="s">
        <v>2176</v>
      </c>
      <c r="L293" s="134" t="s">
        <v>9</v>
      </c>
      <c r="M293" s="134" t="s">
        <v>95</v>
      </c>
      <c r="N293" s="134" t="s">
        <v>96</v>
      </c>
      <c r="O293" s="134" t="s">
        <v>145</v>
      </c>
      <c r="P293" s="134" t="s">
        <v>129</v>
      </c>
      <c r="Q293" s="135"/>
      <c r="R293" s="134" t="s">
        <v>12</v>
      </c>
      <c r="S293" s="134"/>
      <c r="T293" s="134" t="s">
        <v>11</v>
      </c>
      <c r="U293" s="46" t="s">
        <v>32</v>
      </c>
      <c r="V293" s="134" t="s">
        <v>97</v>
      </c>
      <c r="W293" s="136" t="s">
        <v>98</v>
      </c>
    </row>
    <row r="294" spans="1:23">
      <c r="A294" s="138">
        <v>1</v>
      </c>
      <c r="B294" s="138" t="s">
        <v>147</v>
      </c>
      <c r="C294" s="138" t="s">
        <v>649</v>
      </c>
      <c r="D294" s="138" t="s">
        <v>678</v>
      </c>
      <c r="E294" s="138">
        <v>17</v>
      </c>
      <c r="F294" s="138">
        <v>606</v>
      </c>
      <c r="G294" s="638" t="s">
        <v>679</v>
      </c>
      <c r="H294" s="138" t="s">
        <v>23</v>
      </c>
      <c r="I294" s="138">
        <v>10.9</v>
      </c>
      <c r="J294" s="138">
        <v>81</v>
      </c>
      <c r="K294" s="141">
        <v>43153</v>
      </c>
      <c r="L294" s="332" t="s">
        <v>16</v>
      </c>
      <c r="M294" s="688">
        <v>2016</v>
      </c>
      <c r="N294" s="688"/>
      <c r="O294" s="138"/>
      <c r="P294" s="138">
        <f>J294*F294</f>
        <v>49086</v>
      </c>
      <c r="Q294" s="783">
        <v>91.434055118110237</v>
      </c>
      <c r="R294" s="774" t="s">
        <v>753</v>
      </c>
      <c r="S294" s="702"/>
      <c r="T294" s="753" t="s">
        <v>1417</v>
      </c>
      <c r="U294" s="767" t="s">
        <v>756</v>
      </c>
      <c r="V294" s="774"/>
      <c r="W294" s="774" t="s">
        <v>753</v>
      </c>
    </row>
    <row r="295" spans="1:23">
      <c r="A295" s="138">
        <v>2</v>
      </c>
      <c r="B295" s="138" t="s">
        <v>147</v>
      </c>
      <c r="C295" s="138" t="s">
        <v>649</v>
      </c>
      <c r="D295" s="138" t="s">
        <v>682</v>
      </c>
      <c r="E295" s="138">
        <v>9</v>
      </c>
      <c r="F295" s="138">
        <v>300</v>
      </c>
      <c r="G295" s="638" t="s">
        <v>683</v>
      </c>
      <c r="H295" s="138" t="s">
        <v>23</v>
      </c>
      <c r="I295" s="138">
        <v>9.9</v>
      </c>
      <c r="J295" s="138">
        <v>84</v>
      </c>
      <c r="K295" s="141">
        <v>43153</v>
      </c>
      <c r="L295" s="332" t="s">
        <v>16</v>
      </c>
      <c r="M295" s="688">
        <v>2016</v>
      </c>
      <c r="N295" s="688"/>
      <c r="O295" s="138"/>
      <c r="P295" s="138">
        <f>J295*F295</f>
        <v>25200</v>
      </c>
      <c r="Q295" s="785"/>
      <c r="R295" s="776"/>
      <c r="S295" s="693" t="s">
        <v>5853</v>
      </c>
      <c r="T295" s="775"/>
      <c r="U295" s="769"/>
      <c r="V295" s="776"/>
      <c r="W295" s="776"/>
    </row>
    <row r="296" spans="1:23">
      <c r="A296" s="146"/>
      <c r="B296" s="146"/>
      <c r="C296" s="146"/>
      <c r="D296" s="146"/>
      <c r="E296" s="146"/>
      <c r="F296" s="146">
        <f>SUM(F294:F295)</f>
        <v>906</v>
      </c>
      <c r="G296" s="146"/>
      <c r="H296" s="146"/>
      <c r="I296" s="146"/>
      <c r="J296" s="146"/>
      <c r="K296" s="146"/>
      <c r="L296" s="146"/>
      <c r="M296" s="146"/>
      <c r="N296" s="146"/>
      <c r="O296" s="146"/>
      <c r="P296" s="172">
        <f>SUM(P294:P295)</f>
        <v>74286</v>
      </c>
      <c r="Q296" s="142"/>
      <c r="R296" s="142"/>
      <c r="S296" s="142"/>
      <c r="T296" s="142"/>
      <c r="U296" s="146"/>
      <c r="V296" s="142"/>
      <c r="W296" s="142"/>
    </row>
    <row r="297" spans="1:23">
      <c r="Q297" s="138"/>
      <c r="R297" s="138"/>
      <c r="S297" s="704"/>
      <c r="T297" s="138"/>
      <c r="U297" s="58"/>
      <c r="V297" s="138"/>
      <c r="W297" s="138"/>
    </row>
    <row r="298" spans="1:23">
      <c r="A298" s="134" t="s">
        <v>0</v>
      </c>
      <c r="B298" s="134" t="s">
        <v>146</v>
      </c>
      <c r="C298" s="134" t="s">
        <v>130</v>
      </c>
      <c r="D298" s="134" t="s">
        <v>1</v>
      </c>
      <c r="E298" s="134" t="s">
        <v>2</v>
      </c>
      <c r="F298" s="134" t="s">
        <v>3</v>
      </c>
      <c r="G298" s="134" t="s">
        <v>4</v>
      </c>
      <c r="H298" s="134" t="s">
        <v>5</v>
      </c>
      <c r="I298" s="134" t="s">
        <v>6</v>
      </c>
      <c r="J298" s="134" t="s">
        <v>7</v>
      </c>
      <c r="K298" s="134" t="s">
        <v>2176</v>
      </c>
      <c r="L298" s="134" t="s">
        <v>9</v>
      </c>
      <c r="M298" s="134" t="s">
        <v>95</v>
      </c>
      <c r="N298" s="134" t="s">
        <v>96</v>
      </c>
      <c r="O298" s="134" t="s">
        <v>145</v>
      </c>
      <c r="P298" s="153" t="s">
        <v>129</v>
      </c>
      <c r="Q298" s="135"/>
      <c r="R298" s="134" t="s">
        <v>12</v>
      </c>
      <c r="S298" s="134"/>
      <c r="T298" s="134" t="s">
        <v>11</v>
      </c>
      <c r="U298" s="46" t="s">
        <v>32</v>
      </c>
      <c r="V298" s="134" t="s">
        <v>97</v>
      </c>
      <c r="W298" s="136" t="s">
        <v>98</v>
      </c>
    </row>
    <row r="299" spans="1:23">
      <c r="A299" s="138">
        <v>1</v>
      </c>
      <c r="B299" s="138" t="s">
        <v>147</v>
      </c>
      <c r="C299" s="138" t="s">
        <v>649</v>
      </c>
      <c r="D299" s="138" t="s">
        <v>754</v>
      </c>
      <c r="E299" s="138">
        <v>7</v>
      </c>
      <c r="F299" s="138">
        <v>252</v>
      </c>
      <c r="G299" s="638" t="s">
        <v>651</v>
      </c>
      <c r="H299" s="138" t="s">
        <v>23</v>
      </c>
      <c r="I299" s="138">
        <v>10.4</v>
      </c>
      <c r="J299" s="138">
        <v>93</v>
      </c>
      <c r="K299" s="141">
        <v>43153</v>
      </c>
      <c r="L299" s="332" t="s">
        <v>16</v>
      </c>
      <c r="M299" s="688">
        <v>2017</v>
      </c>
      <c r="N299" s="688"/>
      <c r="O299" s="138"/>
      <c r="P299" s="138">
        <f>J299*F299</f>
        <v>23436</v>
      </c>
      <c r="Q299" s="783">
        <f>P302/F302</f>
        <v>92.969924812030072</v>
      </c>
      <c r="R299" s="774" t="s">
        <v>753</v>
      </c>
      <c r="S299" s="702"/>
      <c r="T299" s="753" t="s">
        <v>1373</v>
      </c>
      <c r="U299" s="767" t="s">
        <v>4953</v>
      </c>
      <c r="V299" s="774"/>
      <c r="W299" s="774" t="s">
        <v>753</v>
      </c>
    </row>
    <row r="300" spans="1:23">
      <c r="A300" s="138">
        <v>2</v>
      </c>
      <c r="B300" s="138" t="s">
        <v>147</v>
      </c>
      <c r="C300" s="138" t="s">
        <v>649</v>
      </c>
      <c r="D300" s="138" t="s">
        <v>680</v>
      </c>
      <c r="E300" s="138">
        <v>37</v>
      </c>
      <c r="F300" s="138">
        <v>1320</v>
      </c>
      <c r="G300" s="638" t="s">
        <v>681</v>
      </c>
      <c r="H300" s="138" t="s">
        <v>23</v>
      </c>
      <c r="I300" s="138">
        <v>10.6</v>
      </c>
      <c r="J300" s="138">
        <v>93</v>
      </c>
      <c r="K300" s="141">
        <v>43153</v>
      </c>
      <c r="L300" s="332" t="s">
        <v>16</v>
      </c>
      <c r="M300" s="688">
        <v>2016</v>
      </c>
      <c r="N300" s="688"/>
      <c r="O300" s="138"/>
      <c r="P300" s="138">
        <f>J300*F300</f>
        <v>122760</v>
      </c>
      <c r="Q300" s="784"/>
      <c r="R300" s="775"/>
      <c r="S300" s="693" t="s">
        <v>5854</v>
      </c>
      <c r="T300" s="775"/>
      <c r="U300" s="768"/>
      <c r="V300" s="775"/>
      <c r="W300" s="775"/>
    </row>
    <row r="301" spans="1:23">
      <c r="A301" s="138">
        <v>3</v>
      </c>
      <c r="B301" s="138" t="s">
        <v>147</v>
      </c>
      <c r="C301" s="138" t="s">
        <v>649</v>
      </c>
      <c r="D301" s="138" t="s">
        <v>684</v>
      </c>
      <c r="E301" s="138">
        <v>1</v>
      </c>
      <c r="F301" s="138">
        <v>24</v>
      </c>
      <c r="G301" s="638" t="s">
        <v>685</v>
      </c>
      <c r="H301" s="138" t="s">
        <v>23</v>
      </c>
      <c r="I301" s="138">
        <v>10.7</v>
      </c>
      <c r="J301" s="138">
        <v>91</v>
      </c>
      <c r="K301" s="141">
        <v>43153</v>
      </c>
      <c r="L301" s="332" t="s">
        <v>16</v>
      </c>
      <c r="M301" s="688">
        <v>2016</v>
      </c>
      <c r="N301" s="688"/>
      <c r="O301" s="138"/>
      <c r="P301" s="138">
        <f>J301*F301</f>
        <v>2184</v>
      </c>
      <c r="Q301" s="785"/>
      <c r="R301" s="776"/>
      <c r="S301" s="701"/>
      <c r="T301" s="776"/>
      <c r="U301" s="769"/>
      <c r="V301" s="776"/>
      <c r="W301" s="776"/>
    </row>
    <row r="302" spans="1:23">
      <c r="A302" s="146"/>
      <c r="B302" s="146"/>
      <c r="C302" s="146"/>
      <c r="D302" s="146"/>
      <c r="E302" s="146">
        <f>SUM(E299:E301)</f>
        <v>45</v>
      </c>
      <c r="F302" s="146">
        <f>SUM(F299:F301)</f>
        <v>1596</v>
      </c>
      <c r="G302" s="146"/>
      <c r="H302" s="146"/>
      <c r="I302" s="146"/>
      <c r="J302" s="146"/>
      <c r="K302" s="146"/>
      <c r="L302" s="146"/>
      <c r="M302" s="146"/>
      <c r="N302" s="146"/>
      <c r="O302" s="146"/>
      <c r="P302" s="172">
        <f>SUM(P299:P301)</f>
        <v>148380</v>
      </c>
      <c r="Q302" s="142"/>
      <c r="R302" s="142"/>
      <c r="S302" s="142"/>
      <c r="T302" s="142"/>
      <c r="U302" s="146"/>
      <c r="V302" s="142"/>
      <c r="W302" s="142"/>
    </row>
    <row r="305" spans="1:23">
      <c r="A305" s="134" t="s">
        <v>0</v>
      </c>
      <c r="B305" s="134" t="s">
        <v>146</v>
      </c>
      <c r="C305" s="134" t="s">
        <v>130</v>
      </c>
      <c r="D305" s="134" t="s">
        <v>1</v>
      </c>
      <c r="E305" s="134" t="s">
        <v>2</v>
      </c>
      <c r="F305" s="134" t="s">
        <v>3</v>
      </c>
      <c r="G305" s="134" t="s">
        <v>4</v>
      </c>
      <c r="H305" s="134" t="s">
        <v>5</v>
      </c>
      <c r="I305" s="134" t="s">
        <v>6</v>
      </c>
      <c r="J305" s="134" t="s">
        <v>7</v>
      </c>
      <c r="K305" s="134" t="s">
        <v>2176</v>
      </c>
      <c r="L305" s="134" t="s">
        <v>9</v>
      </c>
      <c r="M305" s="134" t="s">
        <v>95</v>
      </c>
      <c r="N305" s="134" t="s">
        <v>96</v>
      </c>
      <c r="O305" s="134" t="s">
        <v>145</v>
      </c>
      <c r="P305" s="153" t="s">
        <v>129</v>
      </c>
      <c r="Q305" s="135"/>
      <c r="R305" s="134" t="s">
        <v>12</v>
      </c>
      <c r="S305" s="134"/>
      <c r="T305" s="134" t="s">
        <v>11</v>
      </c>
      <c r="U305" s="46" t="s">
        <v>32</v>
      </c>
      <c r="V305" s="134" t="s">
        <v>97</v>
      </c>
      <c r="W305" s="136" t="s">
        <v>98</v>
      </c>
    </row>
    <row r="306" spans="1:23">
      <c r="A306" s="138">
        <v>1</v>
      </c>
      <c r="B306" s="138" t="s">
        <v>147</v>
      </c>
      <c r="C306" s="138">
        <v>2245</v>
      </c>
      <c r="D306" s="138" t="s">
        <v>759</v>
      </c>
      <c r="E306" s="138">
        <v>19</v>
      </c>
      <c r="F306" s="171">
        <v>815</v>
      </c>
      <c r="G306" s="638" t="s">
        <v>760</v>
      </c>
      <c r="H306" s="138" t="s">
        <v>23</v>
      </c>
      <c r="I306" s="138">
        <v>10.6</v>
      </c>
      <c r="J306" s="138">
        <v>92</v>
      </c>
      <c r="K306" s="638" t="s">
        <v>138</v>
      </c>
      <c r="L306" s="332" t="s">
        <v>738</v>
      </c>
      <c r="M306" s="688">
        <v>2017</v>
      </c>
      <c r="N306" s="688" t="s">
        <v>141</v>
      </c>
      <c r="O306" s="138" t="s">
        <v>285</v>
      </c>
      <c r="P306" s="138">
        <f>J306*F306</f>
        <v>74980</v>
      </c>
      <c r="Q306" s="774">
        <f>P308/F308</f>
        <v>92</v>
      </c>
      <c r="R306" s="774" t="s">
        <v>753</v>
      </c>
      <c r="S306" s="692" t="s">
        <v>5855</v>
      </c>
      <c r="T306" s="753" t="s">
        <v>1374</v>
      </c>
      <c r="U306" s="767" t="s">
        <v>775</v>
      </c>
      <c r="V306" s="774" t="s">
        <v>1377</v>
      </c>
      <c r="W306" s="774" t="s">
        <v>753</v>
      </c>
    </row>
    <row r="307" spans="1:23">
      <c r="A307" s="138">
        <v>2</v>
      </c>
      <c r="B307" s="138" t="s">
        <v>147</v>
      </c>
      <c r="C307" s="138">
        <v>2245</v>
      </c>
      <c r="D307" s="138" t="s">
        <v>761</v>
      </c>
      <c r="E307" s="138">
        <v>2</v>
      </c>
      <c r="F307" s="171">
        <v>126</v>
      </c>
      <c r="G307" s="638" t="s">
        <v>762</v>
      </c>
      <c r="H307" s="138" t="s">
        <v>23</v>
      </c>
      <c r="I307" s="138">
        <v>10.6</v>
      </c>
      <c r="J307" s="138">
        <v>92</v>
      </c>
      <c r="K307" s="638" t="s">
        <v>138</v>
      </c>
      <c r="L307" s="332" t="s">
        <v>738</v>
      </c>
      <c r="M307" s="688">
        <v>2017</v>
      </c>
      <c r="N307" s="688" t="s">
        <v>141</v>
      </c>
      <c r="O307" s="138" t="s">
        <v>285</v>
      </c>
      <c r="P307" s="138">
        <f>J307*F307</f>
        <v>11592</v>
      </c>
      <c r="Q307" s="776"/>
      <c r="R307" s="776"/>
      <c r="S307" s="701"/>
      <c r="T307" s="776"/>
      <c r="U307" s="769"/>
      <c r="V307" s="776"/>
      <c r="W307" s="776"/>
    </row>
    <row r="308" spans="1:23">
      <c r="A308" s="146"/>
      <c r="B308" s="146"/>
      <c r="C308" s="146"/>
      <c r="D308" s="146"/>
      <c r="E308" s="146">
        <f>SUM(E306:E307)</f>
        <v>21</v>
      </c>
      <c r="F308" s="146">
        <f>SUM(F306:F307)</f>
        <v>941</v>
      </c>
      <c r="G308" s="146"/>
      <c r="H308" s="146"/>
      <c r="I308" s="146"/>
      <c r="J308" s="146"/>
      <c r="K308" s="146"/>
      <c r="L308" s="146"/>
      <c r="M308" s="146"/>
      <c r="N308" s="146"/>
      <c r="O308" s="146"/>
      <c r="P308" s="146">
        <f>SUM(P306:P307)</f>
        <v>86572</v>
      </c>
      <c r="Q308" s="187"/>
      <c r="R308" s="187"/>
      <c r="S308" s="187"/>
      <c r="T308" s="187"/>
      <c r="U308" s="613"/>
      <c r="V308" s="187"/>
      <c r="W308" s="187"/>
    </row>
    <row r="310" spans="1:23">
      <c r="A310" s="134" t="s">
        <v>0</v>
      </c>
      <c r="B310" s="134" t="s">
        <v>146</v>
      </c>
      <c r="C310" s="134" t="s">
        <v>130</v>
      </c>
      <c r="D310" s="134" t="s">
        <v>1</v>
      </c>
      <c r="E310" s="134" t="s">
        <v>2</v>
      </c>
      <c r="F310" s="134" t="s">
        <v>3</v>
      </c>
      <c r="G310" s="134" t="s">
        <v>4</v>
      </c>
      <c r="H310" s="134" t="s">
        <v>5</v>
      </c>
      <c r="I310" s="134" t="s">
        <v>6</v>
      </c>
      <c r="J310" s="134" t="s">
        <v>7</v>
      </c>
      <c r="K310" s="134" t="s">
        <v>2176</v>
      </c>
      <c r="L310" s="134" t="s">
        <v>9</v>
      </c>
      <c r="M310" s="134" t="s">
        <v>95</v>
      </c>
      <c r="N310" s="134" t="s">
        <v>96</v>
      </c>
      <c r="O310" s="134" t="s">
        <v>145</v>
      </c>
      <c r="P310" s="153" t="s">
        <v>129</v>
      </c>
      <c r="Q310" s="135"/>
      <c r="R310" s="134" t="s">
        <v>12</v>
      </c>
      <c r="S310" s="134"/>
      <c r="T310" s="134" t="s">
        <v>11</v>
      </c>
      <c r="U310" s="46" t="s">
        <v>32</v>
      </c>
      <c r="V310" s="134" t="s">
        <v>97</v>
      </c>
      <c r="W310" s="136" t="s">
        <v>98</v>
      </c>
    </row>
    <row r="311" spans="1:23">
      <c r="A311" s="138">
        <v>2</v>
      </c>
      <c r="B311" s="138" t="s">
        <v>147</v>
      </c>
      <c r="C311" s="138">
        <v>2245</v>
      </c>
      <c r="D311" s="138" t="s">
        <v>761</v>
      </c>
      <c r="E311" s="138">
        <v>2</v>
      </c>
      <c r="F311" s="171">
        <v>126</v>
      </c>
      <c r="G311" s="638" t="s">
        <v>762</v>
      </c>
      <c r="H311" s="138" t="s">
        <v>23</v>
      </c>
      <c r="I311" s="138">
        <v>10.6</v>
      </c>
      <c r="J311" s="138">
        <v>92</v>
      </c>
      <c r="K311" s="638" t="s">
        <v>138</v>
      </c>
      <c r="L311" s="332" t="s">
        <v>738</v>
      </c>
      <c r="M311" s="688">
        <v>2017</v>
      </c>
      <c r="N311" s="688" t="s">
        <v>143</v>
      </c>
      <c r="O311" s="138" t="s">
        <v>285</v>
      </c>
      <c r="P311" s="138"/>
      <c r="Q311" s="138"/>
      <c r="R311" s="138"/>
      <c r="S311" s="695" t="s">
        <v>5856</v>
      </c>
      <c r="T311" s="138"/>
      <c r="U311" s="58"/>
      <c r="V311" s="138" t="s">
        <v>1376</v>
      </c>
      <c r="W311" s="138"/>
    </row>
    <row r="314" spans="1:23">
      <c r="A314" s="134" t="s">
        <v>0</v>
      </c>
      <c r="B314" s="134" t="s">
        <v>146</v>
      </c>
      <c r="C314" s="134" t="s">
        <v>130</v>
      </c>
      <c r="D314" s="134" t="s">
        <v>1</v>
      </c>
      <c r="E314" s="134" t="s">
        <v>2</v>
      </c>
      <c r="F314" s="134" t="s">
        <v>3</v>
      </c>
      <c r="G314" s="134" t="s">
        <v>4</v>
      </c>
      <c r="H314" s="134" t="s">
        <v>5</v>
      </c>
      <c r="I314" s="134" t="s">
        <v>6</v>
      </c>
      <c r="J314" s="134" t="s">
        <v>7</v>
      </c>
      <c r="K314" s="134" t="s">
        <v>2176</v>
      </c>
      <c r="L314" s="134" t="s">
        <v>9</v>
      </c>
      <c r="M314" s="134" t="s">
        <v>95</v>
      </c>
      <c r="N314" s="134" t="s">
        <v>96</v>
      </c>
      <c r="O314" s="134" t="s">
        <v>145</v>
      </c>
      <c r="P314" s="153" t="s">
        <v>129</v>
      </c>
      <c r="Q314" s="135"/>
      <c r="R314" s="134" t="s">
        <v>12</v>
      </c>
      <c r="S314" s="134"/>
      <c r="T314" s="134" t="s">
        <v>11</v>
      </c>
      <c r="U314" s="46" t="s">
        <v>32</v>
      </c>
      <c r="V314" s="134" t="s">
        <v>97</v>
      </c>
      <c r="W314" s="136" t="s">
        <v>98</v>
      </c>
    </row>
    <row r="315" spans="1:23">
      <c r="A315" s="138">
        <v>1</v>
      </c>
      <c r="B315" s="138" t="s">
        <v>147</v>
      </c>
      <c r="C315" s="138" t="s">
        <v>763</v>
      </c>
      <c r="D315" s="138" t="s">
        <v>764</v>
      </c>
      <c r="E315" s="138">
        <v>1</v>
      </c>
      <c r="F315" s="138">
        <v>49</v>
      </c>
      <c r="G315" s="638" t="s">
        <v>765</v>
      </c>
      <c r="H315" s="138" t="s">
        <v>23</v>
      </c>
      <c r="I315" s="138">
        <v>9.1</v>
      </c>
      <c r="J315" s="138">
        <v>90</v>
      </c>
      <c r="K315" s="141">
        <v>43172</v>
      </c>
      <c r="L315" s="332" t="s">
        <v>738</v>
      </c>
      <c r="M315" s="688">
        <v>2017</v>
      </c>
      <c r="N315" s="688" t="s">
        <v>143</v>
      </c>
      <c r="O315" s="138" t="s">
        <v>285</v>
      </c>
      <c r="P315" s="138">
        <f>J315*F315</f>
        <v>4410</v>
      </c>
      <c r="Q315" s="783">
        <f>P317/F317</f>
        <v>92.397540983606561</v>
      </c>
      <c r="R315" s="774" t="s">
        <v>778</v>
      </c>
      <c r="S315" s="702"/>
      <c r="T315" s="753" t="s">
        <v>1375</v>
      </c>
      <c r="U315" s="767" t="s">
        <v>779</v>
      </c>
      <c r="V315" s="774" t="s">
        <v>1376</v>
      </c>
      <c r="W315" s="774" t="s">
        <v>753</v>
      </c>
    </row>
    <row r="316" spans="1:23">
      <c r="A316" s="138">
        <v>2</v>
      </c>
      <c r="B316" s="138" t="s">
        <v>147</v>
      </c>
      <c r="C316" s="138" t="s">
        <v>763</v>
      </c>
      <c r="D316" s="138" t="s">
        <v>766</v>
      </c>
      <c r="E316" s="138">
        <v>4</v>
      </c>
      <c r="F316" s="138">
        <v>195</v>
      </c>
      <c r="G316" s="638" t="s">
        <v>767</v>
      </c>
      <c r="H316" s="138" t="s">
        <v>23</v>
      </c>
      <c r="I316" s="138">
        <v>8.8000000000000007</v>
      </c>
      <c r="J316" s="138">
        <v>93</v>
      </c>
      <c r="K316" s="141">
        <v>43165</v>
      </c>
      <c r="L316" s="332" t="s">
        <v>738</v>
      </c>
      <c r="M316" s="688">
        <v>2017</v>
      </c>
      <c r="N316" s="688" t="s">
        <v>143</v>
      </c>
      <c r="O316" s="138" t="s">
        <v>285</v>
      </c>
      <c r="P316" s="138">
        <f>J316*F316</f>
        <v>18135</v>
      </c>
      <c r="Q316" s="785"/>
      <c r="R316" s="776"/>
      <c r="S316" s="694" t="s">
        <v>5857</v>
      </c>
      <c r="T316" s="776"/>
      <c r="U316" s="769"/>
      <c r="V316" s="776"/>
      <c r="W316" s="776"/>
    </row>
    <row r="317" spans="1:23">
      <c r="A317" s="146"/>
      <c r="B317" s="146"/>
      <c r="C317" s="146"/>
      <c r="D317" s="146"/>
      <c r="E317" s="146">
        <f>SUM(E315:E316)</f>
        <v>5</v>
      </c>
      <c r="F317" s="146">
        <f>SUM(F315:F316)</f>
        <v>244</v>
      </c>
      <c r="G317" s="146"/>
      <c r="H317" s="146"/>
      <c r="I317" s="146"/>
      <c r="J317" s="146"/>
      <c r="K317" s="147"/>
      <c r="L317" s="146"/>
      <c r="M317" s="146"/>
      <c r="N317" s="146"/>
      <c r="O317" s="146"/>
      <c r="P317" s="146">
        <f>SUM(P315:P316)</f>
        <v>22545</v>
      </c>
      <c r="Q317" s="142"/>
      <c r="R317" s="142"/>
      <c r="S317" s="142"/>
      <c r="T317" s="142"/>
      <c r="U317" s="146"/>
      <c r="V317" s="142"/>
      <c r="W317" s="142"/>
    </row>
    <row r="318" spans="1:23">
      <c r="A318" s="138"/>
      <c r="B318" s="138"/>
      <c r="C318" s="138"/>
      <c r="D318" s="138"/>
      <c r="E318" s="138"/>
      <c r="F318" s="138"/>
      <c r="G318" s="638"/>
      <c r="H318" s="138"/>
      <c r="I318" s="138"/>
      <c r="J318" s="138"/>
      <c r="K318" s="141"/>
      <c r="L318" s="332"/>
      <c r="M318" s="688"/>
      <c r="N318" s="688"/>
      <c r="O318" s="138"/>
      <c r="P318" s="138"/>
      <c r="Q318" s="138"/>
      <c r="R318" s="138"/>
      <c r="S318" s="704"/>
      <c r="T318" s="138"/>
      <c r="U318" s="58"/>
      <c r="V318" s="138"/>
      <c r="W318" s="138"/>
    </row>
    <row r="319" spans="1:23">
      <c r="A319" s="134" t="s">
        <v>780</v>
      </c>
      <c r="B319" s="134" t="s">
        <v>146</v>
      </c>
      <c r="C319" s="134" t="s">
        <v>130</v>
      </c>
      <c r="D319" s="134" t="s">
        <v>1</v>
      </c>
      <c r="E319" s="134" t="s">
        <v>2</v>
      </c>
      <c r="F319" s="134" t="s">
        <v>3</v>
      </c>
      <c r="G319" s="134" t="s">
        <v>4</v>
      </c>
      <c r="H319" s="134" t="s">
        <v>5</v>
      </c>
      <c r="I319" s="134" t="s">
        <v>6</v>
      </c>
      <c r="J319" s="134" t="s">
        <v>7</v>
      </c>
      <c r="K319" s="134" t="s">
        <v>2176</v>
      </c>
      <c r="L319" s="134" t="s">
        <v>9</v>
      </c>
      <c r="M319" s="134" t="s">
        <v>95</v>
      </c>
      <c r="N319" s="134" t="s">
        <v>96</v>
      </c>
      <c r="O319" s="134" t="s">
        <v>145</v>
      </c>
      <c r="P319" s="138"/>
      <c r="Q319" s="138"/>
      <c r="R319" s="138"/>
      <c r="S319" s="704"/>
      <c r="T319" s="138"/>
      <c r="U319" s="58"/>
      <c r="V319" s="138"/>
      <c r="W319" s="138"/>
    </row>
    <row r="320" spans="1:23">
      <c r="A320" s="188">
        <v>1</v>
      </c>
      <c r="B320" s="188" t="s">
        <v>147</v>
      </c>
      <c r="C320" s="188" t="s">
        <v>763</v>
      </c>
      <c r="D320" s="188" t="s">
        <v>768</v>
      </c>
      <c r="E320" s="188">
        <v>3</v>
      </c>
      <c r="F320" s="188">
        <v>107</v>
      </c>
      <c r="G320" s="188" t="s">
        <v>769</v>
      </c>
      <c r="H320" s="188" t="s">
        <v>23</v>
      </c>
      <c r="I320" s="188">
        <v>10.9</v>
      </c>
      <c r="J320" s="188">
        <v>93</v>
      </c>
      <c r="K320" s="189">
        <v>43160</v>
      </c>
      <c r="L320" s="188" t="s">
        <v>770</v>
      </c>
      <c r="M320" s="188">
        <v>2017</v>
      </c>
      <c r="N320" s="188" t="s">
        <v>141</v>
      </c>
      <c r="O320" s="188" t="s">
        <v>285</v>
      </c>
      <c r="P320" s="138"/>
      <c r="Q320" s="138"/>
      <c r="R320" s="138"/>
      <c r="S320" s="704"/>
      <c r="T320" s="138"/>
      <c r="U320" s="58"/>
      <c r="V320" s="138"/>
      <c r="W320" s="138"/>
    </row>
    <row r="321" spans="1:23">
      <c r="A321" s="188">
        <v>2</v>
      </c>
      <c r="B321" s="188" t="s">
        <v>147</v>
      </c>
      <c r="C321" s="188" t="s">
        <v>763</v>
      </c>
      <c r="D321" s="188" t="s">
        <v>771</v>
      </c>
      <c r="E321" s="188">
        <v>4</v>
      </c>
      <c r="F321" s="188">
        <v>208</v>
      </c>
      <c r="G321" s="188" t="s">
        <v>772</v>
      </c>
      <c r="H321" s="188" t="s">
        <v>23</v>
      </c>
      <c r="I321" s="188">
        <v>10.5</v>
      </c>
      <c r="J321" s="188">
        <v>90</v>
      </c>
      <c r="K321" s="189">
        <v>43164</v>
      </c>
      <c r="L321" s="188" t="s">
        <v>770</v>
      </c>
      <c r="M321" s="188">
        <v>2017</v>
      </c>
      <c r="N321" s="188" t="s">
        <v>141</v>
      </c>
      <c r="O321" s="188" t="s">
        <v>285</v>
      </c>
      <c r="P321" s="138"/>
      <c r="Q321" s="138"/>
      <c r="R321" s="138"/>
      <c r="S321" s="704"/>
      <c r="T321" s="138"/>
      <c r="U321" s="58"/>
      <c r="V321" s="138"/>
      <c r="W321" s="138"/>
    </row>
    <row r="324" spans="1:23">
      <c r="A324" s="134" t="s">
        <v>0</v>
      </c>
      <c r="B324" s="134" t="s">
        <v>146</v>
      </c>
      <c r="C324" s="134" t="s">
        <v>130</v>
      </c>
      <c r="D324" s="134" t="s">
        <v>1</v>
      </c>
      <c r="E324" s="134" t="s">
        <v>2</v>
      </c>
      <c r="F324" s="134" t="s">
        <v>3</v>
      </c>
      <c r="G324" s="134" t="s">
        <v>4</v>
      </c>
      <c r="H324" s="134" t="s">
        <v>5</v>
      </c>
      <c r="I324" s="134" t="s">
        <v>6</v>
      </c>
      <c r="J324" s="134" t="s">
        <v>7</v>
      </c>
      <c r="K324" s="134" t="s">
        <v>2176</v>
      </c>
      <c r="L324" s="134" t="s">
        <v>9</v>
      </c>
      <c r="M324" s="134" t="s">
        <v>95</v>
      </c>
      <c r="N324" s="134"/>
      <c r="O324" s="134" t="s">
        <v>781</v>
      </c>
      <c r="P324" s="153" t="s">
        <v>129</v>
      </c>
      <c r="Q324" s="135"/>
      <c r="R324" s="134" t="s">
        <v>12</v>
      </c>
      <c r="S324" s="134"/>
      <c r="T324" s="134" t="s">
        <v>11</v>
      </c>
      <c r="U324" s="46" t="s">
        <v>32</v>
      </c>
      <c r="V324" s="134" t="s">
        <v>97</v>
      </c>
      <c r="W324" s="136" t="s">
        <v>98</v>
      </c>
    </row>
    <row r="325" spans="1:23">
      <c r="A325" s="154">
        <v>1</v>
      </c>
      <c r="B325" s="190" t="s">
        <v>147</v>
      </c>
      <c r="C325" s="190" t="s">
        <v>694</v>
      </c>
      <c r="D325" s="154" t="s">
        <v>782</v>
      </c>
      <c r="E325" s="154">
        <v>12</v>
      </c>
      <c r="F325" s="154">
        <v>689</v>
      </c>
      <c r="G325" s="154" t="s">
        <v>783</v>
      </c>
      <c r="H325" s="154" t="s">
        <v>23</v>
      </c>
      <c r="I325" s="154">
        <v>9.5</v>
      </c>
      <c r="J325" s="154">
        <v>96</v>
      </c>
      <c r="K325" s="154" t="s">
        <v>695</v>
      </c>
      <c r="L325" s="154" t="s">
        <v>284</v>
      </c>
      <c r="M325" s="154">
        <v>2016</v>
      </c>
      <c r="N325" s="154" t="s">
        <v>141</v>
      </c>
      <c r="O325" s="154"/>
      <c r="P325" s="138">
        <f t="shared" ref="P325:P342" si="6">J325*F325</f>
        <v>66144</v>
      </c>
      <c r="Q325" s="783">
        <f>P343/F343</f>
        <v>95.200485544030016</v>
      </c>
      <c r="R325" s="774" t="s">
        <v>778</v>
      </c>
      <c r="S325" s="702"/>
      <c r="T325" s="753" t="s">
        <v>1470</v>
      </c>
      <c r="U325" s="767" t="s">
        <v>818</v>
      </c>
      <c r="V325" s="774" t="s">
        <v>141</v>
      </c>
      <c r="W325" s="774" t="s">
        <v>778</v>
      </c>
    </row>
    <row r="326" spans="1:23">
      <c r="A326" s="154">
        <v>2</v>
      </c>
      <c r="B326" s="190" t="s">
        <v>147</v>
      </c>
      <c r="C326" s="190" t="s">
        <v>694</v>
      </c>
      <c r="D326" s="154" t="s">
        <v>784</v>
      </c>
      <c r="E326" s="154">
        <v>16</v>
      </c>
      <c r="F326" s="154">
        <v>970</v>
      </c>
      <c r="G326" s="154" t="s">
        <v>785</v>
      </c>
      <c r="H326" s="154" t="s">
        <v>23</v>
      </c>
      <c r="I326" s="154">
        <v>10.1</v>
      </c>
      <c r="J326" s="154">
        <v>95</v>
      </c>
      <c r="K326" s="154" t="s">
        <v>701</v>
      </c>
      <c r="L326" s="154" t="s">
        <v>284</v>
      </c>
      <c r="M326" s="154">
        <v>2016</v>
      </c>
      <c r="N326" s="154" t="s">
        <v>141</v>
      </c>
      <c r="O326" s="154"/>
      <c r="P326" s="138">
        <f t="shared" si="6"/>
        <v>92150</v>
      </c>
      <c r="Q326" s="784"/>
      <c r="R326" s="775"/>
      <c r="S326" s="700"/>
      <c r="T326" s="775"/>
      <c r="U326" s="768"/>
      <c r="V326" s="775"/>
      <c r="W326" s="775"/>
    </row>
    <row r="327" spans="1:23">
      <c r="A327" s="154">
        <v>3</v>
      </c>
      <c r="B327" s="190" t="s">
        <v>147</v>
      </c>
      <c r="C327" s="190" t="s">
        <v>694</v>
      </c>
      <c r="D327" s="154" t="s">
        <v>786</v>
      </c>
      <c r="E327" s="154">
        <v>30</v>
      </c>
      <c r="F327" s="154">
        <v>1733</v>
      </c>
      <c r="G327" s="154" t="s">
        <v>787</v>
      </c>
      <c r="H327" s="154" t="s">
        <v>23</v>
      </c>
      <c r="I327" s="154">
        <v>9.6</v>
      </c>
      <c r="J327" s="154">
        <v>95</v>
      </c>
      <c r="K327" s="154" t="s">
        <v>696</v>
      </c>
      <c r="L327" s="154" t="s">
        <v>284</v>
      </c>
      <c r="M327" s="154">
        <v>2016</v>
      </c>
      <c r="N327" s="154" t="s">
        <v>141</v>
      </c>
      <c r="O327" s="154"/>
      <c r="P327" s="138">
        <f t="shared" si="6"/>
        <v>164635</v>
      </c>
      <c r="Q327" s="784"/>
      <c r="R327" s="775"/>
      <c r="S327" s="700"/>
      <c r="T327" s="775"/>
      <c r="U327" s="768"/>
      <c r="V327" s="775"/>
      <c r="W327" s="775"/>
    </row>
    <row r="328" spans="1:23">
      <c r="A328" s="154">
        <v>4</v>
      </c>
      <c r="B328" s="190" t="s">
        <v>147</v>
      </c>
      <c r="C328" s="190" t="s">
        <v>694</v>
      </c>
      <c r="D328" s="154" t="s">
        <v>788</v>
      </c>
      <c r="E328" s="154">
        <v>45</v>
      </c>
      <c r="F328" s="154">
        <v>2840</v>
      </c>
      <c r="G328" s="154" t="s">
        <v>789</v>
      </c>
      <c r="H328" s="154" t="s">
        <v>23</v>
      </c>
      <c r="I328" s="154">
        <v>10</v>
      </c>
      <c r="J328" s="154">
        <v>93</v>
      </c>
      <c r="K328" s="154" t="s">
        <v>696</v>
      </c>
      <c r="L328" s="154" t="s">
        <v>284</v>
      </c>
      <c r="M328" s="154">
        <v>2016</v>
      </c>
      <c r="N328" s="154" t="s">
        <v>141</v>
      </c>
      <c r="O328" s="154"/>
      <c r="P328" s="138">
        <f t="shared" si="6"/>
        <v>264120</v>
      </c>
      <c r="Q328" s="784"/>
      <c r="R328" s="775"/>
      <c r="S328" s="700"/>
      <c r="T328" s="775"/>
      <c r="U328" s="768"/>
      <c r="V328" s="775"/>
      <c r="W328" s="775"/>
    </row>
    <row r="329" spans="1:23">
      <c r="A329" s="154">
        <v>5</v>
      </c>
      <c r="B329" s="190" t="s">
        <v>147</v>
      </c>
      <c r="C329" s="190" t="s">
        <v>694</v>
      </c>
      <c r="D329" s="154" t="s">
        <v>790</v>
      </c>
      <c r="E329" s="154">
        <v>12</v>
      </c>
      <c r="F329" s="154">
        <v>709</v>
      </c>
      <c r="G329" s="154" t="s">
        <v>791</v>
      </c>
      <c r="H329" s="154" t="s">
        <v>23</v>
      </c>
      <c r="I329" s="154">
        <v>10</v>
      </c>
      <c r="J329" s="154">
        <v>95</v>
      </c>
      <c r="K329" s="154" t="s">
        <v>696</v>
      </c>
      <c r="L329" s="154" t="s">
        <v>284</v>
      </c>
      <c r="M329" s="154">
        <v>2016</v>
      </c>
      <c r="N329" s="154" t="s">
        <v>141</v>
      </c>
      <c r="O329" s="154"/>
      <c r="P329" s="138">
        <f t="shared" si="6"/>
        <v>67355</v>
      </c>
      <c r="Q329" s="784"/>
      <c r="R329" s="775"/>
      <c r="S329" s="700"/>
      <c r="T329" s="775"/>
      <c r="U329" s="768"/>
      <c r="V329" s="775"/>
      <c r="W329" s="775"/>
    </row>
    <row r="330" spans="1:23">
      <c r="A330" s="154">
        <v>6</v>
      </c>
      <c r="B330" s="190" t="s">
        <v>147</v>
      </c>
      <c r="C330" s="190" t="s">
        <v>694</v>
      </c>
      <c r="D330" s="154" t="s">
        <v>792</v>
      </c>
      <c r="E330" s="154">
        <v>12</v>
      </c>
      <c r="F330" s="154">
        <v>680</v>
      </c>
      <c r="G330" s="154" t="s">
        <v>793</v>
      </c>
      <c r="H330" s="154" t="s">
        <v>23</v>
      </c>
      <c r="I330" s="154">
        <v>10.199999999999999</v>
      </c>
      <c r="J330" s="154">
        <v>96</v>
      </c>
      <c r="K330" s="154" t="s">
        <v>695</v>
      </c>
      <c r="L330" s="154" t="s">
        <v>284</v>
      </c>
      <c r="M330" s="154">
        <v>2016</v>
      </c>
      <c r="N330" s="154" t="s">
        <v>141</v>
      </c>
      <c r="O330" s="154"/>
      <c r="P330" s="138">
        <f t="shared" si="6"/>
        <v>65280</v>
      </c>
      <c r="Q330" s="784"/>
      <c r="R330" s="775"/>
      <c r="S330" s="700"/>
      <c r="T330" s="775"/>
      <c r="U330" s="768"/>
      <c r="V330" s="775"/>
      <c r="W330" s="775"/>
    </row>
    <row r="331" spans="1:23">
      <c r="A331" s="154">
        <v>7</v>
      </c>
      <c r="B331" s="190" t="s">
        <v>147</v>
      </c>
      <c r="C331" s="190" t="s">
        <v>694</v>
      </c>
      <c r="D331" s="154" t="s">
        <v>794</v>
      </c>
      <c r="E331" s="154">
        <v>18</v>
      </c>
      <c r="F331" s="154">
        <v>1129</v>
      </c>
      <c r="G331" s="154" t="s">
        <v>795</v>
      </c>
      <c r="H331" s="154" t="s">
        <v>23</v>
      </c>
      <c r="I331" s="154">
        <v>10.3</v>
      </c>
      <c r="J331" s="154">
        <v>96</v>
      </c>
      <c r="K331" s="191">
        <v>43436</v>
      </c>
      <c r="L331" s="154" t="s">
        <v>284</v>
      </c>
      <c r="M331" s="154">
        <v>2016</v>
      </c>
      <c r="N331" s="154" t="s">
        <v>141</v>
      </c>
      <c r="O331" s="154"/>
      <c r="P331" s="138">
        <f t="shared" si="6"/>
        <v>108384</v>
      </c>
      <c r="Q331" s="784"/>
      <c r="R331" s="775"/>
      <c r="S331" s="700"/>
      <c r="T331" s="775"/>
      <c r="U331" s="768"/>
      <c r="V331" s="775"/>
      <c r="W331" s="775"/>
    </row>
    <row r="332" spans="1:23">
      <c r="A332" s="154">
        <v>8</v>
      </c>
      <c r="B332" s="190" t="s">
        <v>147</v>
      </c>
      <c r="C332" s="190" t="s">
        <v>694</v>
      </c>
      <c r="D332" s="154" t="s">
        <v>796</v>
      </c>
      <c r="E332" s="154">
        <v>22</v>
      </c>
      <c r="F332" s="154">
        <v>1245</v>
      </c>
      <c r="G332" s="154" t="s">
        <v>797</v>
      </c>
      <c r="H332" s="154" t="s">
        <v>23</v>
      </c>
      <c r="I332" s="154">
        <v>10.199999999999999</v>
      </c>
      <c r="J332" s="154">
        <v>92</v>
      </c>
      <c r="K332" s="191">
        <v>43436</v>
      </c>
      <c r="L332" s="154" t="s">
        <v>284</v>
      </c>
      <c r="M332" s="154">
        <v>2016</v>
      </c>
      <c r="N332" s="154" t="s">
        <v>141</v>
      </c>
      <c r="O332" s="154"/>
      <c r="P332" s="138">
        <f t="shared" si="6"/>
        <v>114540</v>
      </c>
      <c r="Q332" s="784"/>
      <c r="R332" s="775"/>
      <c r="S332" s="700"/>
      <c r="T332" s="775"/>
      <c r="U332" s="768"/>
      <c r="V332" s="775"/>
      <c r="W332" s="775"/>
    </row>
    <row r="333" spans="1:23">
      <c r="A333" s="154">
        <v>9</v>
      </c>
      <c r="B333" s="190" t="s">
        <v>147</v>
      </c>
      <c r="C333" s="190" t="s">
        <v>694</v>
      </c>
      <c r="D333" s="154" t="s">
        <v>798</v>
      </c>
      <c r="E333" s="154">
        <v>29</v>
      </c>
      <c r="F333" s="154">
        <v>1627</v>
      </c>
      <c r="G333" s="154" t="s">
        <v>799</v>
      </c>
      <c r="H333" s="154" t="s">
        <v>23</v>
      </c>
      <c r="I333" s="154">
        <v>9.6999999999999993</v>
      </c>
      <c r="J333" s="154">
        <v>97</v>
      </c>
      <c r="K333" s="154" t="s">
        <v>696</v>
      </c>
      <c r="L333" s="154" t="s">
        <v>284</v>
      </c>
      <c r="M333" s="154">
        <v>2016</v>
      </c>
      <c r="N333" s="154" t="s">
        <v>141</v>
      </c>
      <c r="O333" s="154"/>
      <c r="P333" s="138">
        <f t="shared" si="6"/>
        <v>157819</v>
      </c>
      <c r="Q333" s="784"/>
      <c r="R333" s="775"/>
      <c r="S333" s="693" t="s">
        <v>5858</v>
      </c>
      <c r="T333" s="775"/>
      <c r="U333" s="768"/>
      <c r="V333" s="775"/>
      <c r="W333" s="775"/>
    </row>
    <row r="334" spans="1:23">
      <c r="A334" s="154">
        <v>10</v>
      </c>
      <c r="B334" s="190" t="s">
        <v>147</v>
      </c>
      <c r="C334" s="190" t="s">
        <v>694</v>
      </c>
      <c r="D334" s="154" t="s">
        <v>800</v>
      </c>
      <c r="E334" s="154">
        <v>25</v>
      </c>
      <c r="F334" s="154">
        <v>1374</v>
      </c>
      <c r="G334" s="154" t="s">
        <v>801</v>
      </c>
      <c r="H334" s="154" t="s">
        <v>23</v>
      </c>
      <c r="I334" s="154">
        <v>9.5</v>
      </c>
      <c r="J334" s="154">
        <v>95</v>
      </c>
      <c r="K334" s="154" t="s">
        <v>695</v>
      </c>
      <c r="L334" s="154" t="s">
        <v>284</v>
      </c>
      <c r="M334" s="154">
        <v>2016</v>
      </c>
      <c r="N334" s="154" t="s">
        <v>141</v>
      </c>
      <c r="O334" s="154"/>
      <c r="P334" s="138">
        <f t="shared" si="6"/>
        <v>130530</v>
      </c>
      <c r="Q334" s="784"/>
      <c r="R334" s="775"/>
      <c r="S334" s="700"/>
      <c r="T334" s="775"/>
      <c r="U334" s="768"/>
      <c r="V334" s="775"/>
      <c r="W334" s="775"/>
    </row>
    <row r="335" spans="1:23">
      <c r="A335" s="154">
        <v>11</v>
      </c>
      <c r="B335" s="190" t="s">
        <v>147</v>
      </c>
      <c r="C335" s="190" t="s">
        <v>694</v>
      </c>
      <c r="D335" s="154" t="s">
        <v>802</v>
      </c>
      <c r="E335" s="154">
        <v>19</v>
      </c>
      <c r="F335" s="154">
        <v>1074</v>
      </c>
      <c r="G335" s="154" t="s">
        <v>803</v>
      </c>
      <c r="H335" s="154" t="s">
        <v>23</v>
      </c>
      <c r="I335" s="154">
        <v>10.7</v>
      </c>
      <c r="J335" s="154">
        <v>94</v>
      </c>
      <c r="K335" s="154" t="s">
        <v>695</v>
      </c>
      <c r="L335" s="154" t="s">
        <v>284</v>
      </c>
      <c r="M335" s="154">
        <v>2016</v>
      </c>
      <c r="N335" s="154" t="s">
        <v>141</v>
      </c>
      <c r="O335" s="154"/>
      <c r="P335" s="138">
        <f t="shared" si="6"/>
        <v>100956</v>
      </c>
      <c r="Q335" s="784"/>
      <c r="R335" s="775"/>
      <c r="S335" s="700"/>
      <c r="T335" s="775"/>
      <c r="U335" s="768"/>
      <c r="V335" s="775"/>
      <c r="W335" s="775"/>
    </row>
    <row r="336" spans="1:23">
      <c r="A336" s="154">
        <v>12</v>
      </c>
      <c r="B336" s="190" t="s">
        <v>147</v>
      </c>
      <c r="C336" s="190" t="s">
        <v>694</v>
      </c>
      <c r="D336" s="154" t="s">
        <v>804</v>
      </c>
      <c r="E336" s="154">
        <v>14</v>
      </c>
      <c r="F336" s="154">
        <v>833</v>
      </c>
      <c r="G336" s="154" t="s">
        <v>805</v>
      </c>
      <c r="H336" s="154" t="s">
        <v>23</v>
      </c>
      <c r="I336" s="154">
        <v>10.5</v>
      </c>
      <c r="J336" s="154">
        <v>97</v>
      </c>
      <c r="K336" s="154" t="s">
        <v>695</v>
      </c>
      <c r="L336" s="154" t="s">
        <v>284</v>
      </c>
      <c r="M336" s="154">
        <v>2016</v>
      </c>
      <c r="N336" s="154" t="s">
        <v>141</v>
      </c>
      <c r="O336" s="154"/>
      <c r="P336" s="138">
        <f t="shared" si="6"/>
        <v>80801</v>
      </c>
      <c r="Q336" s="784"/>
      <c r="R336" s="775"/>
      <c r="S336" s="700"/>
      <c r="T336" s="775"/>
      <c r="U336" s="768"/>
      <c r="V336" s="775"/>
      <c r="W336" s="775"/>
    </row>
    <row r="337" spans="1:23">
      <c r="A337" s="154">
        <v>13</v>
      </c>
      <c r="B337" s="190" t="s">
        <v>147</v>
      </c>
      <c r="C337" s="190" t="s">
        <v>694</v>
      </c>
      <c r="D337" s="154" t="s">
        <v>806</v>
      </c>
      <c r="E337" s="154">
        <v>17</v>
      </c>
      <c r="F337" s="154">
        <v>1050</v>
      </c>
      <c r="G337" s="154" t="s">
        <v>807</v>
      </c>
      <c r="H337" s="154" t="s">
        <v>23</v>
      </c>
      <c r="I337" s="154">
        <v>9.8000000000000007</v>
      </c>
      <c r="J337" s="154">
        <v>95</v>
      </c>
      <c r="K337" s="154" t="s">
        <v>695</v>
      </c>
      <c r="L337" s="154" t="s">
        <v>284</v>
      </c>
      <c r="M337" s="154">
        <v>2016</v>
      </c>
      <c r="N337" s="154" t="s">
        <v>141</v>
      </c>
      <c r="O337" s="154"/>
      <c r="P337" s="138">
        <f t="shared" si="6"/>
        <v>99750</v>
      </c>
      <c r="Q337" s="784"/>
      <c r="R337" s="775"/>
      <c r="S337" s="700"/>
      <c r="T337" s="775"/>
      <c r="U337" s="768"/>
      <c r="V337" s="775"/>
      <c r="W337" s="775"/>
    </row>
    <row r="338" spans="1:23">
      <c r="A338" s="154">
        <v>14</v>
      </c>
      <c r="B338" s="190" t="s">
        <v>147</v>
      </c>
      <c r="C338" s="190" t="s">
        <v>694</v>
      </c>
      <c r="D338" s="154" t="s">
        <v>808</v>
      </c>
      <c r="E338" s="154">
        <v>10</v>
      </c>
      <c r="F338" s="154">
        <v>587</v>
      </c>
      <c r="G338" s="154" t="s">
        <v>809</v>
      </c>
      <c r="H338" s="154" t="s">
        <v>23</v>
      </c>
      <c r="I338" s="154">
        <v>8.5</v>
      </c>
      <c r="J338" s="154">
        <v>95</v>
      </c>
      <c r="K338" s="154" t="s">
        <v>695</v>
      </c>
      <c r="L338" s="154" t="s">
        <v>284</v>
      </c>
      <c r="M338" s="154">
        <v>2016</v>
      </c>
      <c r="N338" s="154" t="s">
        <v>141</v>
      </c>
      <c r="O338" s="154"/>
      <c r="P338" s="138">
        <f t="shared" si="6"/>
        <v>55765</v>
      </c>
      <c r="Q338" s="784"/>
      <c r="R338" s="775"/>
      <c r="S338" s="700"/>
      <c r="T338" s="775"/>
      <c r="U338" s="768"/>
      <c r="V338" s="775"/>
      <c r="W338" s="775"/>
    </row>
    <row r="339" spans="1:23">
      <c r="A339" s="154">
        <v>15</v>
      </c>
      <c r="B339" s="190" t="s">
        <v>147</v>
      </c>
      <c r="C339" s="190" t="s">
        <v>694</v>
      </c>
      <c r="D339" s="154" t="s">
        <v>810</v>
      </c>
      <c r="E339" s="154">
        <v>40</v>
      </c>
      <c r="F339" s="154">
        <v>2332</v>
      </c>
      <c r="G339" s="154" t="s">
        <v>811</v>
      </c>
      <c r="H339" s="154" t="s">
        <v>23</v>
      </c>
      <c r="I339" s="154">
        <v>10</v>
      </c>
      <c r="J339" s="154">
        <v>96</v>
      </c>
      <c r="K339" s="154" t="s">
        <v>695</v>
      </c>
      <c r="L339" s="154" t="s">
        <v>284</v>
      </c>
      <c r="M339" s="154">
        <v>2016</v>
      </c>
      <c r="N339" s="154" t="s">
        <v>141</v>
      </c>
      <c r="O339" s="154"/>
      <c r="P339" s="138">
        <f t="shared" si="6"/>
        <v>223872</v>
      </c>
      <c r="Q339" s="784"/>
      <c r="R339" s="775"/>
      <c r="S339" s="700"/>
      <c r="T339" s="775"/>
      <c r="U339" s="768"/>
      <c r="V339" s="775"/>
      <c r="W339" s="775"/>
    </row>
    <row r="340" spans="1:23">
      <c r="A340" s="154">
        <v>16</v>
      </c>
      <c r="B340" s="190" t="s">
        <v>147</v>
      </c>
      <c r="C340" s="190" t="s">
        <v>694</v>
      </c>
      <c r="D340" s="154" t="s">
        <v>812</v>
      </c>
      <c r="E340" s="154">
        <v>24</v>
      </c>
      <c r="F340" s="154">
        <v>1498</v>
      </c>
      <c r="G340" s="154" t="s">
        <v>813</v>
      </c>
      <c r="H340" s="154" t="s">
        <v>23</v>
      </c>
      <c r="I340" s="154">
        <v>10</v>
      </c>
      <c r="J340" s="154">
        <v>97</v>
      </c>
      <c r="K340" s="154" t="s">
        <v>695</v>
      </c>
      <c r="L340" s="154" t="s">
        <v>284</v>
      </c>
      <c r="M340" s="154">
        <v>2016</v>
      </c>
      <c r="N340" s="154" t="s">
        <v>141</v>
      </c>
      <c r="O340" s="154"/>
      <c r="P340" s="138">
        <f t="shared" si="6"/>
        <v>145306</v>
      </c>
      <c r="Q340" s="784"/>
      <c r="R340" s="775"/>
      <c r="S340" s="700"/>
      <c r="T340" s="775"/>
      <c r="U340" s="768"/>
      <c r="V340" s="775"/>
      <c r="W340" s="775"/>
    </row>
    <row r="341" spans="1:23">
      <c r="A341" s="154">
        <v>17</v>
      </c>
      <c r="B341" s="190" t="s">
        <v>147</v>
      </c>
      <c r="C341" s="190" t="s">
        <v>694</v>
      </c>
      <c r="D341" s="154" t="s">
        <v>814</v>
      </c>
      <c r="E341" s="154">
        <v>6</v>
      </c>
      <c r="F341" s="154">
        <v>326</v>
      </c>
      <c r="G341" s="154" t="s">
        <v>815</v>
      </c>
      <c r="H341" s="154" t="s">
        <v>23</v>
      </c>
      <c r="I341" s="154">
        <v>10.6</v>
      </c>
      <c r="J341" s="154">
        <v>96</v>
      </c>
      <c r="K341" s="154" t="s">
        <v>701</v>
      </c>
      <c r="L341" s="154" t="s">
        <v>284</v>
      </c>
      <c r="M341" s="154">
        <v>2016</v>
      </c>
      <c r="N341" s="154" t="s">
        <v>141</v>
      </c>
      <c r="O341" s="154"/>
      <c r="P341" s="138">
        <f t="shared" si="6"/>
        <v>31296</v>
      </c>
      <c r="Q341" s="784"/>
      <c r="R341" s="775"/>
      <c r="S341" s="700"/>
      <c r="T341" s="775"/>
      <c r="U341" s="768"/>
      <c r="V341" s="775"/>
      <c r="W341" s="775"/>
    </row>
    <row r="342" spans="1:23" ht="15.75" thickBot="1">
      <c r="A342" s="165">
        <v>18</v>
      </c>
      <c r="B342" s="190" t="s">
        <v>147</v>
      </c>
      <c r="C342" s="190" t="s">
        <v>694</v>
      </c>
      <c r="D342" s="165" t="s">
        <v>816</v>
      </c>
      <c r="E342" s="165">
        <v>32</v>
      </c>
      <c r="F342" s="165">
        <v>1959</v>
      </c>
      <c r="G342" s="381" t="s">
        <v>817</v>
      </c>
      <c r="H342" s="165" t="s">
        <v>23</v>
      </c>
      <c r="I342" s="165">
        <v>10.7</v>
      </c>
      <c r="J342" s="165">
        <v>96</v>
      </c>
      <c r="K342" s="381" t="s">
        <v>695</v>
      </c>
      <c r="L342" s="333" t="s">
        <v>284</v>
      </c>
      <c r="M342" s="154">
        <v>2016</v>
      </c>
      <c r="N342" s="154" t="s">
        <v>141</v>
      </c>
      <c r="O342" s="154"/>
      <c r="P342" s="138">
        <f t="shared" si="6"/>
        <v>188064</v>
      </c>
      <c r="Q342" s="785"/>
      <c r="R342" s="776"/>
      <c r="S342" s="701"/>
      <c r="T342" s="776"/>
      <c r="U342" s="769"/>
      <c r="V342" s="776"/>
      <c r="W342" s="776"/>
    </row>
    <row r="343" spans="1:23" ht="15.75" thickBot="1">
      <c r="A343" s="192"/>
      <c r="B343" s="193"/>
      <c r="C343" s="193"/>
      <c r="D343" s="159"/>
      <c r="E343" s="159">
        <f>SUM(E325:E342)</f>
        <v>383</v>
      </c>
      <c r="F343" s="159">
        <f>SUM(F325:F342)</f>
        <v>22655</v>
      </c>
      <c r="G343" s="159"/>
      <c r="H343" s="159"/>
      <c r="I343" s="159"/>
      <c r="J343" s="159"/>
      <c r="K343" s="159"/>
      <c r="L343" s="159"/>
      <c r="M343" s="159"/>
      <c r="N343" s="142"/>
      <c r="O343" s="142"/>
      <c r="P343" s="142">
        <f>SUM(P325:P342)</f>
        <v>2156767</v>
      </c>
      <c r="Q343" s="142"/>
      <c r="R343" s="142"/>
      <c r="S343" s="142"/>
      <c r="T343" s="142"/>
      <c r="U343" s="146"/>
      <c r="V343" s="142"/>
      <c r="W343" s="142"/>
    </row>
    <row r="346" spans="1:23">
      <c r="A346" s="134" t="s">
        <v>0</v>
      </c>
      <c r="B346" s="134" t="s">
        <v>146</v>
      </c>
      <c r="C346" s="134" t="s">
        <v>130</v>
      </c>
      <c r="D346" s="134" t="s">
        <v>1</v>
      </c>
      <c r="E346" s="134" t="s">
        <v>2</v>
      </c>
      <c r="F346" s="134" t="s">
        <v>3</v>
      </c>
      <c r="G346" s="134" t="s">
        <v>4</v>
      </c>
      <c r="H346" s="134" t="s">
        <v>5</v>
      </c>
      <c r="I346" s="134" t="s">
        <v>6</v>
      </c>
      <c r="J346" s="134" t="s">
        <v>7</v>
      </c>
      <c r="K346" s="134" t="s">
        <v>8</v>
      </c>
      <c r="L346" s="134" t="s">
        <v>9</v>
      </c>
      <c r="M346" s="134" t="s">
        <v>95</v>
      </c>
      <c r="N346" s="134" t="s">
        <v>96</v>
      </c>
      <c r="O346" s="134" t="s">
        <v>145</v>
      </c>
      <c r="P346" s="134" t="s">
        <v>129</v>
      </c>
      <c r="Q346" s="135"/>
      <c r="R346" s="134" t="s">
        <v>12</v>
      </c>
      <c r="S346" s="134"/>
      <c r="T346" s="134" t="s">
        <v>11</v>
      </c>
      <c r="U346" s="46" t="s">
        <v>32</v>
      </c>
      <c r="V346" s="134" t="s">
        <v>97</v>
      </c>
      <c r="W346" s="136" t="s">
        <v>98</v>
      </c>
    </row>
    <row r="347" spans="1:23">
      <c r="A347" s="194">
        <v>1</v>
      </c>
      <c r="B347" s="138" t="s">
        <v>147</v>
      </c>
      <c r="C347" s="138">
        <v>2233</v>
      </c>
      <c r="D347" s="194" t="s">
        <v>819</v>
      </c>
      <c r="E347" s="194">
        <v>40</v>
      </c>
      <c r="F347" s="194">
        <v>2762</v>
      </c>
      <c r="G347" s="194" t="s">
        <v>820</v>
      </c>
      <c r="H347" s="194" t="s">
        <v>23</v>
      </c>
      <c r="I347" s="194">
        <v>9.4</v>
      </c>
      <c r="J347" s="194">
        <v>92</v>
      </c>
      <c r="K347" s="195">
        <v>43165</v>
      </c>
      <c r="L347" s="194" t="s">
        <v>284</v>
      </c>
      <c r="M347" s="194">
        <v>2017</v>
      </c>
      <c r="N347" s="194" t="s">
        <v>141</v>
      </c>
      <c r="O347" s="194" t="s">
        <v>285</v>
      </c>
      <c r="P347" s="138">
        <f>J347*F347</f>
        <v>254104</v>
      </c>
      <c r="Q347" s="783">
        <f>P350/F350</f>
        <v>91.94833778432637</v>
      </c>
      <c r="R347" s="138"/>
      <c r="S347" s="702"/>
      <c r="T347" s="753" t="s">
        <v>1471</v>
      </c>
      <c r="U347" s="767" t="s">
        <v>837</v>
      </c>
      <c r="V347" s="774" t="s">
        <v>1377</v>
      </c>
      <c r="W347" s="774" t="s">
        <v>778</v>
      </c>
    </row>
    <row r="348" spans="1:23">
      <c r="A348" s="194">
        <v>2</v>
      </c>
      <c r="B348" s="138" t="s">
        <v>147</v>
      </c>
      <c r="C348" s="138">
        <v>2233</v>
      </c>
      <c r="D348" s="194" t="s">
        <v>821</v>
      </c>
      <c r="E348" s="194">
        <v>55</v>
      </c>
      <c r="F348" s="194">
        <v>3768</v>
      </c>
      <c r="G348" s="194" t="s">
        <v>822</v>
      </c>
      <c r="H348" s="194" t="s">
        <v>23</v>
      </c>
      <c r="I348" s="194">
        <v>11.8</v>
      </c>
      <c r="J348" s="194">
        <v>93</v>
      </c>
      <c r="K348" s="195">
        <v>43165</v>
      </c>
      <c r="L348" s="194" t="s">
        <v>284</v>
      </c>
      <c r="M348" s="194">
        <v>2017</v>
      </c>
      <c r="N348" s="194" t="s">
        <v>141</v>
      </c>
      <c r="O348" s="194" t="s">
        <v>285</v>
      </c>
      <c r="P348" s="138">
        <f>J348*F348</f>
        <v>350424</v>
      </c>
      <c r="Q348" s="784"/>
      <c r="R348" s="138" t="s">
        <v>778</v>
      </c>
      <c r="S348" s="693" t="s">
        <v>5859</v>
      </c>
      <c r="T348" s="775"/>
      <c r="U348" s="768"/>
      <c r="V348" s="775"/>
      <c r="W348" s="775"/>
    </row>
    <row r="349" spans="1:23">
      <c r="A349" s="194">
        <v>3</v>
      </c>
      <c r="B349" s="138" t="s">
        <v>147</v>
      </c>
      <c r="C349" s="138">
        <v>2233</v>
      </c>
      <c r="D349" s="194" t="s">
        <v>823</v>
      </c>
      <c r="E349" s="194">
        <v>68</v>
      </c>
      <c r="F349" s="194">
        <v>4329</v>
      </c>
      <c r="G349" s="194" t="s">
        <v>824</v>
      </c>
      <c r="H349" s="194" t="s">
        <v>23</v>
      </c>
      <c r="I349" s="194">
        <v>8.1999999999999993</v>
      </c>
      <c r="J349" s="194">
        <v>91</v>
      </c>
      <c r="K349" s="195">
        <v>43164</v>
      </c>
      <c r="L349" s="194" t="s">
        <v>284</v>
      </c>
      <c r="M349" s="194">
        <v>2017</v>
      </c>
      <c r="N349" s="194" t="s">
        <v>141</v>
      </c>
      <c r="O349" s="194" t="s">
        <v>285</v>
      </c>
      <c r="P349" s="138">
        <f>J349*F349</f>
        <v>393939</v>
      </c>
      <c r="Q349" s="785"/>
      <c r="R349" s="138"/>
      <c r="S349" s="701"/>
      <c r="T349" s="776"/>
      <c r="U349" s="769"/>
      <c r="V349" s="776"/>
      <c r="W349" s="776"/>
    </row>
    <row r="350" spans="1:23">
      <c r="A350" s="196"/>
      <c r="B350" s="146"/>
      <c r="C350" s="146"/>
      <c r="D350" s="196"/>
      <c r="E350" s="196">
        <f>SUM(E347:E349)</f>
        <v>163</v>
      </c>
      <c r="F350" s="196">
        <f>SUM(F347:F349)</f>
        <v>10859</v>
      </c>
      <c r="G350" s="196"/>
      <c r="H350" s="196"/>
      <c r="I350" s="196"/>
      <c r="J350" s="196"/>
      <c r="K350" s="197"/>
      <c r="L350" s="196"/>
      <c r="M350" s="196"/>
      <c r="N350" s="196"/>
      <c r="O350" s="196"/>
      <c r="P350" s="146">
        <f>SUM(P347:P349)</f>
        <v>998467</v>
      </c>
      <c r="Q350" s="796"/>
      <c r="R350" s="797"/>
      <c r="S350" s="797"/>
      <c r="T350" s="797"/>
      <c r="U350" s="797"/>
      <c r="V350" s="797"/>
      <c r="W350" s="798"/>
    </row>
    <row r="351" spans="1:23">
      <c r="A351" s="198"/>
      <c r="B351" s="174"/>
      <c r="C351" s="174"/>
      <c r="D351" s="198"/>
      <c r="E351" s="198"/>
      <c r="F351" s="198"/>
      <c r="G351" s="198"/>
      <c r="H351" s="198"/>
      <c r="I351" s="198"/>
      <c r="J351" s="198"/>
      <c r="K351" s="199"/>
      <c r="L351" s="198"/>
      <c r="M351" s="198"/>
      <c r="N351" s="198"/>
      <c r="O351" s="198"/>
    </row>
    <row r="352" spans="1:23">
      <c r="A352" s="134" t="s">
        <v>0</v>
      </c>
      <c r="B352" s="134" t="s">
        <v>146</v>
      </c>
      <c r="C352" s="134" t="s">
        <v>130</v>
      </c>
      <c r="D352" s="134" t="s">
        <v>1</v>
      </c>
      <c r="E352" s="134" t="s">
        <v>2</v>
      </c>
      <c r="F352" s="134" t="s">
        <v>3</v>
      </c>
      <c r="G352" s="134" t="s">
        <v>4</v>
      </c>
      <c r="H352" s="134" t="s">
        <v>5</v>
      </c>
      <c r="I352" s="134" t="s">
        <v>6</v>
      </c>
      <c r="J352" s="134" t="s">
        <v>7</v>
      </c>
      <c r="K352" s="134" t="s">
        <v>8</v>
      </c>
      <c r="L352" s="134" t="s">
        <v>9</v>
      </c>
      <c r="M352" s="134" t="s">
        <v>95</v>
      </c>
      <c r="N352" s="134" t="s">
        <v>96</v>
      </c>
      <c r="O352" s="134" t="s">
        <v>145</v>
      </c>
      <c r="P352" s="134" t="s">
        <v>129</v>
      </c>
      <c r="Q352" s="135"/>
      <c r="R352" s="134" t="s">
        <v>12</v>
      </c>
      <c r="S352" s="134"/>
      <c r="T352" s="134" t="s">
        <v>11</v>
      </c>
      <c r="U352" s="46" t="s">
        <v>32</v>
      </c>
      <c r="V352" s="134" t="s">
        <v>97</v>
      </c>
      <c r="W352" s="136" t="s">
        <v>98</v>
      </c>
    </row>
    <row r="353" spans="1:23">
      <c r="A353" s="194">
        <v>1</v>
      </c>
      <c r="B353" s="138" t="s">
        <v>147</v>
      </c>
      <c r="C353" s="138">
        <v>2233</v>
      </c>
      <c r="D353" s="194" t="s">
        <v>825</v>
      </c>
      <c r="E353" s="194">
        <v>67</v>
      </c>
      <c r="F353" s="194">
        <v>4437</v>
      </c>
      <c r="G353" s="194" t="s">
        <v>826</v>
      </c>
      <c r="H353" s="194" t="s">
        <v>23</v>
      </c>
      <c r="I353" s="194">
        <v>9.4</v>
      </c>
      <c r="J353" s="194">
        <v>91</v>
      </c>
      <c r="K353" s="195">
        <v>43165</v>
      </c>
      <c r="L353" s="194" t="s">
        <v>284</v>
      </c>
      <c r="M353" s="194">
        <v>2017</v>
      </c>
      <c r="N353" s="194" t="s">
        <v>141</v>
      </c>
      <c r="O353" s="194" t="s">
        <v>285</v>
      </c>
      <c r="P353" s="138">
        <f>J353*F353</f>
        <v>403767</v>
      </c>
      <c r="Q353" s="783">
        <f>P357/F357</f>
        <v>92.804472786060714</v>
      </c>
      <c r="R353" s="138"/>
      <c r="S353" s="702"/>
      <c r="T353" s="753" t="s">
        <v>1472</v>
      </c>
      <c r="U353" s="767" t="s">
        <v>838</v>
      </c>
      <c r="V353" s="774" t="s">
        <v>1377</v>
      </c>
      <c r="W353" s="138"/>
    </row>
    <row r="354" spans="1:23">
      <c r="A354" s="194">
        <v>2</v>
      </c>
      <c r="B354" s="138" t="s">
        <v>147</v>
      </c>
      <c r="C354" s="138">
        <v>2233</v>
      </c>
      <c r="D354" s="194" t="s">
        <v>827</v>
      </c>
      <c r="E354" s="194">
        <v>66</v>
      </c>
      <c r="F354" s="194">
        <v>4456</v>
      </c>
      <c r="G354" s="194" t="s">
        <v>828</v>
      </c>
      <c r="H354" s="194" t="s">
        <v>23</v>
      </c>
      <c r="I354" s="194">
        <v>9.6</v>
      </c>
      <c r="J354" s="194">
        <v>94</v>
      </c>
      <c r="K354" s="195">
        <v>43165</v>
      </c>
      <c r="L354" s="194" t="s">
        <v>284</v>
      </c>
      <c r="M354" s="194">
        <v>2017</v>
      </c>
      <c r="N354" s="194" t="s">
        <v>141</v>
      </c>
      <c r="O354" s="194" t="s">
        <v>285</v>
      </c>
      <c r="P354" s="138">
        <f>J354*F354</f>
        <v>418864</v>
      </c>
      <c r="Q354" s="784"/>
      <c r="R354" s="138"/>
      <c r="S354" s="700"/>
      <c r="T354" s="775"/>
      <c r="U354" s="768"/>
      <c r="V354" s="775"/>
      <c r="W354" s="618" t="s">
        <v>778</v>
      </c>
    </row>
    <row r="355" spans="1:23">
      <c r="A355" s="194">
        <v>3</v>
      </c>
      <c r="B355" s="138" t="s">
        <v>147</v>
      </c>
      <c r="C355" s="138">
        <v>2233</v>
      </c>
      <c r="D355" s="194" t="s">
        <v>829</v>
      </c>
      <c r="E355" s="194">
        <v>6</v>
      </c>
      <c r="F355" s="194">
        <v>332</v>
      </c>
      <c r="G355" s="194" t="s">
        <v>830</v>
      </c>
      <c r="H355" s="194" t="s">
        <v>23</v>
      </c>
      <c r="I355" s="194">
        <v>9.8000000000000007</v>
      </c>
      <c r="J355" s="194">
        <v>94</v>
      </c>
      <c r="K355" s="195">
        <v>43165</v>
      </c>
      <c r="L355" s="194" t="s">
        <v>284</v>
      </c>
      <c r="M355" s="194">
        <v>2017</v>
      </c>
      <c r="N355" s="194" t="s">
        <v>141</v>
      </c>
      <c r="O355" s="194" t="s">
        <v>285</v>
      </c>
      <c r="P355" s="138">
        <f>J355*F355</f>
        <v>31208</v>
      </c>
      <c r="Q355" s="784"/>
      <c r="R355" s="138" t="s">
        <v>778</v>
      </c>
      <c r="S355" s="693" t="s">
        <v>5860</v>
      </c>
      <c r="T355" s="775"/>
      <c r="U355" s="768"/>
      <c r="V355" s="775"/>
      <c r="W355" s="138"/>
    </row>
    <row r="356" spans="1:23">
      <c r="A356" s="194">
        <v>4</v>
      </c>
      <c r="B356" s="138" t="s">
        <v>147</v>
      </c>
      <c r="C356" s="138">
        <v>2233</v>
      </c>
      <c r="D356" s="194" t="s">
        <v>831</v>
      </c>
      <c r="E356" s="194">
        <v>29</v>
      </c>
      <c r="F356" s="194">
        <v>1909</v>
      </c>
      <c r="G356" s="194" t="s">
        <v>832</v>
      </c>
      <c r="H356" s="194" t="s">
        <v>23</v>
      </c>
      <c r="I356" s="194">
        <v>9.1</v>
      </c>
      <c r="J356" s="194">
        <v>94</v>
      </c>
      <c r="K356" s="195">
        <v>43165</v>
      </c>
      <c r="L356" s="194" t="s">
        <v>284</v>
      </c>
      <c r="M356" s="194">
        <v>2017</v>
      </c>
      <c r="N356" s="194" t="s">
        <v>141</v>
      </c>
      <c r="O356" s="194" t="s">
        <v>285</v>
      </c>
      <c r="P356" s="138">
        <f>J356*F356</f>
        <v>179446</v>
      </c>
      <c r="Q356" s="785"/>
      <c r="R356" s="138"/>
      <c r="S356" s="701"/>
      <c r="T356" s="776"/>
      <c r="U356" s="769"/>
      <c r="V356" s="776"/>
      <c r="W356" s="138"/>
    </row>
    <row r="357" spans="1:23">
      <c r="A357" s="196"/>
      <c r="B357" s="146"/>
      <c r="C357" s="146"/>
      <c r="D357" s="196"/>
      <c r="E357" s="196">
        <f>SUM(E353:E356)</f>
        <v>168</v>
      </c>
      <c r="F357" s="196">
        <f>SUM(F353:F356)</f>
        <v>11134</v>
      </c>
      <c r="G357" s="196"/>
      <c r="H357" s="196"/>
      <c r="I357" s="196"/>
      <c r="J357" s="196"/>
      <c r="K357" s="197"/>
      <c r="L357" s="196"/>
      <c r="M357" s="196"/>
      <c r="N357" s="196"/>
      <c r="O357" s="196"/>
      <c r="P357" s="146">
        <f>SUM(P353:P356)</f>
        <v>1033285</v>
      </c>
      <c r="Q357" s="142"/>
      <c r="R357" s="142"/>
      <c r="S357" s="142"/>
      <c r="T357" s="142"/>
      <c r="U357" s="146"/>
      <c r="V357" s="142"/>
      <c r="W357" s="142"/>
    </row>
    <row r="358" spans="1:23">
      <c r="A358" s="198"/>
      <c r="B358" s="174"/>
      <c r="C358" s="174"/>
      <c r="D358" s="198"/>
      <c r="E358" s="198"/>
      <c r="F358" s="198"/>
      <c r="G358" s="198"/>
      <c r="H358" s="198"/>
      <c r="I358" s="198"/>
      <c r="J358" s="198"/>
      <c r="K358" s="199"/>
      <c r="L358" s="198"/>
      <c r="M358" s="198"/>
      <c r="N358" s="198"/>
      <c r="O358" s="198"/>
    </row>
    <row r="359" spans="1:23">
      <c r="A359" s="198"/>
      <c r="B359" s="174"/>
      <c r="C359" s="174"/>
      <c r="D359" s="198"/>
      <c r="E359" s="198"/>
      <c r="F359" s="198"/>
      <c r="G359" s="198"/>
      <c r="H359" s="198"/>
      <c r="I359" s="198"/>
      <c r="J359" s="198"/>
      <c r="K359" s="199"/>
      <c r="L359" s="198"/>
      <c r="M359" s="198"/>
      <c r="N359" s="198"/>
      <c r="O359" s="198"/>
    </row>
    <row r="360" spans="1:23">
      <c r="A360" s="134" t="s">
        <v>0</v>
      </c>
      <c r="B360" s="134" t="s">
        <v>146</v>
      </c>
      <c r="C360" s="134" t="s">
        <v>130</v>
      </c>
      <c r="D360" s="134" t="s">
        <v>1</v>
      </c>
      <c r="E360" s="134" t="s">
        <v>2</v>
      </c>
      <c r="F360" s="134" t="s">
        <v>3</v>
      </c>
      <c r="G360" s="134" t="s">
        <v>4</v>
      </c>
      <c r="H360" s="134" t="s">
        <v>5</v>
      </c>
      <c r="I360" s="134" t="s">
        <v>6</v>
      </c>
      <c r="J360" s="134" t="s">
        <v>7</v>
      </c>
      <c r="K360" s="134" t="s">
        <v>8</v>
      </c>
      <c r="L360" s="134" t="s">
        <v>9</v>
      </c>
      <c r="M360" s="134" t="s">
        <v>95</v>
      </c>
      <c r="N360" s="134" t="s">
        <v>96</v>
      </c>
      <c r="O360" s="134" t="s">
        <v>145</v>
      </c>
      <c r="P360" s="134" t="s">
        <v>129</v>
      </c>
      <c r="Q360" s="135"/>
      <c r="R360" s="134" t="s">
        <v>12</v>
      </c>
      <c r="S360" s="134"/>
      <c r="T360" s="134" t="s">
        <v>11</v>
      </c>
      <c r="U360" s="46" t="s">
        <v>32</v>
      </c>
      <c r="V360" s="134" t="s">
        <v>97</v>
      </c>
      <c r="W360" s="136" t="s">
        <v>98</v>
      </c>
    </row>
    <row r="361" spans="1:23">
      <c r="A361" s="194">
        <v>1</v>
      </c>
      <c r="B361" s="138" t="s">
        <v>147</v>
      </c>
      <c r="C361" s="138">
        <v>2233</v>
      </c>
      <c r="D361" s="194" t="s">
        <v>833</v>
      </c>
      <c r="E361" s="194">
        <v>13</v>
      </c>
      <c r="F361" s="194">
        <v>832</v>
      </c>
      <c r="G361" s="194" t="s">
        <v>834</v>
      </c>
      <c r="H361" s="194" t="s">
        <v>23</v>
      </c>
      <c r="I361" s="194">
        <v>11.1</v>
      </c>
      <c r="J361" s="194">
        <v>93</v>
      </c>
      <c r="K361" s="195">
        <v>43165</v>
      </c>
      <c r="L361" s="194" t="s">
        <v>284</v>
      </c>
      <c r="M361" s="194">
        <v>2017</v>
      </c>
      <c r="N361" s="194" t="s">
        <v>143</v>
      </c>
      <c r="O361" s="194" t="s">
        <v>285</v>
      </c>
      <c r="P361" s="138">
        <f>J361*F361</f>
        <v>77376</v>
      </c>
      <c r="Q361" s="783">
        <f>P363/F363</f>
        <v>93.253141831238779</v>
      </c>
      <c r="R361" s="138"/>
      <c r="S361" s="702"/>
      <c r="T361" s="753" t="s">
        <v>1469</v>
      </c>
      <c r="U361" s="767" t="s">
        <v>839</v>
      </c>
      <c r="V361" s="774" t="s">
        <v>1376</v>
      </c>
      <c r="W361" s="138"/>
    </row>
    <row r="362" spans="1:23">
      <c r="A362" s="194">
        <v>2</v>
      </c>
      <c r="B362" s="138" t="s">
        <v>147</v>
      </c>
      <c r="C362" s="138">
        <v>2233</v>
      </c>
      <c r="D362" s="194" t="s">
        <v>835</v>
      </c>
      <c r="E362" s="194">
        <v>5</v>
      </c>
      <c r="F362" s="194">
        <v>282</v>
      </c>
      <c r="G362" s="194" t="s">
        <v>836</v>
      </c>
      <c r="H362" s="194" t="s">
        <v>23</v>
      </c>
      <c r="I362" s="194">
        <v>8.1</v>
      </c>
      <c r="J362" s="194">
        <v>94</v>
      </c>
      <c r="K362" s="195">
        <v>43164</v>
      </c>
      <c r="L362" s="194" t="s">
        <v>284</v>
      </c>
      <c r="M362" s="194">
        <v>2017</v>
      </c>
      <c r="N362" s="194" t="s">
        <v>143</v>
      </c>
      <c r="O362" s="194" t="s">
        <v>285</v>
      </c>
      <c r="P362" s="138">
        <f>J362*F362</f>
        <v>26508</v>
      </c>
      <c r="Q362" s="785"/>
      <c r="R362" s="138" t="s">
        <v>778</v>
      </c>
      <c r="S362" s="694" t="s">
        <v>5861</v>
      </c>
      <c r="T362" s="776"/>
      <c r="U362" s="769"/>
      <c r="V362" s="776"/>
      <c r="W362" s="618" t="s">
        <v>778</v>
      </c>
    </row>
    <row r="363" spans="1:23">
      <c r="A363" s="146"/>
      <c r="B363" s="146"/>
      <c r="C363" s="146"/>
      <c r="D363" s="146"/>
      <c r="E363" s="146">
        <f>SUM(E361:E362)</f>
        <v>18</v>
      </c>
      <c r="F363" s="146">
        <f>SUM(F361:F362)</f>
        <v>1114</v>
      </c>
      <c r="G363" s="146"/>
      <c r="H363" s="146"/>
      <c r="I363" s="146"/>
      <c r="J363" s="146"/>
      <c r="K363" s="146"/>
      <c r="L363" s="146"/>
      <c r="M363" s="146"/>
      <c r="N363" s="146"/>
      <c r="O363" s="146"/>
      <c r="P363" s="146">
        <f>SUM(P361:P362)</f>
        <v>103884</v>
      </c>
      <c r="Q363" s="142"/>
      <c r="R363" s="142"/>
      <c r="S363" s="142"/>
      <c r="T363" s="142"/>
      <c r="U363" s="146"/>
      <c r="V363" s="142"/>
      <c r="W363" s="142"/>
    </row>
    <row r="365" spans="1:23">
      <c r="A365" s="134" t="s">
        <v>0</v>
      </c>
      <c r="B365" s="134" t="s">
        <v>146</v>
      </c>
      <c r="C365" s="134" t="s">
        <v>130</v>
      </c>
      <c r="D365" s="134" t="s">
        <v>1</v>
      </c>
      <c r="E365" s="134" t="s">
        <v>2</v>
      </c>
      <c r="F365" s="134" t="s">
        <v>3</v>
      </c>
      <c r="G365" s="134" t="s">
        <v>4</v>
      </c>
      <c r="H365" s="134" t="s">
        <v>5</v>
      </c>
      <c r="I365" s="134" t="s">
        <v>6</v>
      </c>
      <c r="J365" s="134" t="s">
        <v>7</v>
      </c>
      <c r="K365" s="134" t="s">
        <v>8</v>
      </c>
      <c r="L365" s="134" t="s">
        <v>9</v>
      </c>
      <c r="M365" s="134" t="s">
        <v>95</v>
      </c>
      <c r="N365" s="134" t="s">
        <v>96</v>
      </c>
      <c r="O365" s="153" t="s">
        <v>145</v>
      </c>
      <c r="P365" s="134" t="s">
        <v>129</v>
      </c>
      <c r="Q365" s="135"/>
      <c r="R365" s="134" t="s">
        <v>12</v>
      </c>
      <c r="S365" s="134"/>
      <c r="T365" s="134" t="s">
        <v>11</v>
      </c>
      <c r="U365" s="46" t="s">
        <v>32</v>
      </c>
      <c r="V365" s="134" t="s">
        <v>97</v>
      </c>
      <c r="W365" s="136" t="s">
        <v>98</v>
      </c>
    </row>
    <row r="366" spans="1:23">
      <c r="A366" s="194">
        <v>1</v>
      </c>
      <c r="B366" s="194" t="s">
        <v>147</v>
      </c>
      <c r="C366" s="194">
        <v>2233</v>
      </c>
      <c r="D366" s="194" t="s">
        <v>840</v>
      </c>
      <c r="E366" s="194">
        <v>54</v>
      </c>
      <c r="F366" s="194">
        <v>1935</v>
      </c>
      <c r="G366" s="638"/>
      <c r="H366" s="200" t="s">
        <v>23</v>
      </c>
      <c r="I366" s="200">
        <v>10.9</v>
      </c>
      <c r="J366" s="200">
        <v>93</v>
      </c>
      <c r="K366" s="201">
        <v>43178</v>
      </c>
      <c r="L366" s="194" t="s">
        <v>284</v>
      </c>
      <c r="M366" s="202">
        <v>2016</v>
      </c>
      <c r="N366" s="202" t="s">
        <v>141</v>
      </c>
      <c r="O366" s="203" t="s">
        <v>285</v>
      </c>
      <c r="P366" s="138">
        <f>J366*F366</f>
        <v>179955</v>
      </c>
      <c r="Q366" s="774">
        <f>P369/F369</f>
        <v>93</v>
      </c>
      <c r="R366" s="774" t="s">
        <v>852</v>
      </c>
      <c r="S366" s="702"/>
      <c r="T366" s="753" t="s">
        <v>1468</v>
      </c>
      <c r="U366" s="767" t="s">
        <v>851</v>
      </c>
      <c r="V366" s="774" t="s">
        <v>1377</v>
      </c>
      <c r="W366" s="138"/>
    </row>
    <row r="367" spans="1:23">
      <c r="A367" s="194">
        <v>2</v>
      </c>
      <c r="B367" s="194" t="s">
        <v>147</v>
      </c>
      <c r="C367" s="194">
        <v>2233</v>
      </c>
      <c r="D367" s="194" t="s">
        <v>841</v>
      </c>
      <c r="E367" s="194">
        <v>46</v>
      </c>
      <c r="F367" s="194">
        <v>1656</v>
      </c>
      <c r="G367" s="638"/>
      <c r="H367" s="200" t="s">
        <v>23</v>
      </c>
      <c r="I367" s="200">
        <v>10.6</v>
      </c>
      <c r="J367" s="200">
        <v>93</v>
      </c>
      <c r="K367" s="201">
        <v>43178</v>
      </c>
      <c r="L367" s="194" t="s">
        <v>284</v>
      </c>
      <c r="M367" s="202">
        <v>2016</v>
      </c>
      <c r="N367" s="202" t="s">
        <v>141</v>
      </c>
      <c r="O367" s="203" t="s">
        <v>285</v>
      </c>
      <c r="P367" s="138">
        <f>J367*F367</f>
        <v>154008</v>
      </c>
      <c r="Q367" s="775"/>
      <c r="R367" s="775"/>
      <c r="S367" s="693" t="s">
        <v>5862</v>
      </c>
      <c r="T367" s="775"/>
      <c r="U367" s="768"/>
      <c r="V367" s="775"/>
      <c r="W367" s="617" t="s">
        <v>852</v>
      </c>
    </row>
    <row r="368" spans="1:23">
      <c r="A368" s="194">
        <v>3</v>
      </c>
      <c r="B368" s="194" t="s">
        <v>147</v>
      </c>
      <c r="C368" s="194">
        <v>2233</v>
      </c>
      <c r="D368" s="194" t="s">
        <v>842</v>
      </c>
      <c r="E368" s="194">
        <v>61</v>
      </c>
      <c r="F368" s="194">
        <v>2181</v>
      </c>
      <c r="G368" s="638"/>
      <c r="H368" s="200" t="s">
        <v>23</v>
      </c>
      <c r="I368" s="200">
        <v>10.9</v>
      </c>
      <c r="J368" s="200">
        <v>93</v>
      </c>
      <c r="K368" s="201">
        <v>43178</v>
      </c>
      <c r="L368" s="194" t="s">
        <v>284</v>
      </c>
      <c r="M368" s="202">
        <v>2016</v>
      </c>
      <c r="N368" s="202" t="s">
        <v>141</v>
      </c>
      <c r="O368" s="203" t="s">
        <v>285</v>
      </c>
      <c r="P368" s="138">
        <f>J368*F368</f>
        <v>202833</v>
      </c>
      <c r="Q368" s="776"/>
      <c r="R368" s="776"/>
      <c r="S368" s="701"/>
      <c r="T368" s="776"/>
      <c r="U368" s="769"/>
      <c r="V368" s="776"/>
      <c r="W368" s="138"/>
    </row>
    <row r="369" spans="1:23">
      <c r="A369" s="196"/>
      <c r="B369" s="196"/>
      <c r="C369" s="196"/>
      <c r="D369" s="196"/>
      <c r="E369" s="196">
        <f>SUM(E366:E368)</f>
        <v>161</v>
      </c>
      <c r="F369" s="196">
        <f>SUM(F366:F368)</f>
        <v>5772</v>
      </c>
      <c r="G369" s="146"/>
      <c r="H369" s="146"/>
      <c r="I369" s="146"/>
      <c r="J369" s="146"/>
      <c r="K369" s="146"/>
      <c r="L369" s="146"/>
      <c r="M369" s="204"/>
      <c r="N369" s="204"/>
      <c r="O369" s="205"/>
      <c r="P369" s="142">
        <f>SUM(P366:P368)</f>
        <v>536796</v>
      </c>
      <c r="Q369" s="142"/>
      <c r="R369" s="142"/>
      <c r="S369" s="142"/>
      <c r="T369" s="142"/>
      <c r="U369" s="146"/>
      <c r="V369" s="142"/>
      <c r="W369" s="142"/>
    </row>
    <row r="370" spans="1:23">
      <c r="A370" s="206"/>
      <c r="B370" s="206"/>
      <c r="C370" s="206"/>
      <c r="D370" s="206"/>
      <c r="E370" s="206"/>
      <c r="F370" s="206"/>
      <c r="G370" s="58"/>
      <c r="H370" s="58"/>
      <c r="I370" s="58"/>
      <c r="J370" s="58"/>
      <c r="K370" s="58"/>
      <c r="L370" s="58"/>
      <c r="M370" s="207"/>
      <c r="N370" s="207"/>
      <c r="O370" s="208"/>
      <c r="P370" s="138"/>
      <c r="Q370" s="138"/>
      <c r="R370" s="138"/>
      <c r="S370" s="704"/>
      <c r="T370" s="138"/>
      <c r="U370" s="58"/>
      <c r="V370" s="138"/>
      <c r="W370" s="138"/>
    </row>
    <row r="371" spans="1:23">
      <c r="A371" s="134" t="s">
        <v>0</v>
      </c>
      <c r="B371" s="134" t="s">
        <v>146</v>
      </c>
      <c r="C371" s="134" t="s">
        <v>130</v>
      </c>
      <c r="D371" s="134" t="s">
        <v>1</v>
      </c>
      <c r="E371" s="134" t="s">
        <v>2</v>
      </c>
      <c r="F371" s="134" t="s">
        <v>3</v>
      </c>
      <c r="G371" s="134" t="s">
        <v>4</v>
      </c>
      <c r="H371" s="134" t="s">
        <v>5</v>
      </c>
      <c r="I371" s="134" t="s">
        <v>6</v>
      </c>
      <c r="J371" s="134" t="s">
        <v>7</v>
      </c>
      <c r="K371" s="134" t="s">
        <v>8</v>
      </c>
      <c r="L371" s="134" t="s">
        <v>9</v>
      </c>
      <c r="M371" s="134" t="s">
        <v>95</v>
      </c>
      <c r="N371" s="134" t="s">
        <v>96</v>
      </c>
      <c r="O371" s="153" t="s">
        <v>145</v>
      </c>
      <c r="P371" s="134" t="s">
        <v>129</v>
      </c>
      <c r="Q371" s="135"/>
      <c r="R371" s="134" t="s">
        <v>12</v>
      </c>
      <c r="S371" s="134"/>
      <c r="T371" s="134" t="s">
        <v>11</v>
      </c>
      <c r="U371" s="46" t="s">
        <v>32</v>
      </c>
      <c r="V371" s="134" t="s">
        <v>97</v>
      </c>
      <c r="W371" s="136" t="s">
        <v>98</v>
      </c>
    </row>
    <row r="372" spans="1:23">
      <c r="A372" s="194">
        <v>1</v>
      </c>
      <c r="B372" s="194" t="s">
        <v>147</v>
      </c>
      <c r="C372" s="194">
        <v>2233</v>
      </c>
      <c r="D372" s="194" t="s">
        <v>843</v>
      </c>
      <c r="E372" s="194">
        <v>7</v>
      </c>
      <c r="F372" s="194">
        <v>237</v>
      </c>
      <c r="G372" s="638"/>
      <c r="H372" s="200" t="s">
        <v>23</v>
      </c>
      <c r="I372" s="200">
        <v>10</v>
      </c>
      <c r="J372" s="200">
        <v>91</v>
      </c>
      <c r="K372" s="201">
        <v>43178</v>
      </c>
      <c r="L372" s="332"/>
      <c r="M372" s="202">
        <v>2016</v>
      </c>
      <c r="N372" s="202" t="s">
        <v>143</v>
      </c>
      <c r="O372" s="203" t="s">
        <v>285</v>
      </c>
      <c r="P372" s="138">
        <f t="shared" ref="P372:P378" si="7">J372*F372</f>
        <v>21567</v>
      </c>
      <c r="Q372" s="783">
        <f>P379/F379</f>
        <v>93.284039675383227</v>
      </c>
      <c r="R372" s="774" t="s">
        <v>852</v>
      </c>
      <c r="S372" s="702"/>
      <c r="T372" s="753" t="s">
        <v>1475</v>
      </c>
      <c r="U372" s="767" t="s">
        <v>850</v>
      </c>
      <c r="V372" s="774" t="s">
        <v>1376</v>
      </c>
      <c r="W372" s="138"/>
    </row>
    <row r="373" spans="1:23">
      <c r="A373" s="194">
        <v>2</v>
      </c>
      <c r="B373" s="194" t="s">
        <v>147</v>
      </c>
      <c r="C373" s="194">
        <v>2233</v>
      </c>
      <c r="D373" s="194" t="s">
        <v>844</v>
      </c>
      <c r="E373" s="194">
        <v>10</v>
      </c>
      <c r="F373" s="194">
        <v>336</v>
      </c>
      <c r="G373" s="638"/>
      <c r="H373" s="200" t="s">
        <v>23</v>
      </c>
      <c r="I373" s="200">
        <v>11.1</v>
      </c>
      <c r="J373" s="200">
        <v>91</v>
      </c>
      <c r="K373" s="201">
        <v>43178</v>
      </c>
      <c r="L373" s="332"/>
      <c r="M373" s="202">
        <v>2016</v>
      </c>
      <c r="N373" s="202" t="s">
        <v>143</v>
      </c>
      <c r="O373" s="203" t="s">
        <v>285</v>
      </c>
      <c r="P373" s="138">
        <f t="shared" si="7"/>
        <v>30576</v>
      </c>
      <c r="Q373" s="784"/>
      <c r="R373" s="775"/>
      <c r="S373" s="700"/>
      <c r="T373" s="775"/>
      <c r="U373" s="768"/>
      <c r="V373" s="775"/>
      <c r="W373" s="138"/>
    </row>
    <row r="374" spans="1:23">
      <c r="A374" s="194">
        <v>3</v>
      </c>
      <c r="B374" s="194" t="s">
        <v>147</v>
      </c>
      <c r="C374" s="194">
        <v>2233</v>
      </c>
      <c r="D374" s="194" t="s">
        <v>845</v>
      </c>
      <c r="E374" s="194">
        <v>20</v>
      </c>
      <c r="F374" s="194">
        <v>693</v>
      </c>
      <c r="G374" s="638"/>
      <c r="H374" s="200" t="s">
        <v>23</v>
      </c>
      <c r="I374" s="200">
        <v>10.199999999999999</v>
      </c>
      <c r="J374" s="200">
        <v>92</v>
      </c>
      <c r="K374" s="201">
        <v>43178</v>
      </c>
      <c r="L374" s="332"/>
      <c r="M374" s="202">
        <v>2016</v>
      </c>
      <c r="N374" s="202" t="s">
        <v>143</v>
      </c>
      <c r="O374" s="203" t="s">
        <v>285</v>
      </c>
      <c r="P374" s="138">
        <f t="shared" si="7"/>
        <v>63756</v>
      </c>
      <c r="Q374" s="784"/>
      <c r="R374" s="775"/>
      <c r="S374" s="700"/>
      <c r="T374" s="775"/>
      <c r="U374" s="768"/>
      <c r="V374" s="775"/>
      <c r="W374" s="617" t="s">
        <v>852</v>
      </c>
    </row>
    <row r="375" spans="1:23">
      <c r="A375" s="194">
        <v>4</v>
      </c>
      <c r="B375" s="194" t="s">
        <v>147</v>
      </c>
      <c r="C375" s="194">
        <v>2233</v>
      </c>
      <c r="D375" s="194" t="s">
        <v>846</v>
      </c>
      <c r="E375" s="194">
        <v>46</v>
      </c>
      <c r="F375" s="194">
        <v>1656</v>
      </c>
      <c r="G375" s="638"/>
      <c r="H375" s="200" t="s">
        <v>23</v>
      </c>
      <c r="I375" s="200">
        <v>10.3</v>
      </c>
      <c r="J375" s="200">
        <v>94</v>
      </c>
      <c r="K375" s="201">
        <v>43178</v>
      </c>
      <c r="L375" s="332"/>
      <c r="M375" s="202">
        <v>2016</v>
      </c>
      <c r="N375" s="202" t="s">
        <v>143</v>
      </c>
      <c r="O375" s="203" t="s">
        <v>285</v>
      </c>
      <c r="P375" s="138">
        <f t="shared" si="7"/>
        <v>155664</v>
      </c>
      <c r="Q375" s="784"/>
      <c r="R375" s="775"/>
      <c r="S375" s="693" t="s">
        <v>5863</v>
      </c>
      <c r="T375" s="775"/>
      <c r="U375" s="768"/>
      <c r="V375" s="775"/>
      <c r="W375" s="138"/>
    </row>
    <row r="376" spans="1:23">
      <c r="A376" s="194">
        <v>5</v>
      </c>
      <c r="B376" s="194" t="s">
        <v>147</v>
      </c>
      <c r="C376" s="194">
        <v>2233</v>
      </c>
      <c r="D376" s="194" t="s">
        <v>847</v>
      </c>
      <c r="E376" s="194">
        <v>19</v>
      </c>
      <c r="F376" s="194">
        <v>669</v>
      </c>
      <c r="G376" s="638"/>
      <c r="H376" s="200" t="s">
        <v>23</v>
      </c>
      <c r="I376" s="200">
        <v>10.199999999999999</v>
      </c>
      <c r="J376" s="200">
        <v>93</v>
      </c>
      <c r="K376" s="201">
        <v>43178</v>
      </c>
      <c r="L376" s="332"/>
      <c r="M376" s="202">
        <v>2016</v>
      </c>
      <c r="N376" s="202" t="s">
        <v>143</v>
      </c>
      <c r="O376" s="203" t="s">
        <v>285</v>
      </c>
      <c r="P376" s="138">
        <f t="shared" si="7"/>
        <v>62217</v>
      </c>
      <c r="Q376" s="784"/>
      <c r="R376" s="775"/>
      <c r="S376" s="700"/>
      <c r="T376" s="775"/>
      <c r="U376" s="768"/>
      <c r="V376" s="775"/>
      <c r="W376" s="138"/>
    </row>
    <row r="377" spans="1:23">
      <c r="A377" s="194">
        <v>6</v>
      </c>
      <c r="B377" s="194" t="s">
        <v>147</v>
      </c>
      <c r="C377" s="194">
        <v>2233</v>
      </c>
      <c r="D377" s="194" t="s">
        <v>848</v>
      </c>
      <c r="E377" s="194">
        <v>58</v>
      </c>
      <c r="F377" s="194">
        <v>2073</v>
      </c>
      <c r="G377" s="638"/>
      <c r="H377" s="200" t="s">
        <v>23</v>
      </c>
      <c r="I377" s="200">
        <v>10.7</v>
      </c>
      <c r="J377" s="200">
        <v>94</v>
      </c>
      <c r="K377" s="201">
        <v>43178</v>
      </c>
      <c r="L377" s="332"/>
      <c r="M377" s="202">
        <v>2016</v>
      </c>
      <c r="N377" s="202" t="s">
        <v>143</v>
      </c>
      <c r="O377" s="203" t="s">
        <v>285</v>
      </c>
      <c r="P377" s="138">
        <f t="shared" si="7"/>
        <v>194862</v>
      </c>
      <c r="Q377" s="784"/>
      <c r="R377" s="775"/>
      <c r="S377" s="700"/>
      <c r="T377" s="775"/>
      <c r="U377" s="768"/>
      <c r="V377" s="775"/>
      <c r="W377" s="138"/>
    </row>
    <row r="378" spans="1:23">
      <c r="A378" s="194">
        <v>7</v>
      </c>
      <c r="B378" s="194" t="s">
        <v>147</v>
      </c>
      <c r="C378" s="194">
        <v>2233</v>
      </c>
      <c r="D378" s="194" t="s">
        <v>849</v>
      </c>
      <c r="E378" s="194">
        <v>28</v>
      </c>
      <c r="F378" s="194">
        <v>990</v>
      </c>
      <c r="G378" s="638"/>
      <c r="H378" s="200" t="s">
        <v>23</v>
      </c>
      <c r="I378" s="138">
        <v>11.2</v>
      </c>
      <c r="J378" s="138">
        <v>93</v>
      </c>
      <c r="K378" s="209">
        <v>43173</v>
      </c>
      <c r="L378" s="210" t="s">
        <v>16</v>
      </c>
      <c r="M378" s="210">
        <v>2016</v>
      </c>
      <c r="N378" s="688" t="s">
        <v>143</v>
      </c>
      <c r="O378" s="179" t="s">
        <v>285</v>
      </c>
      <c r="P378" s="138">
        <f t="shared" si="7"/>
        <v>92070</v>
      </c>
      <c r="Q378" s="785"/>
      <c r="R378" s="776"/>
      <c r="S378" s="701"/>
      <c r="T378" s="776"/>
      <c r="U378" s="769"/>
      <c r="V378" s="776"/>
      <c r="W378" s="138"/>
    </row>
    <row r="379" spans="1:23">
      <c r="A379" s="146"/>
      <c r="B379" s="146"/>
      <c r="C379" s="142"/>
      <c r="D379" s="142"/>
      <c r="E379" s="142">
        <f>SUM(E372:E378)</f>
        <v>188</v>
      </c>
      <c r="F379" s="142">
        <f>SUM(F372:F378)</f>
        <v>6654</v>
      </c>
      <c r="G379" s="142"/>
      <c r="H379" s="142"/>
      <c r="I379" s="142"/>
      <c r="J379" s="142"/>
      <c r="K379" s="142"/>
      <c r="L379" s="142"/>
      <c r="M379" s="142"/>
      <c r="N379" s="142"/>
      <c r="O379" s="211"/>
      <c r="P379" s="142">
        <f>SUM(P372:P378)</f>
        <v>620712</v>
      </c>
      <c r="Q379" s="142"/>
      <c r="R379" s="142"/>
      <c r="S379" s="142"/>
      <c r="T379" s="142"/>
      <c r="U379" s="146"/>
      <c r="V379" s="142"/>
      <c r="W379" s="142"/>
    </row>
    <row r="381" spans="1:23">
      <c r="A381" s="212" t="s">
        <v>0</v>
      </c>
      <c r="B381" s="212" t="s">
        <v>146</v>
      </c>
      <c r="C381" s="212" t="s">
        <v>130</v>
      </c>
      <c r="D381" s="212" t="s">
        <v>1</v>
      </c>
      <c r="E381" s="212" t="s">
        <v>2</v>
      </c>
      <c r="F381" s="212" t="s">
        <v>3</v>
      </c>
      <c r="G381" s="514" t="s">
        <v>4</v>
      </c>
      <c r="H381" s="212" t="s">
        <v>5</v>
      </c>
      <c r="I381" s="212" t="s">
        <v>6</v>
      </c>
      <c r="J381" s="212" t="s">
        <v>7</v>
      </c>
      <c r="K381" s="514" t="s">
        <v>8</v>
      </c>
      <c r="L381" s="212" t="s">
        <v>9</v>
      </c>
      <c r="M381" s="514" t="s">
        <v>95</v>
      </c>
      <c r="N381" s="514" t="s">
        <v>96</v>
      </c>
      <c r="O381" s="212" t="s">
        <v>145</v>
      </c>
      <c r="P381" s="134" t="s">
        <v>129</v>
      </c>
      <c r="Q381" s="135"/>
      <c r="R381" s="134" t="s">
        <v>12</v>
      </c>
      <c r="S381" s="134"/>
      <c r="T381" s="134" t="s">
        <v>11</v>
      </c>
      <c r="U381" s="46" t="s">
        <v>32</v>
      </c>
      <c r="V381" s="134" t="s">
        <v>97</v>
      </c>
      <c r="W381" s="136" t="s">
        <v>98</v>
      </c>
    </row>
    <row r="382" spans="1:23">
      <c r="A382" s="138">
        <v>1</v>
      </c>
      <c r="B382" s="138" t="s">
        <v>147</v>
      </c>
      <c r="C382" s="138" t="s">
        <v>694</v>
      </c>
      <c r="D382" s="138" t="s">
        <v>854</v>
      </c>
      <c r="E382" s="138">
        <v>20</v>
      </c>
      <c r="F382" s="138">
        <v>1080</v>
      </c>
      <c r="G382" s="638" t="s">
        <v>855</v>
      </c>
      <c r="H382" s="138" t="s">
        <v>23</v>
      </c>
      <c r="I382" s="138"/>
      <c r="J382" s="138">
        <v>95</v>
      </c>
      <c r="K382" s="638" t="s">
        <v>856</v>
      </c>
      <c r="L382" s="332" t="s">
        <v>857</v>
      </c>
      <c r="M382" s="688">
        <v>2016</v>
      </c>
      <c r="N382" s="688" t="s">
        <v>141</v>
      </c>
      <c r="O382" s="138"/>
      <c r="P382" s="138">
        <f t="shared" ref="P382:P399" si="8">J382*F382</f>
        <v>102600</v>
      </c>
      <c r="Q382" s="783">
        <f>P400/F400</f>
        <v>94.644250226030053</v>
      </c>
      <c r="R382" s="774" t="s">
        <v>852</v>
      </c>
      <c r="S382" s="702"/>
      <c r="T382" s="753" t="s">
        <v>1482</v>
      </c>
      <c r="U382" s="767" t="s">
        <v>878</v>
      </c>
      <c r="V382" s="774" t="s">
        <v>141</v>
      </c>
      <c r="W382" s="774" t="s">
        <v>778</v>
      </c>
    </row>
    <row r="383" spans="1:23">
      <c r="A383" s="138">
        <v>2</v>
      </c>
      <c r="B383" s="138" t="s">
        <v>147</v>
      </c>
      <c r="C383" s="138" t="s">
        <v>694</v>
      </c>
      <c r="D383" s="138" t="s">
        <v>858</v>
      </c>
      <c r="E383" s="138">
        <v>26</v>
      </c>
      <c r="F383" s="138">
        <v>1488</v>
      </c>
      <c r="G383" s="638" t="s">
        <v>855</v>
      </c>
      <c r="H383" s="138" t="s">
        <v>23</v>
      </c>
      <c r="I383" s="138"/>
      <c r="J383" s="138">
        <v>94</v>
      </c>
      <c r="K383" s="638" t="s">
        <v>856</v>
      </c>
      <c r="L383" s="332" t="s">
        <v>857</v>
      </c>
      <c r="M383" s="688">
        <v>2016</v>
      </c>
      <c r="N383" s="688" t="s">
        <v>141</v>
      </c>
      <c r="O383" s="138"/>
      <c r="P383" s="138">
        <f t="shared" si="8"/>
        <v>139872</v>
      </c>
      <c r="Q383" s="784"/>
      <c r="R383" s="775"/>
      <c r="S383" s="700"/>
      <c r="T383" s="775"/>
      <c r="U383" s="768"/>
      <c r="V383" s="775"/>
      <c r="W383" s="775"/>
    </row>
    <row r="384" spans="1:23">
      <c r="A384" s="138">
        <v>3</v>
      </c>
      <c r="B384" s="138" t="s">
        <v>147</v>
      </c>
      <c r="C384" s="138" t="s">
        <v>694</v>
      </c>
      <c r="D384" s="138" t="s">
        <v>859</v>
      </c>
      <c r="E384" s="138">
        <v>22</v>
      </c>
      <c r="F384" s="138">
        <v>1340</v>
      </c>
      <c r="G384" s="638" t="s">
        <v>855</v>
      </c>
      <c r="H384" s="138" t="s">
        <v>23</v>
      </c>
      <c r="I384" s="138"/>
      <c r="J384" s="138">
        <v>94</v>
      </c>
      <c r="K384" s="638" t="s">
        <v>860</v>
      </c>
      <c r="L384" s="332" t="s">
        <v>857</v>
      </c>
      <c r="M384" s="688">
        <v>2016</v>
      </c>
      <c r="N384" s="688" t="s">
        <v>141</v>
      </c>
      <c r="O384" s="138"/>
      <c r="P384" s="138">
        <f t="shared" si="8"/>
        <v>125960</v>
      </c>
      <c r="Q384" s="784"/>
      <c r="R384" s="775"/>
      <c r="S384" s="700"/>
      <c r="T384" s="775"/>
      <c r="U384" s="768"/>
      <c r="V384" s="775"/>
      <c r="W384" s="775"/>
    </row>
    <row r="385" spans="1:23">
      <c r="A385" s="138">
        <v>4</v>
      </c>
      <c r="B385" s="138" t="s">
        <v>147</v>
      </c>
      <c r="C385" s="138" t="s">
        <v>694</v>
      </c>
      <c r="D385" s="138" t="s">
        <v>861</v>
      </c>
      <c r="E385" s="138">
        <v>36</v>
      </c>
      <c r="F385" s="138">
        <v>2108</v>
      </c>
      <c r="G385" s="638" t="s">
        <v>855</v>
      </c>
      <c r="H385" s="138" t="s">
        <v>23</v>
      </c>
      <c r="I385" s="138"/>
      <c r="J385" s="138">
        <v>95</v>
      </c>
      <c r="K385" s="638" t="s">
        <v>856</v>
      </c>
      <c r="L385" s="332" t="s">
        <v>857</v>
      </c>
      <c r="M385" s="688">
        <v>2016</v>
      </c>
      <c r="N385" s="688" t="s">
        <v>141</v>
      </c>
      <c r="O385" s="138"/>
      <c r="P385" s="138">
        <f t="shared" si="8"/>
        <v>200260</v>
      </c>
      <c r="Q385" s="784"/>
      <c r="R385" s="775"/>
      <c r="S385" s="700"/>
      <c r="T385" s="775"/>
      <c r="U385" s="768"/>
      <c r="V385" s="775"/>
      <c r="W385" s="775"/>
    </row>
    <row r="386" spans="1:23">
      <c r="A386" s="138">
        <v>5</v>
      </c>
      <c r="B386" s="138" t="s">
        <v>147</v>
      </c>
      <c r="C386" s="138" t="s">
        <v>694</v>
      </c>
      <c r="D386" s="138" t="s">
        <v>862</v>
      </c>
      <c r="E386" s="138">
        <v>18</v>
      </c>
      <c r="F386" s="138">
        <v>1003</v>
      </c>
      <c r="G386" s="638" t="s">
        <v>855</v>
      </c>
      <c r="H386" s="138" t="s">
        <v>23</v>
      </c>
      <c r="I386" s="138"/>
      <c r="J386" s="138">
        <v>96</v>
      </c>
      <c r="K386" s="638" t="s">
        <v>860</v>
      </c>
      <c r="L386" s="332" t="s">
        <v>857</v>
      </c>
      <c r="M386" s="688">
        <v>2016</v>
      </c>
      <c r="N386" s="688" t="s">
        <v>141</v>
      </c>
      <c r="O386" s="138"/>
      <c r="P386" s="138">
        <f t="shared" si="8"/>
        <v>96288</v>
      </c>
      <c r="Q386" s="784"/>
      <c r="R386" s="775"/>
      <c r="S386" s="700"/>
      <c r="T386" s="775"/>
      <c r="U386" s="768"/>
      <c r="V386" s="775"/>
      <c r="W386" s="775"/>
    </row>
    <row r="387" spans="1:23">
      <c r="A387" s="138">
        <v>6</v>
      </c>
      <c r="B387" s="138" t="s">
        <v>147</v>
      </c>
      <c r="C387" s="138" t="s">
        <v>694</v>
      </c>
      <c r="D387" s="138" t="s">
        <v>863</v>
      </c>
      <c r="E387" s="138">
        <v>20</v>
      </c>
      <c r="F387" s="138">
        <v>1227</v>
      </c>
      <c r="G387" s="638" t="s">
        <v>855</v>
      </c>
      <c r="H387" s="138" t="s">
        <v>23</v>
      </c>
      <c r="I387" s="138"/>
      <c r="J387" s="138">
        <v>94</v>
      </c>
      <c r="K387" s="638" t="s">
        <v>856</v>
      </c>
      <c r="L387" s="332" t="s">
        <v>857</v>
      </c>
      <c r="M387" s="688">
        <v>2016</v>
      </c>
      <c r="N387" s="688" t="s">
        <v>141</v>
      </c>
      <c r="O387" s="138"/>
      <c r="P387" s="138">
        <f t="shared" si="8"/>
        <v>115338</v>
      </c>
      <c r="Q387" s="784"/>
      <c r="R387" s="775"/>
      <c r="S387" s="700"/>
      <c r="T387" s="775"/>
      <c r="U387" s="768"/>
      <c r="V387" s="775"/>
      <c r="W387" s="775"/>
    </row>
    <row r="388" spans="1:23">
      <c r="A388" s="138">
        <v>7</v>
      </c>
      <c r="B388" s="138" t="s">
        <v>147</v>
      </c>
      <c r="C388" s="138" t="s">
        <v>694</v>
      </c>
      <c r="D388" s="138" t="s">
        <v>864</v>
      </c>
      <c r="E388" s="138">
        <v>22</v>
      </c>
      <c r="F388" s="138">
        <v>1264</v>
      </c>
      <c r="G388" s="638" t="s">
        <v>855</v>
      </c>
      <c r="H388" s="138" t="s">
        <v>23</v>
      </c>
      <c r="I388" s="138"/>
      <c r="J388" s="138">
        <v>94</v>
      </c>
      <c r="K388" s="638" t="s">
        <v>865</v>
      </c>
      <c r="L388" s="332" t="s">
        <v>857</v>
      </c>
      <c r="M388" s="688">
        <v>2016</v>
      </c>
      <c r="N388" s="688" t="s">
        <v>141</v>
      </c>
      <c r="O388" s="138"/>
      <c r="P388" s="138">
        <f t="shared" si="8"/>
        <v>118816</v>
      </c>
      <c r="Q388" s="784"/>
      <c r="R388" s="775"/>
      <c r="S388" s="700"/>
      <c r="T388" s="775"/>
      <c r="U388" s="768"/>
      <c r="V388" s="775"/>
      <c r="W388" s="775"/>
    </row>
    <row r="389" spans="1:23">
      <c r="A389" s="138">
        <v>8</v>
      </c>
      <c r="B389" s="138" t="s">
        <v>147</v>
      </c>
      <c r="C389" s="138" t="s">
        <v>694</v>
      </c>
      <c r="D389" s="138" t="s">
        <v>866</v>
      </c>
      <c r="E389" s="138">
        <v>18</v>
      </c>
      <c r="F389" s="138">
        <v>1012</v>
      </c>
      <c r="G389" s="638" t="s">
        <v>855</v>
      </c>
      <c r="H389" s="138" t="s">
        <v>23</v>
      </c>
      <c r="I389" s="138"/>
      <c r="J389" s="138">
        <v>95</v>
      </c>
      <c r="K389" s="638" t="s">
        <v>867</v>
      </c>
      <c r="L389" s="332" t="s">
        <v>857</v>
      </c>
      <c r="M389" s="688">
        <v>2016</v>
      </c>
      <c r="N389" s="688" t="s">
        <v>141</v>
      </c>
      <c r="O389" s="138"/>
      <c r="P389" s="138">
        <f t="shared" si="8"/>
        <v>96140</v>
      </c>
      <c r="Q389" s="784"/>
      <c r="R389" s="775"/>
      <c r="S389" s="700"/>
      <c r="T389" s="775"/>
      <c r="U389" s="768"/>
      <c r="V389" s="775"/>
      <c r="W389" s="775"/>
    </row>
    <row r="390" spans="1:23">
      <c r="A390" s="138">
        <v>9</v>
      </c>
      <c r="B390" s="138" t="s">
        <v>147</v>
      </c>
      <c r="C390" s="138" t="s">
        <v>694</v>
      </c>
      <c r="D390" s="138" t="s">
        <v>868</v>
      </c>
      <c r="E390" s="213">
        <v>13</v>
      </c>
      <c r="F390" s="213">
        <v>737</v>
      </c>
      <c r="G390" s="638" t="s">
        <v>855</v>
      </c>
      <c r="H390" s="138" t="s">
        <v>23</v>
      </c>
      <c r="I390" s="138"/>
      <c r="J390" s="138">
        <v>95</v>
      </c>
      <c r="K390" s="638" t="s">
        <v>856</v>
      </c>
      <c r="L390" s="332" t="s">
        <v>857</v>
      </c>
      <c r="M390" s="688">
        <v>2016</v>
      </c>
      <c r="N390" s="688" t="s">
        <v>141</v>
      </c>
      <c r="O390" s="138"/>
      <c r="P390" s="138">
        <f t="shared" si="8"/>
        <v>70015</v>
      </c>
      <c r="Q390" s="784"/>
      <c r="R390" s="775"/>
      <c r="S390" s="693" t="s">
        <v>5864</v>
      </c>
      <c r="T390" s="775"/>
      <c r="U390" s="768"/>
      <c r="V390" s="775"/>
      <c r="W390" s="775"/>
    </row>
    <row r="391" spans="1:23">
      <c r="A391" s="138">
        <v>10</v>
      </c>
      <c r="B391" s="138" t="s">
        <v>147</v>
      </c>
      <c r="C391" s="138" t="s">
        <v>694</v>
      </c>
      <c r="D391" s="138" t="s">
        <v>869</v>
      </c>
      <c r="E391" s="138">
        <v>10</v>
      </c>
      <c r="F391" s="138">
        <v>523</v>
      </c>
      <c r="G391" s="638" t="s">
        <v>855</v>
      </c>
      <c r="H391" s="138" t="s">
        <v>23</v>
      </c>
      <c r="I391" s="138"/>
      <c r="J391" s="138">
        <v>96</v>
      </c>
      <c r="K391" s="638" t="s">
        <v>860</v>
      </c>
      <c r="L391" s="332" t="s">
        <v>857</v>
      </c>
      <c r="M391" s="688">
        <v>2016</v>
      </c>
      <c r="N391" s="688" t="s">
        <v>141</v>
      </c>
      <c r="O391" s="138"/>
      <c r="P391" s="138">
        <f t="shared" si="8"/>
        <v>50208</v>
      </c>
      <c r="Q391" s="784"/>
      <c r="R391" s="775"/>
      <c r="S391" s="700"/>
      <c r="T391" s="775"/>
      <c r="U391" s="768"/>
      <c r="V391" s="775"/>
      <c r="W391" s="775"/>
    </row>
    <row r="392" spans="1:23">
      <c r="A392" s="138">
        <v>11</v>
      </c>
      <c r="B392" s="138" t="s">
        <v>147</v>
      </c>
      <c r="C392" s="138" t="s">
        <v>694</v>
      </c>
      <c r="D392" s="138" t="s">
        <v>870</v>
      </c>
      <c r="E392" s="138">
        <v>4</v>
      </c>
      <c r="F392" s="138">
        <v>191</v>
      </c>
      <c r="G392" s="638" t="s">
        <v>855</v>
      </c>
      <c r="H392" s="138" t="s">
        <v>23</v>
      </c>
      <c r="I392" s="138"/>
      <c r="J392" s="138">
        <v>96</v>
      </c>
      <c r="K392" s="638" t="s">
        <v>856</v>
      </c>
      <c r="L392" s="332" t="s">
        <v>857</v>
      </c>
      <c r="M392" s="688">
        <v>2016</v>
      </c>
      <c r="N392" s="688" t="s">
        <v>141</v>
      </c>
      <c r="O392" s="138"/>
      <c r="P392" s="138">
        <f t="shared" si="8"/>
        <v>18336</v>
      </c>
      <c r="Q392" s="784"/>
      <c r="R392" s="775"/>
      <c r="S392" s="700"/>
      <c r="T392" s="775"/>
      <c r="U392" s="768"/>
      <c r="V392" s="775"/>
      <c r="W392" s="775"/>
    </row>
    <row r="393" spans="1:23">
      <c r="A393" s="138">
        <v>12</v>
      </c>
      <c r="B393" s="138" t="s">
        <v>147</v>
      </c>
      <c r="C393" s="138" t="s">
        <v>694</v>
      </c>
      <c r="D393" s="138" t="s">
        <v>871</v>
      </c>
      <c r="E393" s="138">
        <v>23</v>
      </c>
      <c r="F393" s="138">
        <v>1291</v>
      </c>
      <c r="G393" s="638" t="s">
        <v>855</v>
      </c>
      <c r="H393" s="138" t="s">
        <v>23</v>
      </c>
      <c r="I393" s="138"/>
      <c r="J393" s="138">
        <v>94</v>
      </c>
      <c r="K393" s="638" t="s">
        <v>856</v>
      </c>
      <c r="L393" s="332" t="s">
        <v>857</v>
      </c>
      <c r="M393" s="688">
        <v>2016</v>
      </c>
      <c r="N393" s="688" t="s">
        <v>141</v>
      </c>
      <c r="O393" s="138"/>
      <c r="P393" s="138">
        <f t="shared" si="8"/>
        <v>121354</v>
      </c>
      <c r="Q393" s="784"/>
      <c r="R393" s="775"/>
      <c r="S393" s="700"/>
      <c r="T393" s="775"/>
      <c r="U393" s="768"/>
      <c r="V393" s="775"/>
      <c r="W393" s="775"/>
    </row>
    <row r="394" spans="1:23">
      <c r="A394" s="138">
        <v>13</v>
      </c>
      <c r="B394" s="138" t="s">
        <v>147</v>
      </c>
      <c r="C394" s="138" t="s">
        <v>694</v>
      </c>
      <c r="D394" s="138" t="s">
        <v>872</v>
      </c>
      <c r="E394" s="138">
        <v>31</v>
      </c>
      <c r="F394" s="138">
        <v>1837</v>
      </c>
      <c r="G394" s="638" t="s">
        <v>855</v>
      </c>
      <c r="H394" s="138" t="s">
        <v>23</v>
      </c>
      <c r="I394" s="138"/>
      <c r="J394" s="138">
        <v>95</v>
      </c>
      <c r="K394" s="638" t="s">
        <v>867</v>
      </c>
      <c r="L394" s="332" t="s">
        <v>857</v>
      </c>
      <c r="M394" s="688">
        <v>2016</v>
      </c>
      <c r="N394" s="688" t="s">
        <v>141</v>
      </c>
      <c r="O394" s="138"/>
      <c r="P394" s="138">
        <f t="shared" si="8"/>
        <v>174515</v>
      </c>
      <c r="Q394" s="784"/>
      <c r="R394" s="775"/>
      <c r="S394" s="700"/>
      <c r="T394" s="775"/>
      <c r="U394" s="768"/>
      <c r="V394" s="775"/>
      <c r="W394" s="775"/>
    </row>
    <row r="395" spans="1:23">
      <c r="A395" s="138">
        <v>14</v>
      </c>
      <c r="B395" s="138" t="s">
        <v>147</v>
      </c>
      <c r="C395" s="138" t="s">
        <v>694</v>
      </c>
      <c r="D395" s="138" t="s">
        <v>873</v>
      </c>
      <c r="E395" s="138">
        <v>49</v>
      </c>
      <c r="F395" s="138">
        <v>2858</v>
      </c>
      <c r="G395" s="638" t="s">
        <v>855</v>
      </c>
      <c r="H395" s="138" t="s">
        <v>23</v>
      </c>
      <c r="I395" s="138"/>
      <c r="J395" s="138">
        <v>92</v>
      </c>
      <c r="K395" s="638" t="s">
        <v>860</v>
      </c>
      <c r="L395" s="332" t="s">
        <v>857</v>
      </c>
      <c r="M395" s="688">
        <v>2016</v>
      </c>
      <c r="N395" s="688" t="s">
        <v>141</v>
      </c>
      <c r="O395" s="138"/>
      <c r="P395" s="138">
        <f t="shared" si="8"/>
        <v>262936</v>
      </c>
      <c r="Q395" s="784"/>
      <c r="R395" s="775"/>
      <c r="S395" s="700"/>
      <c r="T395" s="775"/>
      <c r="U395" s="768"/>
      <c r="V395" s="775"/>
      <c r="W395" s="775"/>
    </row>
    <row r="396" spans="1:23">
      <c r="A396" s="138">
        <v>15</v>
      </c>
      <c r="B396" s="138" t="s">
        <v>147</v>
      </c>
      <c r="C396" s="138" t="s">
        <v>694</v>
      </c>
      <c r="D396" s="138" t="s">
        <v>874</v>
      </c>
      <c r="E396" s="138">
        <v>56</v>
      </c>
      <c r="F396" s="138">
        <v>3243</v>
      </c>
      <c r="G396" s="638" t="s">
        <v>855</v>
      </c>
      <c r="H396" s="138" t="s">
        <v>23</v>
      </c>
      <c r="I396" s="138"/>
      <c r="J396" s="138">
        <v>97</v>
      </c>
      <c r="K396" s="638" t="s">
        <v>860</v>
      </c>
      <c r="L396" s="332" t="s">
        <v>857</v>
      </c>
      <c r="M396" s="688">
        <v>2016</v>
      </c>
      <c r="N396" s="688" t="s">
        <v>141</v>
      </c>
      <c r="O396" s="138"/>
      <c r="P396" s="138">
        <f t="shared" si="8"/>
        <v>314571</v>
      </c>
      <c r="Q396" s="784"/>
      <c r="R396" s="775"/>
      <c r="S396" s="700"/>
      <c r="T396" s="775"/>
      <c r="U396" s="768"/>
      <c r="V396" s="775"/>
      <c r="W396" s="775"/>
    </row>
    <row r="397" spans="1:23">
      <c r="A397" s="138">
        <v>16</v>
      </c>
      <c r="B397" s="138" t="s">
        <v>147</v>
      </c>
      <c r="C397" s="138" t="s">
        <v>694</v>
      </c>
      <c r="D397" s="138" t="s">
        <v>875</v>
      </c>
      <c r="E397" s="138">
        <v>11</v>
      </c>
      <c r="F397" s="138">
        <v>603</v>
      </c>
      <c r="G397" s="638" t="s">
        <v>855</v>
      </c>
      <c r="H397" s="138" t="s">
        <v>23</v>
      </c>
      <c r="I397" s="138"/>
      <c r="J397" s="138">
        <v>93</v>
      </c>
      <c r="K397" s="638" t="s">
        <v>867</v>
      </c>
      <c r="L397" s="332" t="s">
        <v>857</v>
      </c>
      <c r="M397" s="688">
        <v>2016</v>
      </c>
      <c r="N397" s="688" t="s">
        <v>141</v>
      </c>
      <c r="O397" s="138"/>
      <c r="P397" s="138">
        <f t="shared" si="8"/>
        <v>56079</v>
      </c>
      <c r="Q397" s="784"/>
      <c r="R397" s="775"/>
      <c r="S397" s="700"/>
      <c r="T397" s="775"/>
      <c r="U397" s="768"/>
      <c r="V397" s="775"/>
      <c r="W397" s="775"/>
    </row>
    <row r="398" spans="1:23">
      <c r="A398" s="138">
        <v>17</v>
      </c>
      <c r="B398" s="138" t="s">
        <v>147</v>
      </c>
      <c r="C398" s="138" t="s">
        <v>694</v>
      </c>
      <c r="D398" s="138" t="s">
        <v>876</v>
      </c>
      <c r="E398" s="138">
        <v>12</v>
      </c>
      <c r="F398" s="138">
        <v>673</v>
      </c>
      <c r="G398" s="638" t="s">
        <v>855</v>
      </c>
      <c r="H398" s="138" t="s">
        <v>23</v>
      </c>
      <c r="I398" s="138"/>
      <c r="J398" s="138">
        <v>96</v>
      </c>
      <c r="K398" s="638" t="s">
        <v>856</v>
      </c>
      <c r="L398" s="332" t="s">
        <v>857</v>
      </c>
      <c r="M398" s="688">
        <v>2016</v>
      </c>
      <c r="N398" s="688" t="s">
        <v>141</v>
      </c>
      <c r="O398" s="138"/>
      <c r="P398" s="138">
        <f t="shared" si="8"/>
        <v>64608</v>
      </c>
      <c r="Q398" s="784"/>
      <c r="R398" s="775"/>
      <c r="S398" s="700"/>
      <c r="T398" s="775"/>
      <c r="U398" s="768"/>
      <c r="V398" s="775"/>
      <c r="W398" s="775"/>
    </row>
    <row r="399" spans="1:23">
      <c r="A399" s="138">
        <v>18</v>
      </c>
      <c r="B399" s="138" t="s">
        <v>147</v>
      </c>
      <c r="C399" s="138" t="s">
        <v>694</v>
      </c>
      <c r="D399" s="138" t="s">
        <v>877</v>
      </c>
      <c r="E399" s="138">
        <v>14</v>
      </c>
      <c r="F399" s="138">
        <v>749</v>
      </c>
      <c r="G399" s="638" t="s">
        <v>855</v>
      </c>
      <c r="H399" s="138" t="s">
        <v>23</v>
      </c>
      <c r="I399" s="138"/>
      <c r="J399" s="138">
        <v>94</v>
      </c>
      <c r="K399" s="638" t="s">
        <v>860</v>
      </c>
      <c r="L399" s="332" t="s">
        <v>857</v>
      </c>
      <c r="M399" s="688">
        <v>2016</v>
      </c>
      <c r="N399" s="688" t="s">
        <v>141</v>
      </c>
      <c r="O399" s="138"/>
      <c r="P399" s="138">
        <f t="shared" si="8"/>
        <v>70406</v>
      </c>
      <c r="Q399" s="785"/>
      <c r="R399" s="776"/>
      <c r="S399" s="701"/>
      <c r="T399" s="776"/>
      <c r="U399" s="769"/>
      <c r="V399" s="776"/>
      <c r="W399" s="776"/>
    </row>
    <row r="400" spans="1:23">
      <c r="A400" s="142"/>
      <c r="B400" s="142"/>
      <c r="C400" s="146"/>
      <c r="D400" s="146"/>
      <c r="E400" s="146">
        <f>SUM(E382:E399)</f>
        <v>405</v>
      </c>
      <c r="F400" s="146">
        <f>SUM(F382:F399)</f>
        <v>23227</v>
      </c>
      <c r="G400" s="146"/>
      <c r="H400" s="146"/>
      <c r="I400" s="146"/>
      <c r="J400" s="146"/>
      <c r="K400" s="146"/>
      <c r="L400" s="146"/>
      <c r="M400" s="146"/>
      <c r="N400" s="146"/>
      <c r="O400" s="146"/>
      <c r="P400" s="146">
        <f>SUM(P382:P399)</f>
        <v>2198302</v>
      </c>
      <c r="Q400" s="142"/>
      <c r="R400" s="142"/>
      <c r="S400" s="142"/>
      <c r="T400" s="142"/>
      <c r="U400" s="146"/>
      <c r="V400" s="142"/>
      <c r="W400" s="142"/>
    </row>
    <row r="402" spans="1:23">
      <c r="A402" s="212" t="s">
        <v>0</v>
      </c>
      <c r="B402" s="212" t="s">
        <v>146</v>
      </c>
      <c r="C402" s="212" t="s">
        <v>130</v>
      </c>
      <c r="D402" s="212" t="s">
        <v>1</v>
      </c>
      <c r="E402" s="212" t="s">
        <v>2</v>
      </c>
      <c r="F402" s="212" t="s">
        <v>3</v>
      </c>
      <c r="G402" s="514" t="s">
        <v>4</v>
      </c>
      <c r="H402" s="212" t="s">
        <v>5</v>
      </c>
      <c r="I402" s="212" t="s">
        <v>6</v>
      </c>
      <c r="J402" s="212" t="s">
        <v>7</v>
      </c>
      <c r="K402" s="514" t="s">
        <v>8</v>
      </c>
      <c r="L402" s="212" t="s">
        <v>9</v>
      </c>
      <c r="M402" s="514" t="s">
        <v>95</v>
      </c>
      <c r="N402" s="514" t="s">
        <v>96</v>
      </c>
      <c r="O402" s="212" t="s">
        <v>145</v>
      </c>
      <c r="P402" s="134" t="s">
        <v>129</v>
      </c>
      <c r="Q402" s="135"/>
      <c r="R402" s="134" t="s">
        <v>12</v>
      </c>
      <c r="S402" s="134"/>
      <c r="T402" s="134" t="s">
        <v>11</v>
      </c>
      <c r="U402" s="46" t="s">
        <v>32</v>
      </c>
      <c r="V402" s="134" t="s">
        <v>97</v>
      </c>
      <c r="W402" s="136" t="s">
        <v>98</v>
      </c>
    </row>
    <row r="403" spans="1:23">
      <c r="A403" s="138">
        <v>1</v>
      </c>
      <c r="B403" s="138" t="s">
        <v>147</v>
      </c>
      <c r="C403" s="138" t="s">
        <v>694</v>
      </c>
      <c r="D403" s="138" t="s">
        <v>879</v>
      </c>
      <c r="E403" s="138">
        <v>21</v>
      </c>
      <c r="F403" s="138">
        <v>1553</v>
      </c>
      <c r="G403" s="638" t="s">
        <v>853</v>
      </c>
      <c r="H403" s="138" t="s">
        <v>23</v>
      </c>
      <c r="I403" s="138"/>
      <c r="J403" s="138">
        <v>97</v>
      </c>
      <c r="K403" s="638" t="s">
        <v>867</v>
      </c>
      <c r="L403" s="332" t="s">
        <v>857</v>
      </c>
      <c r="M403" s="688">
        <v>2016</v>
      </c>
      <c r="N403" s="688" t="str">
        <f>+VLOOKUP(D403:D421,'[1]Grade Detail'!$C$4:$F$772,4,FALSE)</f>
        <v>A</v>
      </c>
      <c r="O403" s="138"/>
      <c r="P403" s="138">
        <f t="shared" ref="P403:P421" si="9">J403*F403</f>
        <v>150641</v>
      </c>
      <c r="Q403" s="783">
        <f>P422/F422</f>
        <v>94.830997699226103</v>
      </c>
      <c r="R403" s="774" t="s">
        <v>898</v>
      </c>
      <c r="S403" s="702"/>
      <c r="T403" s="753" t="s">
        <v>1484</v>
      </c>
      <c r="U403" s="767" t="s">
        <v>899</v>
      </c>
      <c r="V403" s="774" t="s">
        <v>141</v>
      </c>
      <c r="W403" s="774" t="s">
        <v>898</v>
      </c>
    </row>
    <row r="404" spans="1:23">
      <c r="A404" s="138">
        <v>2</v>
      </c>
      <c r="B404" s="138" t="s">
        <v>147</v>
      </c>
      <c r="C404" s="138" t="s">
        <v>694</v>
      </c>
      <c r="D404" s="138" t="s">
        <v>880</v>
      </c>
      <c r="E404" s="138">
        <v>20</v>
      </c>
      <c r="F404" s="138">
        <v>1466</v>
      </c>
      <c r="G404" s="638" t="s">
        <v>853</v>
      </c>
      <c r="H404" s="138" t="s">
        <v>23</v>
      </c>
      <c r="I404" s="138"/>
      <c r="J404" s="138">
        <v>94</v>
      </c>
      <c r="K404" s="638" t="s">
        <v>860</v>
      </c>
      <c r="L404" s="332" t="s">
        <v>857</v>
      </c>
      <c r="M404" s="688">
        <v>2016</v>
      </c>
      <c r="N404" s="688" t="str">
        <f>+VLOOKUP(D404:D422,'[1]Grade Detail'!$C$4:$F$772,4,FALSE)</f>
        <v>A</v>
      </c>
      <c r="O404" s="138"/>
      <c r="P404" s="138">
        <f t="shared" si="9"/>
        <v>137804</v>
      </c>
      <c r="Q404" s="784"/>
      <c r="R404" s="775"/>
      <c r="S404" s="700"/>
      <c r="T404" s="775"/>
      <c r="U404" s="768"/>
      <c r="V404" s="775"/>
      <c r="W404" s="775"/>
    </row>
    <row r="405" spans="1:23">
      <c r="A405" s="138">
        <v>3</v>
      </c>
      <c r="B405" s="138" t="s">
        <v>147</v>
      </c>
      <c r="C405" s="138" t="s">
        <v>694</v>
      </c>
      <c r="D405" s="138" t="s">
        <v>881</v>
      </c>
      <c r="E405" s="138">
        <v>22</v>
      </c>
      <c r="F405" s="138">
        <v>1551</v>
      </c>
      <c r="G405" s="638" t="s">
        <v>853</v>
      </c>
      <c r="H405" s="138" t="s">
        <v>23</v>
      </c>
      <c r="I405" s="138"/>
      <c r="J405" s="138">
        <v>97</v>
      </c>
      <c r="K405" s="638" t="s">
        <v>856</v>
      </c>
      <c r="L405" s="332" t="s">
        <v>857</v>
      </c>
      <c r="M405" s="688">
        <v>2016</v>
      </c>
      <c r="N405" s="688" t="str">
        <f>+VLOOKUP(D405:D423,'[1]Grade Detail'!$C$4:$F$772,4,FALSE)</f>
        <v>A</v>
      </c>
      <c r="O405" s="138"/>
      <c r="P405" s="138">
        <f t="shared" si="9"/>
        <v>150447</v>
      </c>
      <c r="Q405" s="784"/>
      <c r="R405" s="775"/>
      <c r="S405" s="700"/>
      <c r="T405" s="775"/>
      <c r="U405" s="768"/>
      <c r="V405" s="775"/>
      <c r="W405" s="775"/>
    </row>
    <row r="406" spans="1:23">
      <c r="A406" s="138">
        <v>4</v>
      </c>
      <c r="B406" s="138" t="s">
        <v>147</v>
      </c>
      <c r="C406" s="138" t="s">
        <v>694</v>
      </c>
      <c r="D406" s="138" t="s">
        <v>882</v>
      </c>
      <c r="E406" s="138">
        <v>10</v>
      </c>
      <c r="F406" s="138">
        <v>716</v>
      </c>
      <c r="G406" s="638" t="s">
        <v>853</v>
      </c>
      <c r="H406" s="138" t="s">
        <v>23</v>
      </c>
      <c r="I406" s="138"/>
      <c r="J406" s="138">
        <v>96</v>
      </c>
      <c r="K406" s="638" t="s">
        <v>856</v>
      </c>
      <c r="L406" s="332" t="s">
        <v>857</v>
      </c>
      <c r="M406" s="688">
        <v>2016</v>
      </c>
      <c r="N406" s="688" t="str">
        <f>+VLOOKUP(D406:D424,'[1]Grade Detail'!$C$4:$F$772,4,FALSE)</f>
        <v>A</v>
      </c>
      <c r="O406" s="138"/>
      <c r="P406" s="138">
        <f t="shared" si="9"/>
        <v>68736</v>
      </c>
      <c r="Q406" s="784"/>
      <c r="R406" s="775"/>
      <c r="S406" s="700"/>
      <c r="T406" s="775"/>
      <c r="U406" s="768"/>
      <c r="V406" s="775"/>
      <c r="W406" s="775"/>
    </row>
    <row r="407" spans="1:23">
      <c r="A407" s="138">
        <v>5</v>
      </c>
      <c r="B407" s="138" t="s">
        <v>147</v>
      </c>
      <c r="C407" s="138" t="s">
        <v>694</v>
      </c>
      <c r="D407" s="138" t="s">
        <v>883</v>
      </c>
      <c r="E407" s="138">
        <v>34</v>
      </c>
      <c r="F407" s="138">
        <v>2392</v>
      </c>
      <c r="G407" s="638" t="s">
        <v>853</v>
      </c>
      <c r="H407" s="138" t="s">
        <v>23</v>
      </c>
      <c r="I407" s="138"/>
      <c r="J407" s="138">
        <v>93</v>
      </c>
      <c r="K407" s="638" t="s">
        <v>867</v>
      </c>
      <c r="L407" s="332" t="s">
        <v>857</v>
      </c>
      <c r="M407" s="688">
        <v>2016</v>
      </c>
      <c r="N407" s="688" t="str">
        <f>+VLOOKUP(D407:D425,'[1]Grade Detail'!$C$4:$F$772,4,FALSE)</f>
        <v>A</v>
      </c>
      <c r="O407" s="138"/>
      <c r="P407" s="138">
        <f t="shared" si="9"/>
        <v>222456</v>
      </c>
      <c r="Q407" s="784"/>
      <c r="R407" s="775"/>
      <c r="S407" s="700"/>
      <c r="T407" s="775"/>
      <c r="U407" s="768"/>
      <c r="V407" s="775"/>
      <c r="W407" s="775"/>
    </row>
    <row r="408" spans="1:23">
      <c r="A408" s="138">
        <v>6</v>
      </c>
      <c r="B408" s="138" t="s">
        <v>147</v>
      </c>
      <c r="C408" s="138" t="s">
        <v>694</v>
      </c>
      <c r="D408" s="138" t="s">
        <v>884</v>
      </c>
      <c r="E408" s="138">
        <v>40</v>
      </c>
      <c r="F408" s="138">
        <v>2713</v>
      </c>
      <c r="G408" s="638" t="s">
        <v>853</v>
      </c>
      <c r="H408" s="138" t="s">
        <v>23</v>
      </c>
      <c r="I408" s="138"/>
      <c r="J408" s="138">
        <v>96</v>
      </c>
      <c r="K408" s="638" t="s">
        <v>867</v>
      </c>
      <c r="L408" s="332" t="s">
        <v>857</v>
      </c>
      <c r="M408" s="688">
        <v>2016</v>
      </c>
      <c r="N408" s="688" t="str">
        <f>+VLOOKUP(D408:D426,'[1]Grade Detail'!$C$4:$F$772,4,FALSE)</f>
        <v>A</v>
      </c>
      <c r="O408" s="138"/>
      <c r="P408" s="138">
        <f t="shared" si="9"/>
        <v>260448</v>
      </c>
      <c r="Q408" s="784"/>
      <c r="R408" s="775"/>
      <c r="S408" s="700"/>
      <c r="T408" s="775"/>
      <c r="U408" s="768"/>
      <c r="V408" s="775"/>
      <c r="W408" s="775"/>
    </row>
    <row r="409" spans="1:23">
      <c r="A409" s="138">
        <v>7</v>
      </c>
      <c r="B409" s="138" t="s">
        <v>147</v>
      </c>
      <c r="C409" s="138" t="s">
        <v>694</v>
      </c>
      <c r="D409" s="138" t="s">
        <v>885</v>
      </c>
      <c r="E409" s="138">
        <v>14</v>
      </c>
      <c r="F409" s="138">
        <v>1015</v>
      </c>
      <c r="G409" s="638" t="s">
        <v>853</v>
      </c>
      <c r="H409" s="138" t="s">
        <v>23</v>
      </c>
      <c r="I409" s="138"/>
      <c r="J409" s="138">
        <v>97</v>
      </c>
      <c r="K409" s="638" t="s">
        <v>856</v>
      </c>
      <c r="L409" s="332" t="s">
        <v>857</v>
      </c>
      <c r="M409" s="688">
        <v>2016</v>
      </c>
      <c r="N409" s="688" t="str">
        <f>+VLOOKUP(D409:D427,'[1]Grade Detail'!$C$4:$F$772,4,FALSE)</f>
        <v>A</v>
      </c>
      <c r="O409" s="138"/>
      <c r="P409" s="138">
        <f t="shared" si="9"/>
        <v>98455</v>
      </c>
      <c r="Q409" s="784"/>
      <c r="R409" s="775"/>
      <c r="S409" s="700"/>
      <c r="T409" s="775"/>
      <c r="U409" s="768"/>
      <c r="V409" s="775"/>
      <c r="W409" s="775"/>
    </row>
    <row r="410" spans="1:23">
      <c r="A410" s="138">
        <v>8</v>
      </c>
      <c r="B410" s="138" t="s">
        <v>147</v>
      </c>
      <c r="C410" s="138" t="s">
        <v>694</v>
      </c>
      <c r="D410" s="138" t="s">
        <v>886</v>
      </c>
      <c r="E410" s="138">
        <v>19</v>
      </c>
      <c r="F410" s="138">
        <v>1289</v>
      </c>
      <c r="G410" s="638" t="s">
        <v>853</v>
      </c>
      <c r="H410" s="138" t="s">
        <v>23</v>
      </c>
      <c r="I410" s="138"/>
      <c r="J410" s="138">
        <v>95</v>
      </c>
      <c r="K410" s="638" t="s">
        <v>860</v>
      </c>
      <c r="L410" s="332" t="s">
        <v>857</v>
      </c>
      <c r="M410" s="688">
        <v>2016</v>
      </c>
      <c r="N410" s="688" t="str">
        <f>+VLOOKUP(D410:D428,'[1]Grade Detail'!$C$4:$F$772,4,FALSE)</f>
        <v>A</v>
      </c>
      <c r="O410" s="138"/>
      <c r="P410" s="138">
        <f t="shared" si="9"/>
        <v>122455</v>
      </c>
      <c r="Q410" s="784"/>
      <c r="R410" s="775"/>
      <c r="S410" s="693" t="s">
        <v>5865</v>
      </c>
      <c r="T410" s="775"/>
      <c r="U410" s="768"/>
      <c r="V410" s="775"/>
      <c r="W410" s="775"/>
    </row>
    <row r="411" spans="1:23">
      <c r="A411" s="138">
        <v>9</v>
      </c>
      <c r="B411" s="138" t="s">
        <v>147</v>
      </c>
      <c r="C411" s="138" t="s">
        <v>694</v>
      </c>
      <c r="D411" s="138" t="s">
        <v>887</v>
      </c>
      <c r="E411" s="138">
        <v>19</v>
      </c>
      <c r="F411" s="138">
        <v>1382</v>
      </c>
      <c r="G411" s="638" t="s">
        <v>853</v>
      </c>
      <c r="H411" s="138" t="s">
        <v>23</v>
      </c>
      <c r="I411" s="138"/>
      <c r="J411" s="138">
        <v>95</v>
      </c>
      <c r="K411" s="638" t="s">
        <v>856</v>
      </c>
      <c r="L411" s="332" t="s">
        <v>857</v>
      </c>
      <c r="M411" s="688">
        <v>2016</v>
      </c>
      <c r="N411" s="688" t="str">
        <f>+VLOOKUP(D411:D429,'[1]Grade Detail'!$C$4:$F$772,4,FALSE)</f>
        <v>A</v>
      </c>
      <c r="O411" s="138"/>
      <c r="P411" s="138">
        <f t="shared" si="9"/>
        <v>131290</v>
      </c>
      <c r="Q411" s="784"/>
      <c r="R411" s="775"/>
      <c r="S411" s="700"/>
      <c r="T411" s="775"/>
      <c r="U411" s="768"/>
      <c r="V411" s="775"/>
      <c r="W411" s="775"/>
    </row>
    <row r="412" spans="1:23">
      <c r="A412" s="138">
        <v>10</v>
      </c>
      <c r="B412" s="138" t="s">
        <v>147</v>
      </c>
      <c r="C412" s="138" t="s">
        <v>694</v>
      </c>
      <c r="D412" s="138" t="s">
        <v>888</v>
      </c>
      <c r="E412" s="138">
        <v>20</v>
      </c>
      <c r="F412" s="138">
        <v>1382</v>
      </c>
      <c r="G412" s="638" t="s">
        <v>853</v>
      </c>
      <c r="H412" s="138" t="s">
        <v>23</v>
      </c>
      <c r="I412" s="138"/>
      <c r="J412" s="138">
        <v>94</v>
      </c>
      <c r="K412" s="638" t="s">
        <v>867</v>
      </c>
      <c r="L412" s="332" t="s">
        <v>857</v>
      </c>
      <c r="M412" s="688">
        <v>2016</v>
      </c>
      <c r="N412" s="688" t="str">
        <f>+VLOOKUP(D412:D430,'[1]Grade Detail'!$C$4:$F$772,4,FALSE)</f>
        <v>A</v>
      </c>
      <c r="O412" s="138"/>
      <c r="P412" s="138">
        <f t="shared" si="9"/>
        <v>129908</v>
      </c>
      <c r="Q412" s="784"/>
      <c r="R412" s="775"/>
      <c r="S412" s="700"/>
      <c r="T412" s="775"/>
      <c r="U412" s="768"/>
      <c r="V412" s="775"/>
      <c r="W412" s="775"/>
    </row>
    <row r="413" spans="1:23">
      <c r="A413" s="138">
        <v>11</v>
      </c>
      <c r="B413" s="138" t="s">
        <v>147</v>
      </c>
      <c r="C413" s="138" t="s">
        <v>694</v>
      </c>
      <c r="D413" s="138" t="s">
        <v>889</v>
      </c>
      <c r="E413" s="138">
        <v>16</v>
      </c>
      <c r="F413" s="138">
        <v>1116</v>
      </c>
      <c r="G413" s="638" t="s">
        <v>853</v>
      </c>
      <c r="H413" s="138" t="s">
        <v>23</v>
      </c>
      <c r="I413" s="138"/>
      <c r="J413" s="138">
        <v>91</v>
      </c>
      <c r="K413" s="638" t="s">
        <v>867</v>
      </c>
      <c r="L413" s="332" t="s">
        <v>857</v>
      </c>
      <c r="M413" s="688">
        <v>2016</v>
      </c>
      <c r="N413" s="688" t="str">
        <f>+VLOOKUP(D413:D431,'[1]Grade Detail'!$C$4:$F$772,4,FALSE)</f>
        <v>A</v>
      </c>
      <c r="O413" s="138"/>
      <c r="P413" s="138">
        <f t="shared" si="9"/>
        <v>101556</v>
      </c>
      <c r="Q413" s="784"/>
      <c r="R413" s="775"/>
      <c r="S413" s="700"/>
      <c r="T413" s="775"/>
      <c r="U413" s="768"/>
      <c r="V413" s="775"/>
      <c r="W413" s="775"/>
    </row>
    <row r="414" spans="1:23">
      <c r="A414" s="138">
        <v>12</v>
      </c>
      <c r="B414" s="138" t="s">
        <v>147</v>
      </c>
      <c r="C414" s="138" t="s">
        <v>694</v>
      </c>
      <c r="D414" s="138" t="s">
        <v>890</v>
      </c>
      <c r="E414" s="138">
        <v>16</v>
      </c>
      <c r="F414" s="138">
        <v>1027</v>
      </c>
      <c r="G414" s="638" t="s">
        <v>853</v>
      </c>
      <c r="H414" s="138" t="s">
        <v>23</v>
      </c>
      <c r="I414" s="138"/>
      <c r="J414" s="138">
        <v>95</v>
      </c>
      <c r="K414" s="638" t="s">
        <v>867</v>
      </c>
      <c r="L414" s="332" t="s">
        <v>857</v>
      </c>
      <c r="M414" s="688">
        <v>2016</v>
      </c>
      <c r="N414" s="688" t="str">
        <f>+VLOOKUP(D414:D432,'[1]Grade Detail'!$C$4:$F$772,4,FALSE)</f>
        <v>A</v>
      </c>
      <c r="O414" s="138"/>
      <c r="P414" s="138">
        <f t="shared" si="9"/>
        <v>97565</v>
      </c>
      <c r="Q414" s="784"/>
      <c r="R414" s="775"/>
      <c r="S414" s="700"/>
      <c r="T414" s="775"/>
      <c r="U414" s="768"/>
      <c r="V414" s="775"/>
      <c r="W414" s="775"/>
    </row>
    <row r="415" spans="1:23">
      <c r="A415" s="138">
        <v>13</v>
      </c>
      <c r="B415" s="138" t="s">
        <v>147</v>
      </c>
      <c r="C415" s="138" t="s">
        <v>694</v>
      </c>
      <c r="D415" s="138" t="s">
        <v>891</v>
      </c>
      <c r="E415" s="138">
        <v>31</v>
      </c>
      <c r="F415" s="138">
        <v>2087</v>
      </c>
      <c r="G415" s="638" t="s">
        <v>853</v>
      </c>
      <c r="H415" s="138" t="s">
        <v>23</v>
      </c>
      <c r="I415" s="138"/>
      <c r="J415" s="138">
        <v>94</v>
      </c>
      <c r="K415" s="638" t="s">
        <v>867</v>
      </c>
      <c r="L415" s="332" t="s">
        <v>857</v>
      </c>
      <c r="M415" s="688">
        <v>2016</v>
      </c>
      <c r="N415" s="688" t="str">
        <f>+VLOOKUP(D415:D433,'[1]Grade Detail'!$C$4:$F$772,4,FALSE)</f>
        <v>A</v>
      </c>
      <c r="O415" s="138"/>
      <c r="P415" s="138">
        <f t="shared" si="9"/>
        <v>196178</v>
      </c>
      <c r="Q415" s="784"/>
      <c r="R415" s="775"/>
      <c r="S415" s="700"/>
      <c r="T415" s="775"/>
      <c r="U415" s="768"/>
      <c r="V415" s="775"/>
      <c r="W415" s="775"/>
    </row>
    <row r="416" spans="1:23">
      <c r="A416" s="138">
        <v>14</v>
      </c>
      <c r="B416" s="138" t="s">
        <v>147</v>
      </c>
      <c r="C416" s="138" t="s">
        <v>694</v>
      </c>
      <c r="D416" s="138" t="s">
        <v>892</v>
      </c>
      <c r="E416" s="138">
        <v>4</v>
      </c>
      <c r="F416" s="138">
        <v>254</v>
      </c>
      <c r="G416" s="638" t="s">
        <v>853</v>
      </c>
      <c r="H416" s="138" t="s">
        <v>23</v>
      </c>
      <c r="I416" s="138"/>
      <c r="J416" s="138">
        <v>95</v>
      </c>
      <c r="K416" s="638" t="s">
        <v>860</v>
      </c>
      <c r="L416" s="332" t="s">
        <v>857</v>
      </c>
      <c r="M416" s="688">
        <v>2016</v>
      </c>
      <c r="N416" s="688" t="str">
        <f>+VLOOKUP(D416:D434,'[1]Grade Detail'!$C$4:$F$772,4,FALSE)</f>
        <v>A</v>
      </c>
      <c r="O416" s="138"/>
      <c r="P416" s="138">
        <f t="shared" si="9"/>
        <v>24130</v>
      </c>
      <c r="Q416" s="784"/>
      <c r="R416" s="775"/>
      <c r="S416" s="700"/>
      <c r="T416" s="775"/>
      <c r="U416" s="768"/>
      <c r="V416" s="775"/>
      <c r="W416" s="775"/>
    </row>
    <row r="417" spans="1:23">
      <c r="A417" s="138">
        <v>15</v>
      </c>
      <c r="B417" s="138" t="s">
        <v>147</v>
      </c>
      <c r="C417" s="138" t="s">
        <v>694</v>
      </c>
      <c r="D417" s="138" t="s">
        <v>893</v>
      </c>
      <c r="E417" s="138">
        <v>9</v>
      </c>
      <c r="F417" s="138">
        <v>570</v>
      </c>
      <c r="G417" s="638" t="s">
        <v>853</v>
      </c>
      <c r="H417" s="138" t="s">
        <v>23</v>
      </c>
      <c r="I417" s="138"/>
      <c r="J417" s="138">
        <v>95</v>
      </c>
      <c r="K417" s="638" t="s">
        <v>856</v>
      </c>
      <c r="L417" s="332" t="s">
        <v>857</v>
      </c>
      <c r="M417" s="688">
        <v>2016</v>
      </c>
      <c r="N417" s="688" t="str">
        <f>+VLOOKUP(D417:D435,'[1]Grade Detail'!$C$4:$F$772,4,FALSE)</f>
        <v>A</v>
      </c>
      <c r="O417" s="138"/>
      <c r="P417" s="138">
        <f t="shared" si="9"/>
        <v>54150</v>
      </c>
      <c r="Q417" s="784"/>
      <c r="R417" s="775"/>
      <c r="S417" s="700"/>
      <c r="T417" s="775"/>
      <c r="U417" s="768"/>
      <c r="V417" s="775"/>
      <c r="W417" s="775"/>
    </row>
    <row r="418" spans="1:23">
      <c r="A418" s="138">
        <v>16</v>
      </c>
      <c r="B418" s="138" t="s">
        <v>147</v>
      </c>
      <c r="C418" s="138" t="s">
        <v>694</v>
      </c>
      <c r="D418" s="138" t="s">
        <v>894</v>
      </c>
      <c r="E418" s="138">
        <v>10</v>
      </c>
      <c r="F418" s="138">
        <v>677</v>
      </c>
      <c r="G418" s="638" t="s">
        <v>853</v>
      </c>
      <c r="H418" s="138" t="s">
        <v>23</v>
      </c>
      <c r="I418" s="138"/>
      <c r="J418" s="138">
        <v>91</v>
      </c>
      <c r="K418" s="638" t="s">
        <v>867</v>
      </c>
      <c r="L418" s="332" t="s">
        <v>857</v>
      </c>
      <c r="M418" s="688">
        <v>2016</v>
      </c>
      <c r="N418" s="688" t="str">
        <f>+VLOOKUP(D418:D436,'[1]Grade Detail'!$C$4:$F$772,4,FALSE)</f>
        <v>A</v>
      </c>
      <c r="O418" s="138"/>
      <c r="P418" s="138">
        <f t="shared" si="9"/>
        <v>61607</v>
      </c>
      <c r="Q418" s="784"/>
      <c r="R418" s="775"/>
      <c r="S418" s="700"/>
      <c r="T418" s="775"/>
      <c r="U418" s="768"/>
      <c r="V418" s="775"/>
      <c r="W418" s="775"/>
    </row>
    <row r="419" spans="1:23">
      <c r="A419" s="138">
        <v>17</v>
      </c>
      <c r="B419" s="138" t="s">
        <v>147</v>
      </c>
      <c r="C419" s="138" t="s">
        <v>694</v>
      </c>
      <c r="D419" s="138" t="s">
        <v>895</v>
      </c>
      <c r="E419" s="138">
        <v>9</v>
      </c>
      <c r="F419" s="138">
        <v>592</v>
      </c>
      <c r="G419" s="638" t="s">
        <v>853</v>
      </c>
      <c r="H419" s="138" t="s">
        <v>23</v>
      </c>
      <c r="I419" s="138"/>
      <c r="J419" s="138">
        <v>97</v>
      </c>
      <c r="K419" s="638" t="s">
        <v>867</v>
      </c>
      <c r="L419" s="332" t="s">
        <v>857</v>
      </c>
      <c r="M419" s="688">
        <v>2016</v>
      </c>
      <c r="N419" s="688" t="str">
        <f>+VLOOKUP(D419:D436,'[1]Grade Detail'!$C$4:$F$772,4,FALSE)</f>
        <v>A</v>
      </c>
      <c r="O419" s="138"/>
      <c r="P419" s="138">
        <f t="shared" si="9"/>
        <v>57424</v>
      </c>
      <c r="Q419" s="784"/>
      <c r="R419" s="775"/>
      <c r="S419" s="700"/>
      <c r="T419" s="775"/>
      <c r="U419" s="768"/>
      <c r="V419" s="775"/>
      <c r="W419" s="775"/>
    </row>
    <row r="420" spans="1:23">
      <c r="A420" s="167">
        <v>18</v>
      </c>
      <c r="B420" s="167" t="s">
        <v>147</v>
      </c>
      <c r="C420" s="167" t="s">
        <v>694</v>
      </c>
      <c r="D420" s="167" t="s">
        <v>896</v>
      </c>
      <c r="E420" s="167">
        <v>28</v>
      </c>
      <c r="F420" s="167">
        <v>1987</v>
      </c>
      <c r="G420" s="636" t="s">
        <v>853</v>
      </c>
      <c r="H420" s="167" t="s">
        <v>23</v>
      </c>
      <c r="I420" s="167"/>
      <c r="J420" s="167">
        <v>95</v>
      </c>
      <c r="K420" s="636" t="s">
        <v>867</v>
      </c>
      <c r="L420" s="330" t="s">
        <v>857</v>
      </c>
      <c r="M420" s="687">
        <v>2016</v>
      </c>
      <c r="N420" s="687" t="str">
        <f>+VLOOKUP(D420:D436,'[1]Grade Detail'!$C$4:$F$772,4,FALSE)</f>
        <v>A</v>
      </c>
      <c r="O420" s="167"/>
      <c r="P420" s="167">
        <f t="shared" si="9"/>
        <v>188765</v>
      </c>
      <c r="Q420" s="784"/>
      <c r="R420" s="775"/>
      <c r="S420" s="700"/>
      <c r="T420" s="775"/>
      <c r="U420" s="768"/>
      <c r="V420" s="775"/>
      <c r="W420" s="775"/>
    </row>
    <row r="421" spans="1:23">
      <c r="A421" s="138">
        <v>19</v>
      </c>
      <c r="B421" s="138" t="s">
        <v>147</v>
      </c>
      <c r="C421" s="138" t="s">
        <v>694</v>
      </c>
      <c r="D421" s="138" t="s">
        <v>897</v>
      </c>
      <c r="E421" s="138">
        <v>2</v>
      </c>
      <c r="F421" s="138">
        <v>136</v>
      </c>
      <c r="G421" s="638" t="s">
        <v>853</v>
      </c>
      <c r="H421" s="138" t="s">
        <v>23</v>
      </c>
      <c r="I421" s="138"/>
      <c r="J421" s="138">
        <v>95</v>
      </c>
      <c r="K421" s="638" t="s">
        <v>860</v>
      </c>
      <c r="L421" s="332" t="s">
        <v>857</v>
      </c>
      <c r="M421" s="688">
        <v>2016</v>
      </c>
      <c r="N421" s="688" t="str">
        <f>+VLOOKUP(D421:D436,'[1]Grade Detail'!$C$4:$F$772,4,FALSE)</f>
        <v>A</v>
      </c>
      <c r="O421" s="138"/>
      <c r="P421" s="138">
        <f t="shared" si="9"/>
        <v>12920</v>
      </c>
      <c r="Q421" s="785"/>
      <c r="R421" s="776"/>
      <c r="S421" s="701"/>
      <c r="T421" s="776"/>
      <c r="U421" s="769"/>
      <c r="V421" s="776"/>
      <c r="W421" s="776"/>
    </row>
    <row r="422" spans="1:23">
      <c r="A422" s="142"/>
      <c r="B422" s="142"/>
      <c r="C422" s="146"/>
      <c r="D422" s="146"/>
      <c r="E422" s="146">
        <f>SUM(E403:E421)</f>
        <v>344</v>
      </c>
      <c r="F422" s="146">
        <f>SUM(F403:F421)</f>
        <v>23905</v>
      </c>
      <c r="G422" s="146"/>
      <c r="H422" s="146"/>
      <c r="I422" s="146"/>
      <c r="J422" s="146"/>
      <c r="K422" s="146"/>
      <c r="L422" s="146"/>
      <c r="M422" s="146"/>
      <c r="N422" s="146"/>
      <c r="O422" s="146"/>
      <c r="P422" s="146">
        <f>SUM(P403:P421)</f>
        <v>2266935</v>
      </c>
      <c r="Q422" s="142"/>
      <c r="R422" s="142"/>
      <c r="S422" s="142"/>
      <c r="T422" s="142"/>
      <c r="U422" s="146"/>
      <c r="V422" s="142"/>
      <c r="W422" s="142"/>
    </row>
    <row r="425" spans="1:23">
      <c r="A425" s="134" t="s">
        <v>0</v>
      </c>
      <c r="B425" s="134" t="s">
        <v>146</v>
      </c>
      <c r="C425" s="134" t="s">
        <v>130</v>
      </c>
      <c r="D425" s="134" t="s">
        <v>1</v>
      </c>
      <c r="E425" s="134" t="s">
        <v>2</v>
      </c>
      <c r="F425" s="134" t="s">
        <v>3</v>
      </c>
      <c r="G425" s="134" t="s">
        <v>4</v>
      </c>
      <c r="H425" s="134" t="s">
        <v>5</v>
      </c>
      <c r="I425" s="134" t="s">
        <v>6</v>
      </c>
      <c r="J425" s="134" t="s">
        <v>7</v>
      </c>
      <c r="K425" s="134" t="s">
        <v>8</v>
      </c>
      <c r="L425" s="134" t="s">
        <v>9</v>
      </c>
      <c r="M425" s="134" t="s">
        <v>95</v>
      </c>
      <c r="N425" s="134"/>
      <c r="O425" s="134" t="s">
        <v>781</v>
      </c>
      <c r="P425" s="134" t="s">
        <v>129</v>
      </c>
      <c r="Q425" s="135"/>
      <c r="R425" s="134" t="s">
        <v>12</v>
      </c>
      <c r="S425" s="134"/>
      <c r="T425" s="134" t="s">
        <v>11</v>
      </c>
      <c r="U425" s="46" t="s">
        <v>32</v>
      </c>
      <c r="V425" s="134" t="s">
        <v>97</v>
      </c>
      <c r="W425" s="136" t="s">
        <v>98</v>
      </c>
    </row>
    <row r="426" spans="1:23">
      <c r="A426" s="154">
        <v>1</v>
      </c>
      <c r="B426" s="190" t="s">
        <v>147</v>
      </c>
      <c r="C426" s="190" t="s">
        <v>694</v>
      </c>
      <c r="D426" s="154" t="s">
        <v>902</v>
      </c>
      <c r="E426" s="154">
        <v>6</v>
      </c>
      <c r="F426" s="154">
        <v>382</v>
      </c>
      <c r="G426" s="154" t="s">
        <v>903</v>
      </c>
      <c r="H426" s="154" t="s">
        <v>23</v>
      </c>
      <c r="I426" s="154">
        <v>9.6999999999999993</v>
      </c>
      <c r="J426" s="154">
        <v>96</v>
      </c>
      <c r="K426" s="154" t="s">
        <v>701</v>
      </c>
      <c r="L426" s="154" t="s">
        <v>284</v>
      </c>
      <c r="M426" s="154">
        <v>2016</v>
      </c>
      <c r="N426" s="154" t="s">
        <v>141</v>
      </c>
      <c r="O426" s="154"/>
      <c r="P426" s="138">
        <f t="shared" ref="P426:P434" si="10">J426*F426</f>
        <v>36672</v>
      </c>
      <c r="Q426" s="783">
        <f>P435/F435</f>
        <v>95.047092637629888</v>
      </c>
      <c r="R426" s="774" t="s">
        <v>898</v>
      </c>
      <c r="S426" s="702"/>
      <c r="T426" s="753" t="s">
        <v>1530</v>
      </c>
      <c r="U426" s="767" t="s">
        <v>921</v>
      </c>
      <c r="V426" s="774" t="s">
        <v>141</v>
      </c>
      <c r="W426" s="774" t="s">
        <v>898</v>
      </c>
    </row>
    <row r="427" spans="1:23">
      <c r="A427" s="154">
        <v>2</v>
      </c>
      <c r="B427" s="190" t="s">
        <v>147</v>
      </c>
      <c r="C427" s="190" t="s">
        <v>694</v>
      </c>
      <c r="D427" s="154" t="s">
        <v>904</v>
      </c>
      <c r="E427" s="154">
        <v>15</v>
      </c>
      <c r="F427" s="154">
        <v>890</v>
      </c>
      <c r="G427" s="154" t="s">
        <v>905</v>
      </c>
      <c r="H427" s="154" t="s">
        <v>23</v>
      </c>
      <c r="I427" s="154">
        <v>10.7</v>
      </c>
      <c r="J427" s="154">
        <v>95</v>
      </c>
      <c r="K427" s="154" t="s">
        <v>701</v>
      </c>
      <c r="L427" s="154" t="s">
        <v>284</v>
      </c>
      <c r="M427" s="154">
        <v>2016</v>
      </c>
      <c r="N427" s="154" t="s">
        <v>141</v>
      </c>
      <c r="O427" s="154"/>
      <c r="P427" s="138">
        <f t="shared" si="10"/>
        <v>84550</v>
      </c>
      <c r="Q427" s="784"/>
      <c r="R427" s="775"/>
      <c r="S427" s="700"/>
      <c r="T427" s="775"/>
      <c r="U427" s="768"/>
      <c r="V427" s="775"/>
      <c r="W427" s="775"/>
    </row>
    <row r="428" spans="1:23">
      <c r="A428" s="154">
        <v>3</v>
      </c>
      <c r="B428" s="190" t="s">
        <v>147</v>
      </c>
      <c r="C428" s="190" t="s">
        <v>694</v>
      </c>
      <c r="D428" s="154" t="s">
        <v>906</v>
      </c>
      <c r="E428" s="154">
        <v>5</v>
      </c>
      <c r="F428" s="154">
        <v>279</v>
      </c>
      <c r="G428" s="154" t="s">
        <v>907</v>
      </c>
      <c r="H428" s="154" t="s">
        <v>23</v>
      </c>
      <c r="I428" s="154">
        <v>8.5</v>
      </c>
      <c r="J428" s="154">
        <v>92</v>
      </c>
      <c r="K428" s="154" t="s">
        <v>701</v>
      </c>
      <c r="L428" s="154" t="s">
        <v>284</v>
      </c>
      <c r="M428" s="154">
        <v>2016</v>
      </c>
      <c r="N428" s="154" t="s">
        <v>141</v>
      </c>
      <c r="O428" s="154"/>
      <c r="P428" s="138">
        <f t="shared" si="10"/>
        <v>25668</v>
      </c>
      <c r="Q428" s="784"/>
      <c r="R428" s="775"/>
      <c r="S428" s="700"/>
      <c r="T428" s="775"/>
      <c r="U428" s="768"/>
      <c r="V428" s="775"/>
      <c r="W428" s="775"/>
    </row>
    <row r="429" spans="1:23">
      <c r="A429" s="154">
        <v>4</v>
      </c>
      <c r="B429" s="190" t="s">
        <v>147</v>
      </c>
      <c r="C429" s="190" t="s">
        <v>694</v>
      </c>
      <c r="D429" s="154" t="s">
        <v>908</v>
      </c>
      <c r="E429" s="154">
        <v>7</v>
      </c>
      <c r="F429" s="154">
        <v>432</v>
      </c>
      <c r="G429" s="154" t="s">
        <v>909</v>
      </c>
      <c r="H429" s="154" t="s">
        <v>23</v>
      </c>
      <c r="I429" s="154">
        <v>9.8000000000000007</v>
      </c>
      <c r="J429" s="154">
        <v>95</v>
      </c>
      <c r="K429" s="154" t="s">
        <v>695</v>
      </c>
      <c r="L429" s="154" t="s">
        <v>284</v>
      </c>
      <c r="M429" s="154">
        <v>2016</v>
      </c>
      <c r="N429" s="154" t="s">
        <v>141</v>
      </c>
      <c r="O429" s="154"/>
      <c r="P429" s="138">
        <f t="shared" si="10"/>
        <v>41040</v>
      </c>
      <c r="Q429" s="784"/>
      <c r="R429" s="775"/>
      <c r="S429" s="700"/>
      <c r="T429" s="775"/>
      <c r="U429" s="768"/>
      <c r="V429" s="775"/>
      <c r="W429" s="775"/>
    </row>
    <row r="430" spans="1:23">
      <c r="A430" s="154">
        <v>5</v>
      </c>
      <c r="B430" s="190" t="s">
        <v>147</v>
      </c>
      <c r="C430" s="190" t="s">
        <v>694</v>
      </c>
      <c r="D430" s="154" t="s">
        <v>910</v>
      </c>
      <c r="E430" s="154">
        <v>11</v>
      </c>
      <c r="F430" s="154">
        <v>603</v>
      </c>
      <c r="G430" s="154" t="s">
        <v>911</v>
      </c>
      <c r="H430" s="154" t="s">
        <v>23</v>
      </c>
      <c r="I430" s="154">
        <v>11.4</v>
      </c>
      <c r="J430" s="154">
        <v>95</v>
      </c>
      <c r="K430" s="154" t="s">
        <v>695</v>
      </c>
      <c r="L430" s="154" t="s">
        <v>284</v>
      </c>
      <c r="M430" s="154">
        <v>2016</v>
      </c>
      <c r="N430" s="154" t="s">
        <v>141</v>
      </c>
      <c r="O430" s="154"/>
      <c r="P430" s="138">
        <f t="shared" si="10"/>
        <v>57285</v>
      </c>
      <c r="Q430" s="784"/>
      <c r="R430" s="775"/>
      <c r="S430" s="693" t="s">
        <v>5866</v>
      </c>
      <c r="T430" s="775"/>
      <c r="U430" s="768"/>
      <c r="V430" s="775"/>
      <c r="W430" s="775"/>
    </row>
    <row r="431" spans="1:23">
      <c r="A431" s="154">
        <v>8</v>
      </c>
      <c r="B431" s="190" t="s">
        <v>147</v>
      </c>
      <c r="C431" s="190" t="s">
        <v>694</v>
      </c>
      <c r="D431" s="154" t="s">
        <v>912</v>
      </c>
      <c r="E431" s="154">
        <v>9</v>
      </c>
      <c r="F431" s="154">
        <v>595</v>
      </c>
      <c r="G431" s="154" t="s">
        <v>913</v>
      </c>
      <c r="H431" s="154" t="s">
        <v>23</v>
      </c>
      <c r="I431" s="154">
        <v>8.8000000000000007</v>
      </c>
      <c r="J431" s="154">
        <v>96</v>
      </c>
      <c r="K431" s="154" t="s">
        <v>701</v>
      </c>
      <c r="L431" s="154" t="s">
        <v>284</v>
      </c>
      <c r="M431" s="154">
        <v>2016</v>
      </c>
      <c r="N431" s="154" t="s">
        <v>141</v>
      </c>
      <c r="O431" s="154"/>
      <c r="P431" s="138">
        <f t="shared" si="10"/>
        <v>57120</v>
      </c>
      <c r="Q431" s="784"/>
      <c r="R431" s="775"/>
      <c r="S431" s="700"/>
      <c r="T431" s="775"/>
      <c r="U431" s="768"/>
      <c r="V431" s="775"/>
      <c r="W431" s="775"/>
    </row>
    <row r="432" spans="1:23">
      <c r="A432" s="154">
        <v>9</v>
      </c>
      <c r="B432" s="190" t="s">
        <v>147</v>
      </c>
      <c r="C432" s="190" t="s">
        <v>694</v>
      </c>
      <c r="D432" s="154" t="s">
        <v>914</v>
      </c>
      <c r="E432" s="154">
        <v>9</v>
      </c>
      <c r="F432" s="154">
        <v>543</v>
      </c>
      <c r="G432" s="154" t="s">
        <v>915</v>
      </c>
      <c r="H432" s="154" t="s">
        <v>23</v>
      </c>
      <c r="I432" s="154">
        <v>9.5</v>
      </c>
      <c r="J432" s="154">
        <v>94</v>
      </c>
      <c r="K432" s="154" t="s">
        <v>701</v>
      </c>
      <c r="L432" s="154" t="s">
        <v>284</v>
      </c>
      <c r="M432" s="154">
        <v>2016</v>
      </c>
      <c r="N432" s="154" t="s">
        <v>141</v>
      </c>
      <c r="O432" s="154"/>
      <c r="P432" s="138">
        <f t="shared" si="10"/>
        <v>51042</v>
      </c>
      <c r="Q432" s="784"/>
      <c r="R432" s="775"/>
      <c r="S432" s="700"/>
      <c r="T432" s="775"/>
      <c r="U432" s="768"/>
      <c r="V432" s="775"/>
      <c r="W432" s="775"/>
    </row>
    <row r="433" spans="1:23">
      <c r="A433" s="154">
        <v>10</v>
      </c>
      <c r="B433" s="190" t="s">
        <v>147</v>
      </c>
      <c r="C433" s="190" t="s">
        <v>694</v>
      </c>
      <c r="D433" s="154" t="s">
        <v>916</v>
      </c>
      <c r="E433" s="154">
        <v>13</v>
      </c>
      <c r="F433" s="154">
        <v>183</v>
      </c>
      <c r="G433" s="154" t="s">
        <v>917</v>
      </c>
      <c r="H433" s="154" t="s">
        <v>23</v>
      </c>
      <c r="I433" s="154">
        <v>8.6</v>
      </c>
      <c r="J433" s="154">
        <v>95</v>
      </c>
      <c r="K433" s="154" t="s">
        <v>695</v>
      </c>
      <c r="L433" s="154" t="s">
        <v>284</v>
      </c>
      <c r="M433" s="154">
        <v>2016</v>
      </c>
      <c r="N433" s="154" t="s">
        <v>141</v>
      </c>
      <c r="O433" s="154"/>
      <c r="P433" s="138">
        <f t="shared" si="10"/>
        <v>17385</v>
      </c>
      <c r="Q433" s="784"/>
      <c r="R433" s="775"/>
      <c r="S433" s="700"/>
      <c r="T433" s="775"/>
      <c r="U433" s="768"/>
      <c r="V433" s="775"/>
      <c r="W433" s="775"/>
    </row>
    <row r="434" spans="1:23" ht="15.75" thickBot="1">
      <c r="A434" s="165">
        <v>11</v>
      </c>
      <c r="B434" s="190" t="s">
        <v>147</v>
      </c>
      <c r="C434" s="190" t="s">
        <v>694</v>
      </c>
      <c r="D434" s="165" t="s">
        <v>918</v>
      </c>
      <c r="E434" s="165">
        <v>10</v>
      </c>
      <c r="F434" s="165">
        <v>616</v>
      </c>
      <c r="G434" s="381" t="s">
        <v>717</v>
      </c>
      <c r="H434" s="165" t="s">
        <v>23</v>
      </c>
      <c r="I434" s="165">
        <v>8.8000000000000007</v>
      </c>
      <c r="J434" s="165">
        <v>96</v>
      </c>
      <c r="K434" s="381" t="s">
        <v>695</v>
      </c>
      <c r="L434" s="333" t="s">
        <v>284</v>
      </c>
      <c r="M434" s="154">
        <v>2016</v>
      </c>
      <c r="N434" s="154" t="s">
        <v>141</v>
      </c>
      <c r="O434" s="154"/>
      <c r="P434" s="138">
        <f t="shared" si="10"/>
        <v>59136</v>
      </c>
      <c r="Q434" s="785"/>
      <c r="R434" s="776"/>
      <c r="S434" s="701"/>
      <c r="T434" s="776"/>
      <c r="U434" s="769"/>
      <c r="V434" s="776"/>
      <c r="W434" s="776"/>
    </row>
    <row r="435" spans="1:23" ht="15.75" thickBot="1">
      <c r="A435" s="156"/>
      <c r="B435" s="214"/>
      <c r="C435" s="214"/>
      <c r="D435" s="158"/>
      <c r="E435" s="158">
        <f>SUM(E426:E434)</f>
        <v>85</v>
      </c>
      <c r="F435" s="158">
        <f>SUM(F426:F434)</f>
        <v>4523</v>
      </c>
      <c r="G435" s="158"/>
      <c r="H435" s="158"/>
      <c r="I435" s="158"/>
      <c r="J435" s="158"/>
      <c r="K435" s="158"/>
      <c r="L435" s="158"/>
      <c r="M435" s="158"/>
      <c r="N435" s="146"/>
      <c r="O435" s="146"/>
      <c r="P435" s="146">
        <f>SUM(P426:P434)</f>
        <v>429898</v>
      </c>
      <c r="Q435" s="142"/>
      <c r="R435" s="142"/>
      <c r="S435" s="142"/>
      <c r="T435" s="142"/>
      <c r="U435" s="146"/>
      <c r="V435" s="142"/>
      <c r="W435" s="142"/>
    </row>
    <row r="437" spans="1:23">
      <c r="A437" s="134" t="s">
        <v>0</v>
      </c>
      <c r="B437" s="134" t="s">
        <v>146</v>
      </c>
      <c r="C437" s="134" t="s">
        <v>130</v>
      </c>
      <c r="D437" s="134" t="s">
        <v>1</v>
      </c>
      <c r="E437" s="134" t="s">
        <v>2</v>
      </c>
      <c r="F437" s="134" t="s">
        <v>3</v>
      </c>
      <c r="G437" s="134" t="s">
        <v>4</v>
      </c>
      <c r="H437" s="134" t="s">
        <v>5</v>
      </c>
      <c r="I437" s="134" t="s">
        <v>6</v>
      </c>
      <c r="J437" s="134" t="s">
        <v>7</v>
      </c>
      <c r="K437" s="134" t="s">
        <v>8</v>
      </c>
      <c r="L437" s="134" t="s">
        <v>9</v>
      </c>
      <c r="M437" s="134" t="s">
        <v>95</v>
      </c>
      <c r="N437" s="134" t="s">
        <v>96</v>
      </c>
      <c r="O437" s="153" t="s">
        <v>145</v>
      </c>
      <c r="P437" s="134" t="s">
        <v>129</v>
      </c>
      <c r="Q437" s="135"/>
      <c r="R437" s="134" t="s">
        <v>12</v>
      </c>
      <c r="S437" s="134"/>
      <c r="T437" s="134" t="s">
        <v>11</v>
      </c>
      <c r="U437" s="46" t="s">
        <v>32</v>
      </c>
      <c r="V437" s="134" t="s">
        <v>97</v>
      </c>
      <c r="W437" s="136" t="s">
        <v>98</v>
      </c>
    </row>
    <row r="438" spans="1:23">
      <c r="A438" s="138">
        <v>1</v>
      </c>
      <c r="B438" s="138" t="s">
        <v>147</v>
      </c>
      <c r="C438" s="138" t="s">
        <v>476</v>
      </c>
      <c r="D438" s="138" t="s">
        <v>584</v>
      </c>
      <c r="E438" s="138">
        <v>31</v>
      </c>
      <c r="F438" s="138">
        <v>1116</v>
      </c>
      <c r="G438" s="638" t="s">
        <v>585</v>
      </c>
      <c r="H438" s="138" t="s">
        <v>23</v>
      </c>
      <c r="I438" s="138">
        <v>9.8000000000000007</v>
      </c>
      <c r="J438" s="138">
        <v>92</v>
      </c>
      <c r="K438" s="638" t="s">
        <v>388</v>
      </c>
      <c r="L438" s="332" t="s">
        <v>16</v>
      </c>
      <c r="M438" s="179">
        <v>2017</v>
      </c>
      <c r="N438" s="688"/>
      <c r="O438" s="179"/>
      <c r="P438" s="138">
        <f t="shared" ref="P438:P445" si="11">J438*F438</f>
        <v>102672</v>
      </c>
      <c r="Q438" s="783">
        <f>P446/F446</f>
        <v>91.556919642857139</v>
      </c>
      <c r="R438" s="774" t="s">
        <v>898</v>
      </c>
      <c r="S438" s="702"/>
      <c r="T438" s="753" t="s">
        <v>1500</v>
      </c>
      <c r="U438" s="767" t="s">
        <v>1088</v>
      </c>
      <c r="V438" s="774"/>
      <c r="W438" s="774" t="s">
        <v>898</v>
      </c>
    </row>
    <row r="439" spans="1:23">
      <c r="A439" s="138">
        <v>2</v>
      </c>
      <c r="B439" s="138" t="s">
        <v>147</v>
      </c>
      <c r="C439" s="138" t="s">
        <v>476</v>
      </c>
      <c r="D439" s="138" t="s">
        <v>512</v>
      </c>
      <c r="E439" s="138">
        <v>4</v>
      </c>
      <c r="F439" s="138">
        <v>144</v>
      </c>
      <c r="G439" s="638" t="s">
        <v>513</v>
      </c>
      <c r="H439" s="138" t="s">
        <v>23</v>
      </c>
      <c r="I439" s="138">
        <v>11.3</v>
      </c>
      <c r="J439" s="138">
        <v>87</v>
      </c>
      <c r="K439" s="638" t="s">
        <v>332</v>
      </c>
      <c r="L439" s="332" t="s">
        <v>16</v>
      </c>
      <c r="M439" s="179">
        <v>2017</v>
      </c>
      <c r="N439" s="688"/>
      <c r="O439" s="179"/>
      <c r="P439" s="138">
        <f t="shared" si="11"/>
        <v>12528</v>
      </c>
      <c r="Q439" s="784"/>
      <c r="R439" s="775"/>
      <c r="S439" s="700"/>
      <c r="T439" s="775"/>
      <c r="U439" s="768"/>
      <c r="V439" s="775"/>
      <c r="W439" s="775"/>
    </row>
    <row r="440" spans="1:23">
      <c r="A440" s="138">
        <v>3</v>
      </c>
      <c r="B440" s="138" t="s">
        <v>147</v>
      </c>
      <c r="C440" s="138" t="s">
        <v>476</v>
      </c>
      <c r="D440" s="138" t="s">
        <v>508</v>
      </c>
      <c r="E440" s="138">
        <v>50</v>
      </c>
      <c r="F440" s="138">
        <v>1806</v>
      </c>
      <c r="G440" s="638" t="s">
        <v>509</v>
      </c>
      <c r="H440" s="138" t="s">
        <v>23</v>
      </c>
      <c r="I440" s="138">
        <v>11.5</v>
      </c>
      <c r="J440" s="138">
        <v>95</v>
      </c>
      <c r="K440" s="638" t="s">
        <v>388</v>
      </c>
      <c r="L440" s="332" t="s">
        <v>16</v>
      </c>
      <c r="M440" s="179">
        <v>2017</v>
      </c>
      <c r="N440" s="688"/>
      <c r="O440" s="179"/>
      <c r="P440" s="138">
        <f t="shared" si="11"/>
        <v>171570</v>
      </c>
      <c r="Q440" s="784"/>
      <c r="R440" s="775"/>
      <c r="S440" s="700"/>
      <c r="T440" s="775"/>
      <c r="U440" s="768"/>
      <c r="V440" s="775"/>
      <c r="W440" s="775"/>
    </row>
    <row r="441" spans="1:23">
      <c r="A441" s="138">
        <v>4</v>
      </c>
      <c r="B441" s="138" t="s">
        <v>147</v>
      </c>
      <c r="C441" s="138" t="s">
        <v>476</v>
      </c>
      <c r="D441" s="138" t="s">
        <v>622</v>
      </c>
      <c r="E441" s="138">
        <v>17</v>
      </c>
      <c r="F441" s="138">
        <v>612</v>
      </c>
      <c r="G441" s="638" t="s">
        <v>623</v>
      </c>
      <c r="H441" s="138" t="s">
        <v>23</v>
      </c>
      <c r="I441" s="138">
        <v>11.1</v>
      </c>
      <c r="J441" s="138">
        <v>92</v>
      </c>
      <c r="K441" s="638" t="s">
        <v>388</v>
      </c>
      <c r="L441" s="332" t="s">
        <v>16</v>
      </c>
      <c r="M441" s="179">
        <v>2017</v>
      </c>
      <c r="N441" s="688"/>
      <c r="O441" s="179"/>
      <c r="P441" s="138">
        <f t="shared" si="11"/>
        <v>56304</v>
      </c>
      <c r="Q441" s="784"/>
      <c r="R441" s="775"/>
      <c r="S441" s="693" t="s">
        <v>5867</v>
      </c>
      <c r="T441" s="775"/>
      <c r="U441" s="768"/>
      <c r="V441" s="775"/>
      <c r="W441" s="775"/>
    </row>
    <row r="442" spans="1:23">
      <c r="A442" s="138">
        <v>5</v>
      </c>
      <c r="B442" s="138" t="s">
        <v>147</v>
      </c>
      <c r="C442" s="138" t="s">
        <v>476</v>
      </c>
      <c r="D442" s="138" t="s">
        <v>577</v>
      </c>
      <c r="E442" s="138">
        <v>56</v>
      </c>
      <c r="F442" s="138">
        <v>2016</v>
      </c>
      <c r="G442" s="638" t="s">
        <v>578</v>
      </c>
      <c r="H442" s="138" t="s">
        <v>23</v>
      </c>
      <c r="I442" s="138">
        <v>10</v>
      </c>
      <c r="J442" s="138">
        <v>91</v>
      </c>
      <c r="K442" s="638" t="s">
        <v>388</v>
      </c>
      <c r="L442" s="332" t="s">
        <v>16</v>
      </c>
      <c r="M442" s="179">
        <v>2017</v>
      </c>
      <c r="N442" s="688"/>
      <c r="O442" s="179"/>
      <c r="P442" s="138">
        <f t="shared" si="11"/>
        <v>183456</v>
      </c>
      <c r="Q442" s="784"/>
      <c r="R442" s="775"/>
      <c r="S442" s="700"/>
      <c r="T442" s="775"/>
      <c r="U442" s="768"/>
      <c r="V442" s="775"/>
      <c r="W442" s="775"/>
    </row>
    <row r="443" spans="1:23">
      <c r="A443" s="138">
        <v>6</v>
      </c>
      <c r="B443" s="138" t="s">
        <v>147</v>
      </c>
      <c r="C443" s="138" t="s">
        <v>476</v>
      </c>
      <c r="D443" s="138" t="s">
        <v>606</v>
      </c>
      <c r="E443" s="138">
        <v>11</v>
      </c>
      <c r="F443" s="138">
        <v>396</v>
      </c>
      <c r="G443" s="638" t="s">
        <v>543</v>
      </c>
      <c r="H443" s="138" t="s">
        <v>23</v>
      </c>
      <c r="I443" s="138">
        <v>11</v>
      </c>
      <c r="J443" s="138">
        <v>92</v>
      </c>
      <c r="K443" s="638" t="s">
        <v>388</v>
      </c>
      <c r="L443" s="332" t="s">
        <v>16</v>
      </c>
      <c r="M443" s="179">
        <v>2017</v>
      </c>
      <c r="N443" s="688"/>
      <c r="O443" s="179"/>
      <c r="P443" s="138">
        <f t="shared" si="11"/>
        <v>36432</v>
      </c>
      <c r="Q443" s="784"/>
      <c r="R443" s="775"/>
      <c r="S443" s="700"/>
      <c r="T443" s="775"/>
      <c r="U443" s="768"/>
      <c r="V443" s="775"/>
      <c r="W443" s="775"/>
    </row>
    <row r="444" spans="1:23">
      <c r="A444" s="138">
        <v>7</v>
      </c>
      <c r="B444" s="138" t="s">
        <v>147</v>
      </c>
      <c r="C444" s="138" t="s">
        <v>476</v>
      </c>
      <c r="D444" s="138" t="s">
        <v>593</v>
      </c>
      <c r="E444" s="138">
        <v>37</v>
      </c>
      <c r="F444" s="138">
        <v>1308</v>
      </c>
      <c r="G444" s="638" t="s">
        <v>594</v>
      </c>
      <c r="H444" s="138" t="s">
        <v>23</v>
      </c>
      <c r="I444" s="138">
        <v>11.4</v>
      </c>
      <c r="J444" s="138">
        <v>94</v>
      </c>
      <c r="K444" s="638" t="s">
        <v>388</v>
      </c>
      <c r="L444" s="332" t="s">
        <v>16</v>
      </c>
      <c r="M444" s="179">
        <v>2017</v>
      </c>
      <c r="N444" s="688"/>
      <c r="O444" s="179"/>
      <c r="P444" s="138">
        <f t="shared" si="11"/>
        <v>122952</v>
      </c>
      <c r="Q444" s="784"/>
      <c r="R444" s="775"/>
      <c r="S444" s="700"/>
      <c r="T444" s="775"/>
      <c r="U444" s="768"/>
      <c r="V444" s="775"/>
      <c r="W444" s="775"/>
    </row>
    <row r="445" spans="1:23">
      <c r="A445" s="138">
        <v>8</v>
      </c>
      <c r="B445" s="138" t="s">
        <v>147</v>
      </c>
      <c r="C445" s="138" t="s">
        <v>476</v>
      </c>
      <c r="D445" s="138" t="s">
        <v>520</v>
      </c>
      <c r="E445" s="138">
        <v>93</v>
      </c>
      <c r="F445" s="138">
        <v>3354</v>
      </c>
      <c r="G445" s="638" t="s">
        <v>521</v>
      </c>
      <c r="H445" s="138" t="s">
        <v>23</v>
      </c>
      <c r="I445" s="138">
        <v>11.4</v>
      </c>
      <c r="J445" s="138">
        <v>89</v>
      </c>
      <c r="K445" s="638" t="s">
        <v>388</v>
      </c>
      <c r="L445" s="332" t="s">
        <v>16</v>
      </c>
      <c r="M445" s="179">
        <v>2017</v>
      </c>
      <c r="N445" s="688"/>
      <c r="O445" s="179"/>
      <c r="P445" s="138">
        <f t="shared" si="11"/>
        <v>298506</v>
      </c>
      <c r="Q445" s="785"/>
      <c r="R445" s="776"/>
      <c r="S445" s="701"/>
      <c r="T445" s="776"/>
      <c r="U445" s="769"/>
      <c r="V445" s="776"/>
      <c r="W445" s="776"/>
    </row>
    <row r="446" spans="1:23">
      <c r="A446" s="142"/>
      <c r="B446" s="142"/>
      <c r="C446" s="142"/>
      <c r="D446" s="142"/>
      <c r="E446" s="142">
        <f>SUM(E438:E445)</f>
        <v>299</v>
      </c>
      <c r="F446" s="142">
        <f>SUM(F438:F445)</f>
        <v>10752</v>
      </c>
      <c r="G446" s="142"/>
      <c r="H446" s="142"/>
      <c r="I446" s="142"/>
      <c r="J446" s="142"/>
      <c r="K446" s="142"/>
      <c r="L446" s="142"/>
      <c r="M446" s="689"/>
      <c r="N446" s="142"/>
      <c r="O446" s="211"/>
      <c r="P446" s="142">
        <f>SUM(P438:P445)</f>
        <v>984420</v>
      </c>
      <c r="Q446" s="142"/>
      <c r="R446" s="142"/>
      <c r="S446" s="142"/>
      <c r="T446" s="142"/>
      <c r="U446" s="146"/>
      <c r="V446" s="142"/>
      <c r="W446" s="142"/>
    </row>
    <row r="447" spans="1:23">
      <c r="A447" s="138"/>
      <c r="B447" s="138"/>
      <c r="C447" s="138"/>
      <c r="D447" s="138"/>
      <c r="E447" s="138"/>
      <c r="F447" s="138"/>
      <c r="G447" s="638"/>
      <c r="H447" s="138"/>
      <c r="I447" s="138"/>
      <c r="J447" s="138"/>
      <c r="K447" s="638"/>
      <c r="L447" s="332"/>
      <c r="M447" s="179"/>
      <c r="N447" s="688"/>
      <c r="O447" s="179"/>
      <c r="P447" s="138"/>
      <c r="Q447" s="138"/>
      <c r="R447" s="138"/>
      <c r="S447" s="704"/>
      <c r="T447" s="138"/>
      <c r="U447" s="58"/>
      <c r="V447" s="138"/>
      <c r="W447" s="138"/>
    </row>
    <row r="448" spans="1:23">
      <c r="A448" s="134" t="s">
        <v>0</v>
      </c>
      <c r="B448" s="134" t="s">
        <v>146</v>
      </c>
      <c r="C448" s="134" t="s">
        <v>130</v>
      </c>
      <c r="D448" s="134" t="s">
        <v>1</v>
      </c>
      <c r="E448" s="134" t="s">
        <v>2</v>
      </c>
      <c r="F448" s="134" t="s">
        <v>3</v>
      </c>
      <c r="G448" s="134" t="s">
        <v>4</v>
      </c>
      <c r="H448" s="134" t="s">
        <v>5</v>
      </c>
      <c r="I448" s="134" t="s">
        <v>6</v>
      </c>
      <c r="J448" s="134" t="s">
        <v>7</v>
      </c>
      <c r="K448" s="134" t="s">
        <v>8</v>
      </c>
      <c r="L448" s="134" t="s">
        <v>9</v>
      </c>
      <c r="M448" s="134" t="s">
        <v>95</v>
      </c>
      <c r="N448" s="134" t="s">
        <v>96</v>
      </c>
      <c r="O448" s="153" t="s">
        <v>145</v>
      </c>
      <c r="P448" s="134" t="s">
        <v>129</v>
      </c>
      <c r="Q448" s="135"/>
      <c r="R448" s="134" t="s">
        <v>12</v>
      </c>
      <c r="S448" s="134"/>
      <c r="T448" s="134" t="s">
        <v>11</v>
      </c>
      <c r="U448" s="46" t="s">
        <v>32</v>
      </c>
      <c r="V448" s="134" t="s">
        <v>97</v>
      </c>
      <c r="W448" s="136" t="s">
        <v>98</v>
      </c>
    </row>
    <row r="449" spans="1:23">
      <c r="A449" s="138">
        <v>1</v>
      </c>
      <c r="B449" s="138" t="s">
        <v>147</v>
      </c>
      <c r="C449" s="138" t="s">
        <v>476</v>
      </c>
      <c r="D449" s="138" t="s">
        <v>478</v>
      </c>
      <c r="E449" s="138">
        <v>7</v>
      </c>
      <c r="F449" s="138">
        <v>280</v>
      </c>
      <c r="G449" s="638" t="s">
        <v>479</v>
      </c>
      <c r="H449" s="138" t="s">
        <v>23</v>
      </c>
      <c r="I449" s="138">
        <v>11.5</v>
      </c>
      <c r="J449" s="138">
        <v>93</v>
      </c>
      <c r="K449" s="638" t="s">
        <v>388</v>
      </c>
      <c r="L449" s="332" t="s">
        <v>16</v>
      </c>
      <c r="M449" s="179">
        <v>2017</v>
      </c>
      <c r="N449" s="688"/>
      <c r="O449" s="179"/>
      <c r="P449" s="138">
        <f t="shared" ref="P449:P462" si="12">J449*F449</f>
        <v>26040</v>
      </c>
      <c r="Q449" s="783">
        <f>P463/F463</f>
        <v>92.688215345485375</v>
      </c>
      <c r="R449" s="774" t="s">
        <v>898</v>
      </c>
      <c r="S449" s="702"/>
      <c r="T449" s="753" t="s">
        <v>1517</v>
      </c>
      <c r="U449" s="767" t="s">
        <v>1087</v>
      </c>
      <c r="V449" s="774"/>
      <c r="W449" s="774" t="s">
        <v>898</v>
      </c>
    </row>
    <row r="450" spans="1:23">
      <c r="A450" s="138">
        <v>2</v>
      </c>
      <c r="B450" s="138" t="s">
        <v>147</v>
      </c>
      <c r="C450" s="138" t="s">
        <v>476</v>
      </c>
      <c r="D450" s="138" t="s">
        <v>480</v>
      </c>
      <c r="E450" s="138">
        <v>9</v>
      </c>
      <c r="F450" s="138">
        <v>340</v>
      </c>
      <c r="G450" s="638" t="s">
        <v>481</v>
      </c>
      <c r="H450" s="138" t="s">
        <v>23</v>
      </c>
      <c r="I450" s="138">
        <v>10</v>
      </c>
      <c r="J450" s="138">
        <v>93</v>
      </c>
      <c r="K450" s="638" t="s">
        <v>388</v>
      </c>
      <c r="L450" s="332" t="s">
        <v>16</v>
      </c>
      <c r="M450" s="179">
        <v>2017</v>
      </c>
      <c r="N450" s="688"/>
      <c r="O450" s="179"/>
      <c r="P450" s="138">
        <f t="shared" si="12"/>
        <v>31620</v>
      </c>
      <c r="Q450" s="784"/>
      <c r="R450" s="775"/>
      <c r="S450" s="700"/>
      <c r="T450" s="775"/>
      <c r="U450" s="768"/>
      <c r="V450" s="775"/>
      <c r="W450" s="775"/>
    </row>
    <row r="451" spans="1:23">
      <c r="A451" s="138">
        <v>3</v>
      </c>
      <c r="B451" s="138" t="s">
        <v>147</v>
      </c>
      <c r="C451" s="138" t="s">
        <v>476</v>
      </c>
      <c r="D451" s="138" t="s">
        <v>635</v>
      </c>
      <c r="E451" s="138">
        <v>73</v>
      </c>
      <c r="F451" s="138">
        <v>2610</v>
      </c>
      <c r="G451" s="638" t="s">
        <v>636</v>
      </c>
      <c r="H451" s="138" t="s">
        <v>23</v>
      </c>
      <c r="I451" s="138">
        <v>11.1</v>
      </c>
      <c r="J451" s="138">
        <v>93</v>
      </c>
      <c r="K451" s="638" t="s">
        <v>388</v>
      </c>
      <c r="L451" s="332" t="s">
        <v>16</v>
      </c>
      <c r="M451" s="179">
        <v>2017</v>
      </c>
      <c r="N451" s="688"/>
      <c r="O451" s="179"/>
      <c r="P451" s="138">
        <f t="shared" si="12"/>
        <v>242730</v>
      </c>
      <c r="Q451" s="784"/>
      <c r="R451" s="775"/>
      <c r="S451" s="700"/>
      <c r="T451" s="775"/>
      <c r="U451" s="768"/>
      <c r="V451" s="775"/>
      <c r="W451" s="775"/>
    </row>
    <row r="452" spans="1:23">
      <c r="A452" s="138">
        <v>4</v>
      </c>
      <c r="B452" s="138" t="s">
        <v>147</v>
      </c>
      <c r="C452" s="138" t="s">
        <v>476</v>
      </c>
      <c r="D452" s="138" t="s">
        <v>538</v>
      </c>
      <c r="E452" s="138">
        <v>12</v>
      </c>
      <c r="F452" s="138">
        <v>432</v>
      </c>
      <c r="G452" s="638" t="s">
        <v>539</v>
      </c>
      <c r="H452" s="138" t="s">
        <v>23</v>
      </c>
      <c r="I452" s="138">
        <v>11.5</v>
      </c>
      <c r="J452" s="138">
        <v>93</v>
      </c>
      <c r="K452" s="638" t="s">
        <v>388</v>
      </c>
      <c r="L452" s="332" t="s">
        <v>16</v>
      </c>
      <c r="M452" s="179">
        <v>2017</v>
      </c>
      <c r="N452" s="688"/>
      <c r="O452" s="179"/>
      <c r="P452" s="138">
        <f t="shared" si="12"/>
        <v>40176</v>
      </c>
      <c r="Q452" s="784"/>
      <c r="R452" s="775"/>
      <c r="S452" s="700"/>
      <c r="T452" s="775"/>
      <c r="U452" s="768"/>
      <c r="V452" s="775"/>
      <c r="W452" s="775"/>
    </row>
    <row r="453" spans="1:23">
      <c r="A453" s="138">
        <v>5</v>
      </c>
      <c r="B453" s="138" t="s">
        <v>147</v>
      </c>
      <c r="C453" s="138" t="s">
        <v>476</v>
      </c>
      <c r="D453" s="138" t="s">
        <v>571</v>
      </c>
      <c r="E453" s="138">
        <v>20</v>
      </c>
      <c r="F453" s="138">
        <v>720</v>
      </c>
      <c r="G453" s="638" t="s">
        <v>572</v>
      </c>
      <c r="H453" s="138" t="s">
        <v>23</v>
      </c>
      <c r="I453" s="138">
        <v>9.6</v>
      </c>
      <c r="J453" s="138">
        <v>91</v>
      </c>
      <c r="K453" s="638" t="s">
        <v>388</v>
      </c>
      <c r="L453" s="332" t="s">
        <v>16</v>
      </c>
      <c r="M453" s="179">
        <v>2017</v>
      </c>
      <c r="N453" s="688"/>
      <c r="O453" s="179"/>
      <c r="P453" s="138">
        <f t="shared" si="12"/>
        <v>65520</v>
      </c>
      <c r="Q453" s="784"/>
      <c r="R453" s="775"/>
      <c r="S453" s="700"/>
      <c r="T453" s="775"/>
      <c r="U453" s="768"/>
      <c r="V453" s="775"/>
      <c r="W453" s="775"/>
    </row>
    <row r="454" spans="1:23">
      <c r="A454" s="138">
        <v>6</v>
      </c>
      <c r="B454" s="138" t="s">
        <v>147</v>
      </c>
      <c r="C454" s="138" t="s">
        <v>476</v>
      </c>
      <c r="D454" s="138" t="s">
        <v>592</v>
      </c>
      <c r="E454" s="138">
        <v>27</v>
      </c>
      <c r="F454" s="138">
        <v>960</v>
      </c>
      <c r="G454" s="638" t="s">
        <v>525</v>
      </c>
      <c r="H454" s="138" t="s">
        <v>23</v>
      </c>
      <c r="I454" s="138">
        <v>11.5</v>
      </c>
      <c r="J454" s="138">
        <v>94</v>
      </c>
      <c r="K454" s="638" t="s">
        <v>388</v>
      </c>
      <c r="L454" s="332" t="s">
        <v>16</v>
      </c>
      <c r="M454" s="179">
        <v>2017</v>
      </c>
      <c r="N454" s="688"/>
      <c r="O454" s="179"/>
      <c r="P454" s="138">
        <f t="shared" si="12"/>
        <v>90240</v>
      </c>
      <c r="Q454" s="784"/>
      <c r="R454" s="775"/>
      <c r="S454" s="700"/>
      <c r="T454" s="775"/>
      <c r="U454" s="768"/>
      <c r="V454" s="775"/>
      <c r="W454" s="775"/>
    </row>
    <row r="455" spans="1:23">
      <c r="A455" s="138">
        <v>7</v>
      </c>
      <c r="B455" s="138" t="s">
        <v>147</v>
      </c>
      <c r="C455" s="138" t="s">
        <v>476</v>
      </c>
      <c r="D455" s="138" t="s">
        <v>607</v>
      </c>
      <c r="E455" s="138">
        <v>16</v>
      </c>
      <c r="F455" s="138">
        <v>564</v>
      </c>
      <c r="G455" s="638" t="s">
        <v>608</v>
      </c>
      <c r="H455" s="138" t="s">
        <v>23</v>
      </c>
      <c r="I455" s="138">
        <v>11.8</v>
      </c>
      <c r="J455" s="138">
        <v>91</v>
      </c>
      <c r="K455" s="638" t="s">
        <v>388</v>
      </c>
      <c r="L455" s="332" t="s">
        <v>16</v>
      </c>
      <c r="M455" s="179">
        <v>2017</v>
      </c>
      <c r="N455" s="688"/>
      <c r="O455" s="179"/>
      <c r="P455" s="138">
        <f t="shared" si="12"/>
        <v>51324</v>
      </c>
      <c r="Q455" s="784"/>
      <c r="R455" s="775"/>
      <c r="S455" s="693" t="s">
        <v>5868</v>
      </c>
      <c r="T455" s="775"/>
      <c r="U455" s="768"/>
      <c r="V455" s="775"/>
      <c r="W455" s="775"/>
    </row>
    <row r="456" spans="1:23">
      <c r="A456" s="138">
        <v>8</v>
      </c>
      <c r="B456" s="138" t="s">
        <v>147</v>
      </c>
      <c r="C456" s="138" t="s">
        <v>476</v>
      </c>
      <c r="D456" s="138" t="s">
        <v>506</v>
      </c>
      <c r="E456" s="138">
        <v>10</v>
      </c>
      <c r="F456" s="138">
        <v>360</v>
      </c>
      <c r="G456" s="638" t="s">
        <v>507</v>
      </c>
      <c r="H456" s="138" t="s">
        <v>23</v>
      </c>
      <c r="I456" s="138">
        <v>11.7</v>
      </c>
      <c r="J456" s="138">
        <v>92</v>
      </c>
      <c r="K456" s="638" t="s">
        <v>332</v>
      </c>
      <c r="L456" s="332" t="s">
        <v>16</v>
      </c>
      <c r="M456" s="179">
        <v>2017</v>
      </c>
      <c r="N456" s="688"/>
      <c r="O456" s="179"/>
      <c r="P456" s="138">
        <f t="shared" si="12"/>
        <v>33120</v>
      </c>
      <c r="Q456" s="784"/>
      <c r="R456" s="775"/>
      <c r="S456" s="700"/>
      <c r="T456" s="775"/>
      <c r="U456" s="768"/>
      <c r="V456" s="775"/>
      <c r="W456" s="775"/>
    </row>
    <row r="457" spans="1:23">
      <c r="A457" s="138">
        <v>9</v>
      </c>
      <c r="B457" s="138" t="s">
        <v>147</v>
      </c>
      <c r="C457" s="138" t="s">
        <v>476</v>
      </c>
      <c r="D457" s="138" t="s">
        <v>510</v>
      </c>
      <c r="E457" s="138">
        <v>7</v>
      </c>
      <c r="F457" s="138">
        <v>252</v>
      </c>
      <c r="G457" s="638" t="s">
        <v>511</v>
      </c>
      <c r="H457" s="138" t="s">
        <v>23</v>
      </c>
      <c r="I457" s="138">
        <v>11.6</v>
      </c>
      <c r="J457" s="138">
        <v>94</v>
      </c>
      <c r="K457" s="638" t="s">
        <v>388</v>
      </c>
      <c r="L457" s="332" t="s">
        <v>16</v>
      </c>
      <c r="M457" s="179">
        <v>2017</v>
      </c>
      <c r="N457" s="688"/>
      <c r="O457" s="179"/>
      <c r="P457" s="138">
        <f t="shared" si="12"/>
        <v>23688</v>
      </c>
      <c r="Q457" s="784"/>
      <c r="R457" s="775"/>
      <c r="S457" s="700"/>
      <c r="T457" s="775"/>
      <c r="U457" s="768"/>
      <c r="V457" s="775"/>
      <c r="W457" s="775"/>
    </row>
    <row r="458" spans="1:23">
      <c r="A458" s="138">
        <v>10</v>
      </c>
      <c r="B458" s="138" t="s">
        <v>147</v>
      </c>
      <c r="C458" s="138" t="s">
        <v>476</v>
      </c>
      <c r="D458" s="138" t="s">
        <v>583</v>
      </c>
      <c r="E458" s="138">
        <v>12</v>
      </c>
      <c r="F458" s="138">
        <v>432</v>
      </c>
      <c r="G458" s="638" t="s">
        <v>539</v>
      </c>
      <c r="H458" s="138" t="s">
        <v>23</v>
      </c>
      <c r="I458" s="138">
        <v>9.6</v>
      </c>
      <c r="J458" s="138">
        <v>93</v>
      </c>
      <c r="K458" s="638" t="s">
        <v>388</v>
      </c>
      <c r="L458" s="332" t="s">
        <v>16</v>
      </c>
      <c r="M458" s="179">
        <v>2017</v>
      </c>
      <c r="N458" s="688"/>
      <c r="O458" s="179"/>
      <c r="P458" s="138">
        <f t="shared" si="12"/>
        <v>40176</v>
      </c>
      <c r="Q458" s="784"/>
      <c r="R458" s="775"/>
      <c r="S458" s="700"/>
      <c r="T458" s="775"/>
      <c r="U458" s="768"/>
      <c r="V458" s="775"/>
      <c r="W458" s="775"/>
    </row>
    <row r="459" spans="1:23">
      <c r="A459" s="138">
        <v>11</v>
      </c>
      <c r="B459" s="138" t="s">
        <v>147</v>
      </c>
      <c r="C459" s="138" t="s">
        <v>476</v>
      </c>
      <c r="D459" s="138" t="s">
        <v>619</v>
      </c>
      <c r="E459" s="138">
        <v>20</v>
      </c>
      <c r="F459" s="138">
        <v>720</v>
      </c>
      <c r="G459" s="638" t="s">
        <v>572</v>
      </c>
      <c r="H459" s="138" t="s">
        <v>23</v>
      </c>
      <c r="I459" s="138">
        <v>11.1</v>
      </c>
      <c r="J459" s="138">
        <v>95</v>
      </c>
      <c r="K459" s="638" t="s">
        <v>388</v>
      </c>
      <c r="L459" s="332" t="s">
        <v>16</v>
      </c>
      <c r="M459" s="179">
        <v>2017</v>
      </c>
      <c r="N459" s="688"/>
      <c r="O459" s="179"/>
      <c r="P459" s="138">
        <f t="shared" si="12"/>
        <v>68400</v>
      </c>
      <c r="Q459" s="784"/>
      <c r="R459" s="775"/>
      <c r="S459" s="700"/>
      <c r="T459" s="775"/>
      <c r="U459" s="768"/>
      <c r="V459" s="775"/>
      <c r="W459" s="775"/>
    </row>
    <row r="460" spans="1:23">
      <c r="A460" s="138">
        <v>12</v>
      </c>
      <c r="B460" s="138" t="s">
        <v>147</v>
      </c>
      <c r="C460" s="138" t="s">
        <v>476</v>
      </c>
      <c r="D460" s="138" t="s">
        <v>522</v>
      </c>
      <c r="E460" s="138">
        <v>33</v>
      </c>
      <c r="F460" s="138">
        <v>1188</v>
      </c>
      <c r="G460" s="638" t="s">
        <v>523</v>
      </c>
      <c r="H460" s="138" t="s">
        <v>23</v>
      </c>
      <c r="I460" s="138">
        <v>12.1</v>
      </c>
      <c r="J460" s="138">
        <v>91</v>
      </c>
      <c r="K460" s="638" t="s">
        <v>388</v>
      </c>
      <c r="L460" s="332" t="s">
        <v>16</v>
      </c>
      <c r="M460" s="179">
        <v>2017</v>
      </c>
      <c r="N460" s="688"/>
      <c r="O460" s="179"/>
      <c r="P460" s="138">
        <f t="shared" si="12"/>
        <v>108108</v>
      </c>
      <c r="Q460" s="784"/>
      <c r="R460" s="775"/>
      <c r="S460" s="700"/>
      <c r="T460" s="775"/>
      <c r="U460" s="768"/>
      <c r="V460" s="775"/>
      <c r="W460" s="775"/>
    </row>
    <row r="461" spans="1:23">
      <c r="A461" s="138">
        <v>13</v>
      </c>
      <c r="B461" s="138" t="s">
        <v>147</v>
      </c>
      <c r="C461" s="138" t="s">
        <v>476</v>
      </c>
      <c r="D461" s="138" t="s">
        <v>530</v>
      </c>
      <c r="E461" s="138">
        <v>8</v>
      </c>
      <c r="F461" s="138">
        <v>288</v>
      </c>
      <c r="G461" s="638" t="s">
        <v>531</v>
      </c>
      <c r="H461" s="138" t="s">
        <v>23</v>
      </c>
      <c r="I461" s="138">
        <v>11.8</v>
      </c>
      <c r="J461" s="138">
        <v>93</v>
      </c>
      <c r="K461" s="638" t="s">
        <v>332</v>
      </c>
      <c r="L461" s="332" t="s">
        <v>16</v>
      </c>
      <c r="M461" s="179">
        <v>2017</v>
      </c>
      <c r="N461" s="688"/>
      <c r="O461" s="179"/>
      <c r="P461" s="138">
        <f t="shared" si="12"/>
        <v>26784</v>
      </c>
      <c r="Q461" s="784"/>
      <c r="R461" s="775"/>
      <c r="S461" s="700"/>
      <c r="T461" s="775"/>
      <c r="U461" s="768"/>
      <c r="V461" s="775"/>
      <c r="W461" s="775"/>
    </row>
    <row r="462" spans="1:23">
      <c r="A462" s="167">
        <v>14</v>
      </c>
      <c r="B462" s="138" t="s">
        <v>147</v>
      </c>
      <c r="C462" s="138" t="s">
        <v>476</v>
      </c>
      <c r="D462" s="167" t="s">
        <v>482</v>
      </c>
      <c r="E462" s="167">
        <v>8</v>
      </c>
      <c r="F462" s="167">
        <v>290</v>
      </c>
      <c r="G462" s="636" t="s">
        <v>483</v>
      </c>
      <c r="H462" s="167" t="s">
        <v>23</v>
      </c>
      <c r="I462" s="167">
        <v>11.3</v>
      </c>
      <c r="J462" s="167">
        <v>92</v>
      </c>
      <c r="K462" s="636" t="s">
        <v>388</v>
      </c>
      <c r="L462" s="330" t="s">
        <v>16</v>
      </c>
      <c r="M462" s="179">
        <v>2017</v>
      </c>
      <c r="N462" s="688"/>
      <c r="O462" s="179"/>
      <c r="P462" s="138">
        <f t="shared" si="12"/>
        <v>26680</v>
      </c>
      <c r="Q462" s="785"/>
      <c r="R462" s="776"/>
      <c r="S462" s="701"/>
      <c r="T462" s="776"/>
      <c r="U462" s="769"/>
      <c r="V462" s="776"/>
      <c r="W462" s="776"/>
    </row>
    <row r="463" spans="1:23">
      <c r="A463" s="146"/>
      <c r="B463" s="146"/>
      <c r="C463" s="146"/>
      <c r="D463" s="146"/>
      <c r="E463" s="146">
        <f>SUM(E449:E462)</f>
        <v>262</v>
      </c>
      <c r="F463" s="146">
        <f>SUM(F449:F462)</f>
        <v>9436</v>
      </c>
      <c r="G463" s="146"/>
      <c r="H463" s="146"/>
      <c r="I463" s="146"/>
      <c r="J463" s="146"/>
      <c r="K463" s="146"/>
      <c r="L463" s="146"/>
      <c r="M463" s="172"/>
      <c r="N463" s="146"/>
      <c r="O463" s="172"/>
      <c r="P463" s="146">
        <f>SUM(P449:P462)</f>
        <v>874606</v>
      </c>
      <c r="Q463" s="142"/>
      <c r="R463" s="142"/>
      <c r="S463" s="142"/>
      <c r="T463" s="142"/>
      <c r="U463" s="146"/>
      <c r="V463" s="142"/>
      <c r="W463" s="142"/>
    </row>
    <row r="464" spans="1:23">
      <c r="A464" s="150"/>
      <c r="B464" s="150"/>
      <c r="C464" s="150"/>
      <c r="D464" s="150"/>
      <c r="E464" s="150"/>
      <c r="F464" s="150"/>
      <c r="G464" s="637"/>
      <c r="H464" s="150"/>
      <c r="I464" s="150"/>
      <c r="J464" s="150"/>
      <c r="K464" s="637"/>
      <c r="L464" s="331"/>
      <c r="M464" s="186"/>
      <c r="N464" s="688"/>
      <c r="O464" s="179"/>
      <c r="P464" s="138"/>
      <c r="Q464" s="138"/>
      <c r="R464" s="138"/>
      <c r="S464" s="704"/>
      <c r="T464" s="138"/>
      <c r="U464" s="58"/>
      <c r="V464" s="138"/>
      <c r="W464" s="138"/>
    </row>
    <row r="465" spans="1:23">
      <c r="A465" s="134" t="s">
        <v>0</v>
      </c>
      <c r="B465" s="134" t="s">
        <v>146</v>
      </c>
      <c r="C465" s="134" t="s">
        <v>130</v>
      </c>
      <c r="D465" s="134" t="s">
        <v>1</v>
      </c>
      <c r="E465" s="134" t="s">
        <v>2</v>
      </c>
      <c r="F465" s="134" t="s">
        <v>3</v>
      </c>
      <c r="G465" s="134" t="s">
        <v>4</v>
      </c>
      <c r="H465" s="134" t="s">
        <v>5</v>
      </c>
      <c r="I465" s="134" t="s">
        <v>6</v>
      </c>
      <c r="J465" s="134" t="s">
        <v>7</v>
      </c>
      <c r="K465" s="134" t="s">
        <v>8</v>
      </c>
      <c r="L465" s="134" t="s">
        <v>9</v>
      </c>
      <c r="M465" s="134" t="s">
        <v>95</v>
      </c>
      <c r="N465" s="134" t="s">
        <v>96</v>
      </c>
      <c r="O465" s="153" t="s">
        <v>145</v>
      </c>
      <c r="P465" s="134" t="s">
        <v>129</v>
      </c>
      <c r="Q465" s="135"/>
      <c r="R465" s="134" t="s">
        <v>12</v>
      </c>
      <c r="S465" s="134"/>
      <c r="T465" s="134" t="s">
        <v>11</v>
      </c>
      <c r="U465" s="46" t="s">
        <v>32</v>
      </c>
      <c r="V465" s="134" t="s">
        <v>97</v>
      </c>
      <c r="W465" s="136" t="s">
        <v>98</v>
      </c>
    </row>
    <row r="466" spans="1:23">
      <c r="A466" s="138">
        <v>1</v>
      </c>
      <c r="B466" s="138" t="s">
        <v>147</v>
      </c>
      <c r="C466" s="138" t="s">
        <v>476</v>
      </c>
      <c r="D466" s="138" t="s">
        <v>484</v>
      </c>
      <c r="E466" s="138">
        <v>8</v>
      </c>
      <c r="F466" s="138">
        <v>320</v>
      </c>
      <c r="G466" s="638" t="s">
        <v>485</v>
      </c>
      <c r="H466" s="138" t="s">
        <v>23</v>
      </c>
      <c r="I466" s="138">
        <v>11.8</v>
      </c>
      <c r="J466" s="138">
        <v>93</v>
      </c>
      <c r="K466" s="638" t="s">
        <v>388</v>
      </c>
      <c r="L466" s="332" t="s">
        <v>16</v>
      </c>
      <c r="M466" s="179">
        <v>2017</v>
      </c>
      <c r="N466" s="688"/>
      <c r="O466" s="179"/>
      <c r="P466" s="138">
        <f>J466*F466</f>
        <v>29760</v>
      </c>
      <c r="Q466" s="783">
        <f>P468/F468</f>
        <v>91.084321475625828</v>
      </c>
      <c r="R466" s="774">
        <v>27.032018000000001</v>
      </c>
      <c r="S466" s="702"/>
      <c r="T466" s="753" t="s">
        <v>1527</v>
      </c>
      <c r="U466" s="767" t="s">
        <v>1097</v>
      </c>
      <c r="V466" s="774"/>
      <c r="W466" s="774" t="s">
        <v>1089</v>
      </c>
    </row>
    <row r="467" spans="1:23">
      <c r="A467" s="138">
        <v>2</v>
      </c>
      <c r="B467" s="138" t="s">
        <v>147</v>
      </c>
      <c r="C467" s="138" t="s">
        <v>476</v>
      </c>
      <c r="D467" s="138" t="s">
        <v>613</v>
      </c>
      <c r="E467" s="138">
        <v>182</v>
      </c>
      <c r="F467" s="138">
        <v>7270</v>
      </c>
      <c r="G467" s="638" t="s">
        <v>614</v>
      </c>
      <c r="H467" s="138" t="s">
        <v>23</v>
      </c>
      <c r="I467" s="138">
        <v>9.9</v>
      </c>
      <c r="J467" s="138">
        <v>91</v>
      </c>
      <c r="K467" s="638" t="s">
        <v>388</v>
      </c>
      <c r="L467" s="332" t="s">
        <v>16</v>
      </c>
      <c r="M467" s="179">
        <v>2017</v>
      </c>
      <c r="N467" s="688"/>
      <c r="O467" s="179"/>
      <c r="P467" s="138">
        <f>J467*F467</f>
        <v>661570</v>
      </c>
      <c r="Q467" s="785"/>
      <c r="R467" s="776"/>
      <c r="S467" s="694" t="s">
        <v>5869</v>
      </c>
      <c r="T467" s="776"/>
      <c r="U467" s="769"/>
      <c r="V467" s="776"/>
      <c r="W467" s="776"/>
    </row>
    <row r="468" spans="1:23">
      <c r="A468" s="146"/>
      <c r="B468" s="146"/>
      <c r="C468" s="146"/>
      <c r="D468" s="146"/>
      <c r="E468" s="146">
        <f>SUM(E466:E467)</f>
        <v>190</v>
      </c>
      <c r="F468" s="146">
        <f>SUM(F466:F467)</f>
        <v>7590</v>
      </c>
      <c r="G468" s="146"/>
      <c r="H468" s="146"/>
      <c r="I468" s="146"/>
      <c r="J468" s="146"/>
      <c r="K468" s="146"/>
      <c r="L468" s="146"/>
      <c r="M468" s="172"/>
      <c r="N468" s="146"/>
      <c r="O468" s="172"/>
      <c r="P468" s="146">
        <f>SUM(P466:P467)</f>
        <v>691330</v>
      </c>
      <c r="Q468" s="142"/>
      <c r="R468" s="142"/>
      <c r="S468" s="142"/>
      <c r="T468" s="142"/>
      <c r="U468" s="146"/>
      <c r="V468" s="142"/>
      <c r="W468" s="142"/>
    </row>
    <row r="469" spans="1:23">
      <c r="A469" s="174"/>
      <c r="B469" s="174"/>
      <c r="C469" s="174"/>
      <c r="D469" s="174"/>
      <c r="E469" s="174"/>
      <c r="F469" s="174"/>
      <c r="G469" s="174"/>
      <c r="H469" s="174"/>
      <c r="I469" s="174"/>
      <c r="J469" s="174"/>
      <c r="K469" s="174"/>
      <c r="L469" s="174"/>
      <c r="M469" s="174"/>
      <c r="N469" s="688"/>
      <c r="O469" s="179"/>
      <c r="P469" s="138"/>
      <c r="Q469" s="138"/>
      <c r="R469" s="138"/>
      <c r="S469" s="704"/>
      <c r="T469" s="138"/>
      <c r="U469" s="58"/>
      <c r="V469" s="138"/>
      <c r="W469" s="138"/>
    </row>
    <row r="470" spans="1:23">
      <c r="A470" s="134" t="s">
        <v>0</v>
      </c>
      <c r="B470" s="134" t="s">
        <v>146</v>
      </c>
      <c r="C470" s="134" t="s">
        <v>130</v>
      </c>
      <c r="D470" s="134" t="s">
        <v>1</v>
      </c>
      <c r="E470" s="134" t="s">
        <v>2</v>
      </c>
      <c r="F470" s="134" t="s">
        <v>3</v>
      </c>
      <c r="G470" s="134" t="s">
        <v>4</v>
      </c>
      <c r="H470" s="134" t="s">
        <v>5</v>
      </c>
      <c r="I470" s="134" t="s">
        <v>6</v>
      </c>
      <c r="J470" s="134" t="s">
        <v>7</v>
      </c>
      <c r="K470" s="134" t="s">
        <v>8</v>
      </c>
      <c r="L470" s="134" t="s">
        <v>9</v>
      </c>
      <c r="M470" s="134" t="s">
        <v>95</v>
      </c>
      <c r="N470" s="134" t="s">
        <v>96</v>
      </c>
      <c r="O470" s="153" t="s">
        <v>145</v>
      </c>
      <c r="P470" s="134" t="s">
        <v>129</v>
      </c>
      <c r="Q470" s="135"/>
      <c r="R470" s="134" t="s">
        <v>12</v>
      </c>
      <c r="S470" s="134"/>
      <c r="T470" s="134" t="s">
        <v>11</v>
      </c>
      <c r="U470" s="46" t="s">
        <v>32</v>
      </c>
      <c r="V470" s="134" t="s">
        <v>97</v>
      </c>
      <c r="W470" s="136" t="s">
        <v>98</v>
      </c>
    </row>
    <row r="471" spans="1:23">
      <c r="A471" s="138">
        <v>1</v>
      </c>
      <c r="B471" s="138" t="s">
        <v>147</v>
      </c>
      <c r="C471" s="138" t="s">
        <v>476</v>
      </c>
      <c r="D471" s="138" t="s">
        <v>620</v>
      </c>
      <c r="E471" s="138">
        <v>11</v>
      </c>
      <c r="F471" s="138">
        <v>384</v>
      </c>
      <c r="G471" s="638" t="s">
        <v>621</v>
      </c>
      <c r="H471" s="138" t="s">
        <v>23</v>
      </c>
      <c r="I471" s="138">
        <v>11.8</v>
      </c>
      <c r="J471" s="138">
        <v>94</v>
      </c>
      <c r="K471" s="638" t="s">
        <v>388</v>
      </c>
      <c r="L471" s="332" t="s">
        <v>16</v>
      </c>
      <c r="M471" s="179">
        <v>2017</v>
      </c>
      <c r="N471" s="688"/>
      <c r="O471" s="179"/>
      <c r="P471" s="138">
        <f t="shared" ref="P471:P479" si="13">J471*F471</f>
        <v>36096</v>
      </c>
      <c r="Q471" s="783">
        <f>P480/F480</f>
        <v>92.770357352079671</v>
      </c>
      <c r="R471" s="774" t="s">
        <v>1089</v>
      </c>
      <c r="S471" s="702"/>
      <c r="T471" s="753" t="s">
        <v>3996</v>
      </c>
      <c r="U471" s="767" t="s">
        <v>1098</v>
      </c>
      <c r="V471" s="774"/>
      <c r="W471" s="774" t="s">
        <v>1089</v>
      </c>
    </row>
    <row r="472" spans="1:23">
      <c r="A472" s="138">
        <v>2</v>
      </c>
      <c r="B472" s="138" t="s">
        <v>147</v>
      </c>
      <c r="C472" s="138" t="s">
        <v>476</v>
      </c>
      <c r="D472" s="138" t="s">
        <v>595</v>
      </c>
      <c r="E472" s="138">
        <v>14</v>
      </c>
      <c r="F472" s="138">
        <v>504</v>
      </c>
      <c r="G472" s="638" t="s">
        <v>596</v>
      </c>
      <c r="H472" s="138" t="s">
        <v>23</v>
      </c>
      <c r="I472" s="138">
        <v>9.6</v>
      </c>
      <c r="J472" s="138">
        <v>94</v>
      </c>
      <c r="K472" s="638" t="s">
        <v>388</v>
      </c>
      <c r="L472" s="332" t="s">
        <v>16</v>
      </c>
      <c r="M472" s="179">
        <v>2017</v>
      </c>
      <c r="N472" s="688"/>
      <c r="O472" s="179"/>
      <c r="P472" s="138">
        <f t="shared" si="13"/>
        <v>47376</v>
      </c>
      <c r="Q472" s="784"/>
      <c r="R472" s="775"/>
      <c r="S472" s="700"/>
      <c r="T472" s="775"/>
      <c r="U472" s="768"/>
      <c r="V472" s="775"/>
      <c r="W472" s="775"/>
    </row>
    <row r="473" spans="1:23">
      <c r="A473" s="138">
        <v>3</v>
      </c>
      <c r="B473" s="138" t="s">
        <v>147</v>
      </c>
      <c r="C473" s="138" t="s">
        <v>476</v>
      </c>
      <c r="D473" s="138" t="s">
        <v>573</v>
      </c>
      <c r="E473" s="138">
        <v>25</v>
      </c>
      <c r="F473" s="138">
        <v>900</v>
      </c>
      <c r="G473" s="638" t="s">
        <v>574</v>
      </c>
      <c r="H473" s="138" t="s">
        <v>23</v>
      </c>
      <c r="I473" s="138">
        <v>11.5</v>
      </c>
      <c r="J473" s="138">
        <v>93</v>
      </c>
      <c r="K473" s="638" t="s">
        <v>388</v>
      </c>
      <c r="L473" s="332" t="s">
        <v>16</v>
      </c>
      <c r="M473" s="179">
        <v>2017</v>
      </c>
      <c r="N473" s="688"/>
      <c r="O473" s="179"/>
      <c r="P473" s="138">
        <f t="shared" si="13"/>
        <v>83700</v>
      </c>
      <c r="Q473" s="784"/>
      <c r="R473" s="775"/>
      <c r="S473" s="700"/>
      <c r="T473" s="775"/>
      <c r="U473" s="768"/>
      <c r="V473" s="775"/>
      <c r="W473" s="775"/>
    </row>
    <row r="474" spans="1:23">
      <c r="A474" s="138">
        <v>4</v>
      </c>
      <c r="B474" s="138" t="s">
        <v>147</v>
      </c>
      <c r="C474" s="138" t="s">
        <v>476</v>
      </c>
      <c r="D474" s="138" t="s">
        <v>560</v>
      </c>
      <c r="E474" s="138">
        <v>4</v>
      </c>
      <c r="F474" s="138">
        <v>144</v>
      </c>
      <c r="G474" s="638" t="s">
        <v>513</v>
      </c>
      <c r="H474" s="138" t="s">
        <v>23</v>
      </c>
      <c r="I474" s="138">
        <v>11.9</v>
      </c>
      <c r="J474" s="138">
        <v>92</v>
      </c>
      <c r="K474" s="638" t="s">
        <v>388</v>
      </c>
      <c r="L474" s="332" t="s">
        <v>16</v>
      </c>
      <c r="M474" s="179">
        <v>2017</v>
      </c>
      <c r="N474" s="688"/>
      <c r="O474" s="179"/>
      <c r="P474" s="138">
        <f t="shared" si="13"/>
        <v>13248</v>
      </c>
      <c r="Q474" s="784"/>
      <c r="R474" s="775"/>
      <c r="S474" s="700"/>
      <c r="T474" s="775"/>
      <c r="U474" s="768"/>
      <c r="V474" s="775"/>
      <c r="W474" s="775"/>
    </row>
    <row r="475" spans="1:23">
      <c r="A475" s="138">
        <v>5</v>
      </c>
      <c r="B475" s="138" t="s">
        <v>147</v>
      </c>
      <c r="C475" s="138" t="s">
        <v>476</v>
      </c>
      <c r="D475" s="138" t="s">
        <v>634</v>
      </c>
      <c r="E475" s="138">
        <v>14</v>
      </c>
      <c r="F475" s="138">
        <v>504</v>
      </c>
      <c r="G475" s="638" t="s">
        <v>596</v>
      </c>
      <c r="H475" s="138" t="s">
        <v>23</v>
      </c>
      <c r="I475" s="138">
        <v>11.2</v>
      </c>
      <c r="J475" s="138">
        <v>93</v>
      </c>
      <c r="K475" s="638" t="s">
        <v>388</v>
      </c>
      <c r="L475" s="332" t="s">
        <v>16</v>
      </c>
      <c r="M475" s="179">
        <v>2017</v>
      </c>
      <c r="N475" s="688"/>
      <c r="O475" s="179"/>
      <c r="P475" s="138">
        <f t="shared" si="13"/>
        <v>46872</v>
      </c>
      <c r="Q475" s="784"/>
      <c r="R475" s="775"/>
      <c r="S475" s="693" t="s">
        <v>5870</v>
      </c>
      <c r="T475" s="775"/>
      <c r="U475" s="768"/>
      <c r="V475" s="775"/>
      <c r="W475" s="775"/>
    </row>
    <row r="476" spans="1:23">
      <c r="A476" s="138">
        <v>6</v>
      </c>
      <c r="B476" s="138" t="s">
        <v>147</v>
      </c>
      <c r="C476" s="138" t="s">
        <v>476</v>
      </c>
      <c r="D476" s="138" t="s">
        <v>586</v>
      </c>
      <c r="E476" s="138">
        <v>4</v>
      </c>
      <c r="F476" s="138">
        <v>144</v>
      </c>
      <c r="G476" s="638" t="s">
        <v>513</v>
      </c>
      <c r="H476" s="138" t="s">
        <v>23</v>
      </c>
      <c r="I476" s="138">
        <v>11</v>
      </c>
      <c r="J476" s="138">
        <v>91</v>
      </c>
      <c r="K476" s="638" t="s">
        <v>388</v>
      </c>
      <c r="L476" s="332" t="s">
        <v>16</v>
      </c>
      <c r="M476" s="179">
        <v>2017</v>
      </c>
      <c r="N476" s="688"/>
      <c r="O476" s="179"/>
      <c r="P476" s="138">
        <f t="shared" si="13"/>
        <v>13104</v>
      </c>
      <c r="Q476" s="784"/>
      <c r="R476" s="775"/>
      <c r="S476" s="700"/>
      <c r="T476" s="775"/>
      <c r="U476" s="768"/>
      <c r="V476" s="775"/>
      <c r="W476" s="775"/>
    </row>
    <row r="477" spans="1:23">
      <c r="A477" s="138">
        <v>7</v>
      </c>
      <c r="B477" s="138" t="s">
        <v>147</v>
      </c>
      <c r="C477" s="138" t="s">
        <v>476</v>
      </c>
      <c r="D477" s="138" t="s">
        <v>567</v>
      </c>
      <c r="E477" s="138">
        <v>23</v>
      </c>
      <c r="F477" s="138">
        <v>828</v>
      </c>
      <c r="G477" s="638" t="s">
        <v>568</v>
      </c>
      <c r="H477" s="138" t="s">
        <v>23</v>
      </c>
      <c r="I477" s="138">
        <v>11.5</v>
      </c>
      <c r="J477" s="138">
        <v>91</v>
      </c>
      <c r="K477" s="638" t="s">
        <v>388</v>
      </c>
      <c r="L477" s="332" t="s">
        <v>16</v>
      </c>
      <c r="M477" s="179">
        <v>2017</v>
      </c>
      <c r="N477" s="688"/>
      <c r="O477" s="179"/>
      <c r="P477" s="138">
        <f t="shared" si="13"/>
        <v>75348</v>
      </c>
      <c r="Q477" s="784"/>
      <c r="R477" s="775"/>
      <c r="S477" s="700"/>
      <c r="T477" s="775"/>
      <c r="U477" s="768"/>
      <c r="V477" s="775"/>
      <c r="W477" s="775"/>
    </row>
    <row r="478" spans="1:23">
      <c r="A478" s="138">
        <v>8</v>
      </c>
      <c r="B478" s="138" t="s">
        <v>147</v>
      </c>
      <c r="C478" s="138" t="s">
        <v>476</v>
      </c>
      <c r="D478" s="138" t="s">
        <v>590</v>
      </c>
      <c r="E478" s="138">
        <v>16</v>
      </c>
      <c r="F478" s="138">
        <v>576</v>
      </c>
      <c r="G478" s="638" t="s">
        <v>591</v>
      </c>
      <c r="H478" s="138" t="s">
        <v>23</v>
      </c>
      <c r="I478" s="138">
        <v>11.4</v>
      </c>
      <c r="J478" s="138">
        <v>91</v>
      </c>
      <c r="K478" s="638" t="s">
        <v>388</v>
      </c>
      <c r="L478" s="332" t="s">
        <v>16</v>
      </c>
      <c r="M478" s="179">
        <v>2017</v>
      </c>
      <c r="N478" s="688"/>
      <c r="O478" s="179"/>
      <c r="P478" s="138">
        <f t="shared" si="13"/>
        <v>52416</v>
      </c>
      <c r="Q478" s="784"/>
      <c r="R478" s="775"/>
      <c r="S478" s="700"/>
      <c r="T478" s="775"/>
      <c r="U478" s="768"/>
      <c r="V478" s="775"/>
      <c r="W478" s="775"/>
    </row>
    <row r="479" spans="1:23">
      <c r="A479" s="138">
        <v>9</v>
      </c>
      <c r="B479" s="138" t="s">
        <v>147</v>
      </c>
      <c r="C479" s="138" t="s">
        <v>476</v>
      </c>
      <c r="D479" s="138" t="s">
        <v>532</v>
      </c>
      <c r="E479" s="138">
        <v>174</v>
      </c>
      <c r="F479" s="138">
        <v>6258</v>
      </c>
      <c r="G479" s="638" t="s">
        <v>533</v>
      </c>
      <c r="H479" s="138" t="s">
        <v>23</v>
      </c>
      <c r="I479" s="138">
        <v>11.1</v>
      </c>
      <c r="J479" s="138">
        <v>93</v>
      </c>
      <c r="K479" s="638" t="s">
        <v>388</v>
      </c>
      <c r="L479" s="332" t="s">
        <v>16</v>
      </c>
      <c r="M479" s="179">
        <v>2017</v>
      </c>
      <c r="N479" s="688"/>
      <c r="O479" s="179"/>
      <c r="P479" s="138">
        <f t="shared" si="13"/>
        <v>581994</v>
      </c>
      <c r="Q479" s="785"/>
      <c r="R479" s="776"/>
      <c r="S479" s="701"/>
      <c r="T479" s="776"/>
      <c r="U479" s="769"/>
      <c r="V479" s="776"/>
      <c r="W479" s="776"/>
    </row>
    <row r="480" spans="1:23">
      <c r="A480" s="142"/>
      <c r="B480" s="142"/>
      <c r="C480" s="142"/>
      <c r="D480" s="146"/>
      <c r="E480" s="146">
        <f>SUM(E471:E479)</f>
        <v>285</v>
      </c>
      <c r="F480" s="146">
        <f>SUM(F471:F479)</f>
        <v>10242</v>
      </c>
      <c r="G480" s="142"/>
      <c r="H480" s="142"/>
      <c r="I480" s="142"/>
      <c r="J480" s="142"/>
      <c r="K480" s="142"/>
      <c r="L480" s="142"/>
      <c r="M480" s="142"/>
      <c r="N480" s="142"/>
      <c r="O480" s="211"/>
      <c r="P480" s="146">
        <f>SUM(P471:P479)</f>
        <v>950154</v>
      </c>
      <c r="Q480" s="142"/>
      <c r="R480" s="142"/>
      <c r="S480" s="142"/>
      <c r="T480" s="142"/>
      <c r="U480" s="146"/>
      <c r="V480" s="142"/>
      <c r="W480" s="142"/>
    </row>
    <row r="481" spans="1:23">
      <c r="A481" s="138"/>
      <c r="B481" s="138"/>
      <c r="C481" s="138"/>
      <c r="D481" s="138"/>
      <c r="E481" s="138"/>
      <c r="F481" s="138"/>
      <c r="G481" s="638"/>
      <c r="H481" s="138"/>
      <c r="I481" s="138"/>
      <c r="J481" s="138"/>
      <c r="K481" s="638"/>
      <c r="L481" s="332"/>
      <c r="M481" s="179"/>
      <c r="N481" s="688"/>
      <c r="O481" s="179"/>
      <c r="P481" s="138"/>
      <c r="Q481" s="138"/>
      <c r="R481" s="138"/>
      <c r="S481" s="704"/>
      <c r="T481" s="138"/>
      <c r="U481" s="58"/>
      <c r="V481" s="138"/>
      <c r="W481" s="138"/>
    </row>
    <row r="482" spans="1:23">
      <c r="A482" s="134" t="s">
        <v>0</v>
      </c>
      <c r="B482" s="134" t="s">
        <v>146</v>
      </c>
      <c r="C482" s="134" t="s">
        <v>130</v>
      </c>
      <c r="D482" s="134" t="s">
        <v>1</v>
      </c>
      <c r="E482" s="134" t="s">
        <v>2</v>
      </c>
      <c r="F482" s="134" t="s">
        <v>3</v>
      </c>
      <c r="G482" s="134" t="s">
        <v>4</v>
      </c>
      <c r="H482" s="134" t="s">
        <v>5</v>
      </c>
      <c r="I482" s="134" t="s">
        <v>6</v>
      </c>
      <c r="J482" s="134" t="s">
        <v>7</v>
      </c>
      <c r="K482" s="134" t="s">
        <v>8</v>
      </c>
      <c r="L482" s="134" t="s">
        <v>9</v>
      </c>
      <c r="M482" s="134" t="s">
        <v>95</v>
      </c>
      <c r="N482" s="134" t="s">
        <v>96</v>
      </c>
      <c r="O482" s="153" t="s">
        <v>145</v>
      </c>
      <c r="P482" s="134" t="s">
        <v>129</v>
      </c>
      <c r="Q482" s="135"/>
      <c r="R482" s="134" t="s">
        <v>12</v>
      </c>
      <c r="S482" s="134"/>
      <c r="T482" s="134" t="s">
        <v>11</v>
      </c>
      <c r="U482" s="46" t="s">
        <v>32</v>
      </c>
      <c r="V482" s="134" t="s">
        <v>97</v>
      </c>
      <c r="W482" s="136" t="s">
        <v>98</v>
      </c>
    </row>
    <row r="483" spans="1:23">
      <c r="A483" s="138">
        <v>1</v>
      </c>
      <c r="B483" s="138" t="s">
        <v>147</v>
      </c>
      <c r="C483" s="138" t="s">
        <v>476</v>
      </c>
      <c r="D483" s="138" t="s">
        <v>640</v>
      </c>
      <c r="E483" s="138">
        <v>122</v>
      </c>
      <c r="F483" s="138">
        <v>4392</v>
      </c>
      <c r="G483" s="638" t="s">
        <v>641</v>
      </c>
      <c r="H483" s="138" t="s">
        <v>23</v>
      </c>
      <c r="I483" s="138">
        <v>11.2</v>
      </c>
      <c r="J483" s="138">
        <v>93</v>
      </c>
      <c r="K483" s="638" t="s">
        <v>388</v>
      </c>
      <c r="L483" s="332" t="s">
        <v>16</v>
      </c>
      <c r="M483" s="179">
        <v>2017</v>
      </c>
      <c r="N483" s="688"/>
      <c r="O483" s="179"/>
      <c r="P483" s="138">
        <f t="shared" ref="P483:P490" si="14">J483*F483</f>
        <v>408456</v>
      </c>
      <c r="Q483" s="783">
        <f>P491/F491</f>
        <v>92.259150805270863</v>
      </c>
      <c r="R483" s="774" t="s">
        <v>1089</v>
      </c>
      <c r="S483" s="702"/>
      <c r="T483" s="753" t="s">
        <v>4053</v>
      </c>
      <c r="U483" s="767" t="s">
        <v>1099</v>
      </c>
      <c r="V483" s="774"/>
      <c r="W483" s="774" t="s">
        <v>1089</v>
      </c>
    </row>
    <row r="484" spans="1:23">
      <c r="A484" s="138">
        <v>2</v>
      </c>
      <c r="B484" s="138" t="s">
        <v>147</v>
      </c>
      <c r="C484" s="138" t="s">
        <v>476</v>
      </c>
      <c r="D484" s="138" t="s">
        <v>524</v>
      </c>
      <c r="E484" s="138">
        <v>27</v>
      </c>
      <c r="F484" s="138">
        <v>960</v>
      </c>
      <c r="G484" s="638" t="s">
        <v>525</v>
      </c>
      <c r="H484" s="138" t="s">
        <v>23</v>
      </c>
      <c r="I484" s="138">
        <v>9.5</v>
      </c>
      <c r="J484" s="138">
        <v>86</v>
      </c>
      <c r="K484" s="638" t="s">
        <v>332</v>
      </c>
      <c r="L484" s="332" t="s">
        <v>16</v>
      </c>
      <c r="M484" s="179">
        <v>2017</v>
      </c>
      <c r="N484" s="688"/>
      <c r="O484" s="179"/>
      <c r="P484" s="138">
        <f t="shared" si="14"/>
        <v>82560</v>
      </c>
      <c r="Q484" s="784"/>
      <c r="R484" s="775"/>
      <c r="S484" s="700"/>
      <c r="T484" s="775"/>
      <c r="U484" s="768"/>
      <c r="V484" s="775"/>
      <c r="W484" s="775"/>
    </row>
    <row r="485" spans="1:23">
      <c r="A485" s="138">
        <v>3</v>
      </c>
      <c r="B485" s="138" t="s">
        <v>147</v>
      </c>
      <c r="C485" s="138" t="s">
        <v>476</v>
      </c>
      <c r="D485" s="138" t="s">
        <v>589</v>
      </c>
      <c r="E485" s="138">
        <v>10</v>
      </c>
      <c r="F485" s="138">
        <v>360</v>
      </c>
      <c r="G485" s="638" t="s">
        <v>507</v>
      </c>
      <c r="H485" s="138" t="s">
        <v>23</v>
      </c>
      <c r="I485" s="138">
        <v>9.8000000000000007</v>
      </c>
      <c r="J485" s="138">
        <v>93</v>
      </c>
      <c r="K485" s="638" t="s">
        <v>388</v>
      </c>
      <c r="L485" s="332" t="s">
        <v>16</v>
      </c>
      <c r="M485" s="179">
        <v>2017</v>
      </c>
      <c r="N485" s="688"/>
      <c r="O485" s="179"/>
      <c r="P485" s="138">
        <f t="shared" si="14"/>
        <v>33480</v>
      </c>
      <c r="Q485" s="784"/>
      <c r="R485" s="775"/>
      <c r="S485" s="700"/>
      <c r="T485" s="775"/>
      <c r="U485" s="768"/>
      <c r="V485" s="775"/>
      <c r="W485" s="775"/>
    </row>
    <row r="486" spans="1:23">
      <c r="A486" s="138">
        <v>4</v>
      </c>
      <c r="B486" s="138" t="s">
        <v>147</v>
      </c>
      <c r="C486" s="138" t="s">
        <v>476</v>
      </c>
      <c r="D486" s="138" t="s">
        <v>617</v>
      </c>
      <c r="E486" s="138">
        <v>5</v>
      </c>
      <c r="F486" s="138">
        <v>168</v>
      </c>
      <c r="G486" s="638" t="s">
        <v>618</v>
      </c>
      <c r="H486" s="138" t="s">
        <v>23</v>
      </c>
      <c r="I486" s="138">
        <v>10.4</v>
      </c>
      <c r="J486" s="138">
        <v>91</v>
      </c>
      <c r="K486" s="638" t="s">
        <v>388</v>
      </c>
      <c r="L486" s="332" t="s">
        <v>16</v>
      </c>
      <c r="M486" s="179">
        <v>2017</v>
      </c>
      <c r="N486" s="688"/>
      <c r="O486" s="179"/>
      <c r="P486" s="138">
        <f t="shared" si="14"/>
        <v>15288</v>
      </c>
      <c r="Q486" s="784"/>
      <c r="R486" s="775"/>
      <c r="S486" s="693" t="s">
        <v>5871</v>
      </c>
      <c r="T486" s="775"/>
      <c r="U486" s="768"/>
      <c r="V486" s="775"/>
      <c r="W486" s="775"/>
    </row>
    <row r="487" spans="1:23">
      <c r="A487" s="138">
        <v>5</v>
      </c>
      <c r="B487" s="138" t="s">
        <v>147</v>
      </c>
      <c r="C487" s="138" t="s">
        <v>476</v>
      </c>
      <c r="D487" s="138" t="s">
        <v>598</v>
      </c>
      <c r="E487" s="138">
        <v>22</v>
      </c>
      <c r="F487" s="138">
        <v>792</v>
      </c>
      <c r="G487" s="638" t="s">
        <v>599</v>
      </c>
      <c r="H487" s="138" t="s">
        <v>23</v>
      </c>
      <c r="I487" s="138">
        <v>9</v>
      </c>
      <c r="J487" s="138">
        <v>93</v>
      </c>
      <c r="K487" s="638" t="s">
        <v>388</v>
      </c>
      <c r="L487" s="332" t="s">
        <v>16</v>
      </c>
      <c r="M487" s="179">
        <v>2017</v>
      </c>
      <c r="N487" s="688"/>
      <c r="O487" s="179"/>
      <c r="P487" s="138">
        <f t="shared" si="14"/>
        <v>73656</v>
      </c>
      <c r="Q487" s="784"/>
      <c r="R487" s="775"/>
      <c r="S487" s="700"/>
      <c r="T487" s="775"/>
      <c r="U487" s="768"/>
      <c r="V487" s="775"/>
      <c r="W487" s="775"/>
    </row>
    <row r="488" spans="1:23">
      <c r="A488" s="138">
        <v>6</v>
      </c>
      <c r="B488" s="138" t="s">
        <v>147</v>
      </c>
      <c r="C488" s="138" t="s">
        <v>476</v>
      </c>
      <c r="D488" s="138" t="s">
        <v>581</v>
      </c>
      <c r="E488" s="138">
        <v>14</v>
      </c>
      <c r="F488" s="138">
        <v>492</v>
      </c>
      <c r="G488" s="638" t="s">
        <v>582</v>
      </c>
      <c r="H488" s="138" t="s">
        <v>23</v>
      </c>
      <c r="I488" s="138">
        <v>9.9</v>
      </c>
      <c r="J488" s="138">
        <v>94</v>
      </c>
      <c r="K488" s="638" t="s">
        <v>388</v>
      </c>
      <c r="L488" s="332" t="s">
        <v>16</v>
      </c>
      <c r="M488" s="179">
        <v>2017</v>
      </c>
      <c r="N488" s="688"/>
      <c r="O488" s="179"/>
      <c r="P488" s="138">
        <f t="shared" si="14"/>
        <v>46248</v>
      </c>
      <c r="Q488" s="784"/>
      <c r="R488" s="775"/>
      <c r="S488" s="700"/>
      <c r="T488" s="775"/>
      <c r="U488" s="768"/>
      <c r="V488" s="775"/>
      <c r="W488" s="775"/>
    </row>
    <row r="489" spans="1:23">
      <c r="A489" s="138">
        <v>7</v>
      </c>
      <c r="B489" s="138" t="s">
        <v>147</v>
      </c>
      <c r="C489" s="138" t="s">
        <v>476</v>
      </c>
      <c r="D489" s="138" t="s">
        <v>534</v>
      </c>
      <c r="E489" s="138">
        <v>15</v>
      </c>
      <c r="F489" s="138">
        <v>540</v>
      </c>
      <c r="G489" s="638" t="s">
        <v>535</v>
      </c>
      <c r="H489" s="138" t="s">
        <v>23</v>
      </c>
      <c r="I489" s="138">
        <v>9.9</v>
      </c>
      <c r="J489" s="138">
        <v>93</v>
      </c>
      <c r="K489" s="638" t="s">
        <v>388</v>
      </c>
      <c r="L489" s="332" t="s">
        <v>16</v>
      </c>
      <c r="M489" s="179">
        <v>2017</v>
      </c>
      <c r="N489" s="688"/>
      <c r="O489" s="179"/>
      <c r="P489" s="138">
        <f t="shared" si="14"/>
        <v>50220</v>
      </c>
      <c r="Q489" s="784"/>
      <c r="R489" s="775"/>
      <c r="S489" s="700"/>
      <c r="T489" s="775"/>
      <c r="U489" s="768"/>
      <c r="V489" s="775"/>
      <c r="W489" s="775"/>
    </row>
    <row r="490" spans="1:23">
      <c r="A490" s="138">
        <v>8</v>
      </c>
      <c r="B490" s="138" t="s">
        <v>147</v>
      </c>
      <c r="C490" s="138" t="s">
        <v>476</v>
      </c>
      <c r="D490" s="138" t="s">
        <v>639</v>
      </c>
      <c r="E490" s="138">
        <v>14</v>
      </c>
      <c r="F490" s="138">
        <v>492</v>
      </c>
      <c r="G490" s="638" t="s">
        <v>582</v>
      </c>
      <c r="H490" s="138" t="s">
        <v>23</v>
      </c>
      <c r="I490" s="138">
        <v>10.3</v>
      </c>
      <c r="J490" s="138">
        <v>94</v>
      </c>
      <c r="K490" s="638" t="s">
        <v>388</v>
      </c>
      <c r="L490" s="332" t="s">
        <v>16</v>
      </c>
      <c r="M490" s="179">
        <v>2017</v>
      </c>
      <c r="N490" s="688"/>
      <c r="O490" s="179"/>
      <c r="P490" s="138">
        <f t="shared" si="14"/>
        <v>46248</v>
      </c>
      <c r="Q490" s="785"/>
      <c r="R490" s="776"/>
      <c r="S490" s="701"/>
      <c r="T490" s="776"/>
      <c r="U490" s="769"/>
      <c r="V490" s="776"/>
      <c r="W490" s="776"/>
    </row>
    <row r="491" spans="1:23">
      <c r="A491" s="146"/>
      <c r="B491" s="146"/>
      <c r="C491" s="146"/>
      <c r="D491" s="146"/>
      <c r="E491" s="146">
        <f>SUM(E483:E490)</f>
        <v>229</v>
      </c>
      <c r="F491" s="146">
        <f>SUM(F483:F490)</f>
        <v>8196</v>
      </c>
      <c r="G491" s="146"/>
      <c r="H491" s="146"/>
      <c r="I491" s="146"/>
      <c r="J491" s="146"/>
      <c r="K491" s="146"/>
      <c r="L491" s="146"/>
      <c r="M491" s="172"/>
      <c r="N491" s="146"/>
      <c r="O491" s="172"/>
      <c r="P491" s="146">
        <f>SUM(P483:P490)</f>
        <v>756156</v>
      </c>
      <c r="Q491" s="142"/>
      <c r="R491" s="142"/>
      <c r="S491" s="142"/>
      <c r="T491" s="142"/>
      <c r="U491" s="146"/>
      <c r="V491" s="142"/>
      <c r="W491" s="142"/>
    </row>
    <row r="492" spans="1:23">
      <c r="A492" s="138"/>
      <c r="B492" s="138"/>
      <c r="C492" s="138"/>
      <c r="D492" s="138"/>
      <c r="E492" s="138"/>
      <c r="F492" s="138"/>
      <c r="G492" s="638"/>
      <c r="H492" s="138"/>
      <c r="I492" s="138"/>
      <c r="J492" s="138"/>
      <c r="K492" s="638"/>
      <c r="L492" s="332"/>
      <c r="M492" s="179"/>
      <c r="N492" s="688"/>
      <c r="O492" s="179"/>
      <c r="P492" s="138"/>
      <c r="Q492" s="138"/>
      <c r="R492" s="138"/>
      <c r="S492" s="704"/>
      <c r="T492" s="138"/>
      <c r="U492" s="58"/>
      <c r="V492" s="138"/>
      <c r="W492" s="138"/>
    </row>
    <row r="493" spans="1:23">
      <c r="A493" s="134" t="s">
        <v>0</v>
      </c>
      <c r="B493" s="134" t="s">
        <v>146</v>
      </c>
      <c r="C493" s="134" t="s">
        <v>130</v>
      </c>
      <c r="D493" s="134" t="s">
        <v>1</v>
      </c>
      <c r="E493" s="134" t="s">
        <v>2</v>
      </c>
      <c r="F493" s="134" t="s">
        <v>3</v>
      </c>
      <c r="G493" s="134" t="s">
        <v>4</v>
      </c>
      <c r="H493" s="134" t="s">
        <v>5</v>
      </c>
      <c r="I493" s="134" t="s">
        <v>6</v>
      </c>
      <c r="J493" s="134" t="s">
        <v>7</v>
      </c>
      <c r="K493" s="134" t="s">
        <v>8</v>
      </c>
      <c r="L493" s="134" t="s">
        <v>9</v>
      </c>
      <c r="M493" s="134" t="s">
        <v>95</v>
      </c>
      <c r="N493" s="134" t="s">
        <v>96</v>
      </c>
      <c r="O493" s="153" t="s">
        <v>145</v>
      </c>
      <c r="P493" s="134" t="s">
        <v>129</v>
      </c>
      <c r="Q493" s="135"/>
      <c r="R493" s="134" t="s">
        <v>12</v>
      </c>
      <c r="S493" s="134"/>
      <c r="T493" s="134" t="s">
        <v>11</v>
      </c>
      <c r="U493" s="46" t="s">
        <v>32</v>
      </c>
      <c r="V493" s="134" t="s">
        <v>97</v>
      </c>
      <c r="W493" s="136" t="s">
        <v>98</v>
      </c>
    </row>
    <row r="494" spans="1:23">
      <c r="A494" s="138">
        <v>1</v>
      </c>
      <c r="B494" s="138" t="s">
        <v>147</v>
      </c>
      <c r="C494" s="138" t="s">
        <v>476</v>
      </c>
      <c r="D494" s="138" t="s">
        <v>569</v>
      </c>
      <c r="E494" s="138">
        <v>125</v>
      </c>
      <c r="F494" s="138">
        <v>2886</v>
      </c>
      <c r="G494" s="638" t="s">
        <v>570</v>
      </c>
      <c r="H494" s="138" t="s">
        <v>23</v>
      </c>
      <c r="I494" s="138">
        <v>9.5</v>
      </c>
      <c r="J494" s="138">
        <v>93</v>
      </c>
      <c r="K494" s="638" t="s">
        <v>388</v>
      </c>
      <c r="L494" s="332" t="s">
        <v>16</v>
      </c>
      <c r="M494" s="179">
        <v>2017</v>
      </c>
      <c r="N494" s="688"/>
      <c r="O494" s="179"/>
      <c r="P494" s="138">
        <f t="shared" ref="P494:P504" si="15">J494*F494</f>
        <v>268398</v>
      </c>
      <c r="Q494" s="783">
        <f>P505/F505</f>
        <v>93.077077300066833</v>
      </c>
      <c r="R494" s="774" t="s">
        <v>1089</v>
      </c>
      <c r="S494" s="702"/>
      <c r="T494" s="753" t="s">
        <v>4054</v>
      </c>
      <c r="U494" s="767" t="s">
        <v>1100</v>
      </c>
      <c r="V494" s="774"/>
      <c r="W494" s="774" t="s">
        <v>1089</v>
      </c>
    </row>
    <row r="495" spans="1:23">
      <c r="A495" s="138">
        <v>2</v>
      </c>
      <c r="B495" s="138" t="s">
        <v>147</v>
      </c>
      <c r="C495" s="138" t="s">
        <v>476</v>
      </c>
      <c r="D495" s="138" t="s">
        <v>919</v>
      </c>
      <c r="E495" s="138">
        <v>4</v>
      </c>
      <c r="F495" s="138">
        <v>130</v>
      </c>
      <c r="G495" s="638" t="s">
        <v>499</v>
      </c>
      <c r="H495" s="138" t="s">
        <v>23</v>
      </c>
      <c r="I495" s="138">
        <v>11.6</v>
      </c>
      <c r="J495" s="138">
        <v>93</v>
      </c>
      <c r="K495" s="638" t="s">
        <v>388</v>
      </c>
      <c r="L495" s="332" t="s">
        <v>16</v>
      </c>
      <c r="M495" s="179">
        <v>2017</v>
      </c>
      <c r="N495" s="688"/>
      <c r="O495" s="179"/>
      <c r="P495" s="138">
        <f t="shared" si="15"/>
        <v>12090</v>
      </c>
      <c r="Q495" s="784"/>
      <c r="R495" s="775"/>
      <c r="S495" s="700"/>
      <c r="T495" s="775"/>
      <c r="U495" s="768"/>
      <c r="V495" s="775"/>
      <c r="W495" s="775"/>
    </row>
    <row r="496" spans="1:23">
      <c r="A496" s="138">
        <v>3</v>
      </c>
      <c r="B496" s="138" t="s">
        <v>147</v>
      </c>
      <c r="C496" s="138" t="s">
        <v>476</v>
      </c>
      <c r="D496" s="138" t="s">
        <v>920</v>
      </c>
      <c r="E496" s="138">
        <v>22</v>
      </c>
      <c r="F496" s="138">
        <v>792</v>
      </c>
      <c r="G496" s="638" t="s">
        <v>599</v>
      </c>
      <c r="H496" s="138" t="s">
        <v>23</v>
      </c>
      <c r="I496" s="138">
        <v>11.9</v>
      </c>
      <c r="J496" s="138">
        <v>94</v>
      </c>
      <c r="K496" s="638" t="s">
        <v>332</v>
      </c>
      <c r="L496" s="332" t="s">
        <v>16</v>
      </c>
      <c r="M496" s="179">
        <v>2017</v>
      </c>
      <c r="N496" s="688"/>
      <c r="O496" s="179"/>
      <c r="P496" s="138">
        <f t="shared" si="15"/>
        <v>74448</v>
      </c>
      <c r="Q496" s="784"/>
      <c r="R496" s="775"/>
      <c r="S496" s="700"/>
      <c r="T496" s="775"/>
      <c r="U496" s="768"/>
      <c r="V496" s="775"/>
      <c r="W496" s="775"/>
    </row>
    <row r="497" spans="1:23">
      <c r="A497" s="138">
        <v>4</v>
      </c>
      <c r="B497" s="138" t="s">
        <v>147</v>
      </c>
      <c r="C497" s="138" t="s">
        <v>476</v>
      </c>
      <c r="D497" s="138" t="s">
        <v>488</v>
      </c>
      <c r="E497" s="138">
        <v>4</v>
      </c>
      <c r="F497" s="138">
        <v>160</v>
      </c>
      <c r="G497" s="638" t="s">
        <v>489</v>
      </c>
      <c r="H497" s="138" t="s">
        <v>23</v>
      </c>
      <c r="I497" s="138">
        <v>11.9</v>
      </c>
      <c r="J497" s="138">
        <v>91</v>
      </c>
      <c r="K497" s="638" t="s">
        <v>388</v>
      </c>
      <c r="L497" s="332" t="s">
        <v>16</v>
      </c>
      <c r="M497" s="179">
        <v>2017</v>
      </c>
      <c r="N497" s="688"/>
      <c r="O497" s="179"/>
      <c r="P497" s="138">
        <f t="shared" si="15"/>
        <v>14560</v>
      </c>
      <c r="Q497" s="784"/>
      <c r="R497" s="775"/>
      <c r="S497" s="700"/>
      <c r="T497" s="775"/>
      <c r="U497" s="768"/>
      <c r="V497" s="775"/>
      <c r="W497" s="775"/>
    </row>
    <row r="498" spans="1:23">
      <c r="A498" s="138">
        <v>5</v>
      </c>
      <c r="B498" s="138" t="s">
        <v>147</v>
      </c>
      <c r="C498" s="138" t="s">
        <v>476</v>
      </c>
      <c r="D498" s="138" t="s">
        <v>490</v>
      </c>
      <c r="E498" s="138">
        <v>1</v>
      </c>
      <c r="F498" s="138">
        <v>20</v>
      </c>
      <c r="G498" s="638" t="s">
        <v>491</v>
      </c>
      <c r="H498" s="138" t="s">
        <v>23</v>
      </c>
      <c r="I498" s="138">
        <v>11.9</v>
      </c>
      <c r="J498" s="138">
        <v>92</v>
      </c>
      <c r="K498" s="141">
        <v>43346</v>
      </c>
      <c r="L498" s="332" t="s">
        <v>16</v>
      </c>
      <c r="M498" s="179">
        <v>2017</v>
      </c>
      <c r="N498" s="688"/>
      <c r="O498" s="179"/>
      <c r="P498" s="138">
        <f t="shared" si="15"/>
        <v>1840</v>
      </c>
      <c r="Q498" s="784"/>
      <c r="R498" s="775"/>
      <c r="S498" s="700"/>
      <c r="T498" s="775"/>
      <c r="U498" s="768"/>
      <c r="V498" s="775"/>
      <c r="W498" s="775"/>
    </row>
    <row r="499" spans="1:23">
      <c r="A499" s="138">
        <v>6</v>
      </c>
      <c r="B499" s="138" t="s">
        <v>147</v>
      </c>
      <c r="C499" s="138" t="s">
        <v>476</v>
      </c>
      <c r="D499" s="138" t="s">
        <v>492</v>
      </c>
      <c r="E499" s="138">
        <v>2</v>
      </c>
      <c r="F499" s="138">
        <v>80</v>
      </c>
      <c r="G499" s="638" t="s">
        <v>493</v>
      </c>
      <c r="H499" s="138" t="s">
        <v>23</v>
      </c>
      <c r="I499" s="138">
        <v>11.5</v>
      </c>
      <c r="J499" s="138">
        <v>95</v>
      </c>
      <c r="K499" s="638" t="s">
        <v>332</v>
      </c>
      <c r="L499" s="332" t="s">
        <v>16</v>
      </c>
      <c r="M499" s="179">
        <v>2017</v>
      </c>
      <c r="N499" s="688"/>
      <c r="O499" s="179"/>
      <c r="P499" s="138">
        <f t="shared" si="15"/>
        <v>7600</v>
      </c>
      <c r="Q499" s="784"/>
      <c r="R499" s="775"/>
      <c r="S499" s="693" t="s">
        <v>5872</v>
      </c>
      <c r="T499" s="775"/>
      <c r="U499" s="768"/>
      <c r="V499" s="775"/>
      <c r="W499" s="775"/>
    </row>
    <row r="500" spans="1:23">
      <c r="A500" s="138">
        <v>7</v>
      </c>
      <c r="B500" s="138" t="s">
        <v>147</v>
      </c>
      <c r="C500" s="138" t="s">
        <v>476</v>
      </c>
      <c r="D500" s="138" t="s">
        <v>561</v>
      </c>
      <c r="E500" s="138">
        <v>1</v>
      </c>
      <c r="F500" s="138">
        <v>12</v>
      </c>
      <c r="G500" s="638" t="s">
        <v>562</v>
      </c>
      <c r="H500" s="138" t="s">
        <v>23</v>
      </c>
      <c r="I500" s="138">
        <v>11.9</v>
      </c>
      <c r="J500" s="138">
        <v>93</v>
      </c>
      <c r="K500" s="638" t="s">
        <v>388</v>
      </c>
      <c r="L500" s="332" t="s">
        <v>16</v>
      </c>
      <c r="M500" s="179">
        <v>2017</v>
      </c>
      <c r="N500" s="688"/>
      <c r="O500" s="179"/>
      <c r="P500" s="138">
        <f t="shared" si="15"/>
        <v>1116</v>
      </c>
      <c r="Q500" s="784"/>
      <c r="R500" s="775"/>
      <c r="S500" s="700"/>
      <c r="T500" s="775"/>
      <c r="U500" s="768"/>
      <c r="V500" s="775"/>
      <c r="W500" s="775"/>
    </row>
    <row r="501" spans="1:23">
      <c r="A501" s="138">
        <v>8</v>
      </c>
      <c r="B501" s="138" t="s">
        <v>147</v>
      </c>
      <c r="C501" s="138" t="s">
        <v>476</v>
      </c>
      <c r="D501" s="138" t="s">
        <v>502</v>
      </c>
      <c r="E501" s="138">
        <v>1</v>
      </c>
      <c r="F501" s="138">
        <v>40</v>
      </c>
      <c r="G501" s="638" t="s">
        <v>503</v>
      </c>
      <c r="H501" s="138" t="s">
        <v>23</v>
      </c>
      <c r="I501" s="138">
        <v>11.6</v>
      </c>
      <c r="J501" s="138">
        <v>95</v>
      </c>
      <c r="K501" s="638" t="s">
        <v>388</v>
      </c>
      <c r="L501" s="332" t="s">
        <v>16</v>
      </c>
      <c r="M501" s="179">
        <v>2017</v>
      </c>
      <c r="N501" s="688"/>
      <c r="O501" s="179"/>
      <c r="P501" s="138">
        <f t="shared" si="15"/>
        <v>3800</v>
      </c>
      <c r="Q501" s="784"/>
      <c r="R501" s="775"/>
      <c r="S501" s="700"/>
      <c r="T501" s="775"/>
      <c r="U501" s="768"/>
      <c r="V501" s="775"/>
      <c r="W501" s="775"/>
    </row>
    <row r="502" spans="1:23">
      <c r="A502" s="138">
        <v>9</v>
      </c>
      <c r="B502" s="138" t="s">
        <v>147</v>
      </c>
      <c r="C502" s="138" t="s">
        <v>476</v>
      </c>
      <c r="D502" s="138" t="s">
        <v>644</v>
      </c>
      <c r="E502" s="138">
        <v>21</v>
      </c>
      <c r="F502" s="138">
        <v>756</v>
      </c>
      <c r="G502" s="638" t="s">
        <v>645</v>
      </c>
      <c r="H502" s="138" t="s">
        <v>23</v>
      </c>
      <c r="I502" s="138">
        <v>11.1</v>
      </c>
      <c r="J502" s="138">
        <v>93</v>
      </c>
      <c r="K502" s="638" t="s">
        <v>388</v>
      </c>
      <c r="L502" s="332" t="s">
        <v>16</v>
      </c>
      <c r="M502" s="179">
        <v>2017</v>
      </c>
      <c r="N502" s="688"/>
      <c r="O502" s="179"/>
      <c r="P502" s="138">
        <f t="shared" si="15"/>
        <v>70308</v>
      </c>
      <c r="Q502" s="784"/>
      <c r="R502" s="775"/>
      <c r="S502" s="700"/>
      <c r="T502" s="775"/>
      <c r="U502" s="768"/>
      <c r="V502" s="775"/>
      <c r="W502" s="775"/>
    </row>
    <row r="503" spans="1:23">
      <c r="A503" s="138">
        <v>10</v>
      </c>
      <c r="B503" s="138" t="s">
        <v>147</v>
      </c>
      <c r="C503" s="138" t="s">
        <v>476</v>
      </c>
      <c r="D503" s="138" t="s">
        <v>498</v>
      </c>
      <c r="E503" s="138">
        <v>4</v>
      </c>
      <c r="F503" s="138">
        <v>130</v>
      </c>
      <c r="G503" s="638" t="s">
        <v>499</v>
      </c>
      <c r="H503" s="138" t="s">
        <v>23</v>
      </c>
      <c r="I503" s="138">
        <v>11.5</v>
      </c>
      <c r="J503" s="138">
        <v>93</v>
      </c>
      <c r="K503" s="638" t="s">
        <v>388</v>
      </c>
      <c r="L503" s="332" t="s">
        <v>16</v>
      </c>
      <c r="M503" s="179">
        <v>2017</v>
      </c>
      <c r="N503" s="688"/>
      <c r="O503" s="179"/>
      <c r="P503" s="138">
        <f t="shared" si="15"/>
        <v>12090</v>
      </c>
      <c r="Q503" s="784"/>
      <c r="R503" s="775"/>
      <c r="S503" s="700"/>
      <c r="T503" s="775"/>
      <c r="U503" s="768"/>
      <c r="V503" s="775"/>
      <c r="W503" s="775"/>
    </row>
    <row r="504" spans="1:23">
      <c r="A504" s="138">
        <v>11</v>
      </c>
      <c r="B504" s="138" t="s">
        <v>147</v>
      </c>
      <c r="C504" s="138" t="s">
        <v>476</v>
      </c>
      <c r="D504" s="138" t="s">
        <v>609</v>
      </c>
      <c r="E504" s="138">
        <v>110</v>
      </c>
      <c r="F504" s="138">
        <v>3972</v>
      </c>
      <c r="G504" s="638" t="s">
        <v>610</v>
      </c>
      <c r="H504" s="138" t="s">
        <v>23</v>
      </c>
      <c r="I504" s="138">
        <v>11.5</v>
      </c>
      <c r="J504" s="138">
        <v>93</v>
      </c>
      <c r="K504" s="638" t="s">
        <v>388</v>
      </c>
      <c r="L504" s="332" t="s">
        <v>16</v>
      </c>
      <c r="M504" s="179">
        <v>2017</v>
      </c>
      <c r="N504" s="688"/>
      <c r="O504" s="179"/>
      <c r="P504" s="138">
        <f t="shared" si="15"/>
        <v>369396</v>
      </c>
      <c r="Q504" s="785"/>
      <c r="R504" s="776"/>
      <c r="S504" s="701"/>
      <c r="T504" s="776"/>
      <c r="U504" s="769"/>
      <c r="V504" s="776"/>
      <c r="W504" s="776"/>
    </row>
    <row r="505" spans="1:23">
      <c r="A505" s="146"/>
      <c r="B505" s="146"/>
      <c r="C505" s="146"/>
      <c r="D505" s="146"/>
      <c r="E505" s="146">
        <f>SUM(E494:E504)</f>
        <v>295</v>
      </c>
      <c r="F505" s="146">
        <f>SUM(F494:F504)</f>
        <v>8978</v>
      </c>
      <c r="G505" s="146"/>
      <c r="H505" s="146"/>
      <c r="I505" s="146"/>
      <c r="J505" s="146"/>
      <c r="K505" s="146"/>
      <c r="L505" s="146"/>
      <c r="M505" s="172"/>
      <c r="N505" s="146"/>
      <c r="O505" s="172"/>
      <c r="P505" s="146">
        <f>SUM(P494:P504)</f>
        <v>835646</v>
      </c>
      <c r="Q505" s="142"/>
      <c r="R505" s="142"/>
      <c r="S505" s="142"/>
      <c r="T505" s="142"/>
      <c r="U505" s="146"/>
      <c r="V505" s="142"/>
      <c r="W505" s="142"/>
    </row>
    <row r="506" spans="1:23">
      <c r="A506" s="138"/>
      <c r="B506" s="138"/>
      <c r="C506" s="138"/>
      <c r="D506" s="138"/>
      <c r="E506" s="138"/>
      <c r="F506" s="138"/>
      <c r="G506" s="638"/>
      <c r="H506" s="138"/>
      <c r="I506" s="138"/>
      <c r="J506" s="138"/>
      <c r="K506" s="638"/>
      <c r="L506" s="332"/>
      <c r="M506" s="179"/>
      <c r="N506" s="688"/>
      <c r="O506" s="179"/>
      <c r="P506" s="138"/>
      <c r="Q506" s="138"/>
      <c r="R506" s="138"/>
      <c r="S506" s="704"/>
      <c r="T506" s="138"/>
      <c r="U506" s="58"/>
      <c r="V506" s="138"/>
      <c r="W506" s="138"/>
    </row>
    <row r="507" spans="1:23">
      <c r="A507" s="134" t="s">
        <v>0</v>
      </c>
      <c r="B507" s="134" t="s">
        <v>146</v>
      </c>
      <c r="C507" s="134" t="s">
        <v>130</v>
      </c>
      <c r="D507" s="134" t="s">
        <v>1</v>
      </c>
      <c r="E507" s="134" t="s">
        <v>2</v>
      </c>
      <c r="F507" s="134" t="s">
        <v>3</v>
      </c>
      <c r="G507" s="134" t="s">
        <v>4</v>
      </c>
      <c r="H507" s="134" t="s">
        <v>5</v>
      </c>
      <c r="I507" s="134" t="s">
        <v>6</v>
      </c>
      <c r="J507" s="134" t="s">
        <v>7</v>
      </c>
      <c r="K507" s="134" t="s">
        <v>8</v>
      </c>
      <c r="L507" s="134" t="s">
        <v>9</v>
      </c>
      <c r="M507" s="134" t="s">
        <v>95</v>
      </c>
      <c r="N507" s="134" t="s">
        <v>96</v>
      </c>
      <c r="O507" s="153" t="s">
        <v>145</v>
      </c>
      <c r="P507" s="134" t="s">
        <v>129</v>
      </c>
      <c r="Q507" s="135"/>
      <c r="R507" s="134" t="s">
        <v>12</v>
      </c>
      <c r="S507" s="134"/>
      <c r="T507" s="134" t="s">
        <v>11</v>
      </c>
      <c r="U507" s="46" t="s">
        <v>32</v>
      </c>
      <c r="V507" s="134" t="s">
        <v>97</v>
      </c>
      <c r="W507" s="136" t="s">
        <v>98</v>
      </c>
    </row>
    <row r="508" spans="1:23">
      <c r="A508" s="194">
        <v>1</v>
      </c>
      <c r="B508" s="194" t="s">
        <v>147</v>
      </c>
      <c r="C508" s="194" t="s">
        <v>476</v>
      </c>
      <c r="D508" s="194" t="s">
        <v>637</v>
      </c>
      <c r="E508" s="194">
        <v>29</v>
      </c>
      <c r="F508" s="194">
        <v>1044</v>
      </c>
      <c r="G508" s="194" t="s">
        <v>638</v>
      </c>
      <c r="H508" s="194" t="s">
        <v>23</v>
      </c>
      <c r="I508" s="194">
        <v>9</v>
      </c>
      <c r="J508" s="194">
        <v>80</v>
      </c>
      <c r="K508" s="195">
        <v>43376</v>
      </c>
      <c r="L508" s="194" t="s">
        <v>16</v>
      </c>
      <c r="M508" s="215">
        <v>2017</v>
      </c>
      <c r="N508" s="688"/>
      <c r="O508" s="179"/>
      <c r="P508" s="138">
        <f>J508*F508</f>
        <v>83520</v>
      </c>
      <c r="Q508" s="783">
        <f>P510/F510</f>
        <v>80.206185567010309</v>
      </c>
      <c r="R508" s="774" t="s">
        <v>1146</v>
      </c>
      <c r="S508" s="692" t="s">
        <v>5873</v>
      </c>
      <c r="T508" s="753" t="s">
        <v>4055</v>
      </c>
      <c r="U508" s="767" t="s">
        <v>1147</v>
      </c>
      <c r="V508" s="774"/>
      <c r="W508" s="774" t="s">
        <v>1146</v>
      </c>
    </row>
    <row r="509" spans="1:23">
      <c r="A509" s="194">
        <v>2</v>
      </c>
      <c r="B509" s="194" t="s">
        <v>147</v>
      </c>
      <c r="C509" s="194" t="s">
        <v>476</v>
      </c>
      <c r="D509" s="194" t="s">
        <v>528</v>
      </c>
      <c r="E509" s="194">
        <v>4</v>
      </c>
      <c r="F509" s="194">
        <v>120</v>
      </c>
      <c r="G509" s="194" t="s">
        <v>529</v>
      </c>
      <c r="H509" s="194" t="s">
        <v>23</v>
      </c>
      <c r="I509" s="194">
        <v>11.8</v>
      </c>
      <c r="J509" s="194">
        <v>82</v>
      </c>
      <c r="K509" s="194" t="s">
        <v>332</v>
      </c>
      <c r="L509" s="194" t="s">
        <v>16</v>
      </c>
      <c r="M509" s="215">
        <v>2017</v>
      </c>
      <c r="N509" s="688"/>
      <c r="O509" s="179"/>
      <c r="P509" s="138">
        <f>J509*F509</f>
        <v>9840</v>
      </c>
      <c r="Q509" s="785"/>
      <c r="R509" s="776"/>
      <c r="S509" s="701"/>
      <c r="T509" s="776"/>
      <c r="U509" s="769"/>
      <c r="V509" s="776"/>
      <c r="W509" s="776"/>
    </row>
    <row r="510" spans="1:23">
      <c r="A510" s="216"/>
      <c r="B510" s="196"/>
      <c r="C510" s="196"/>
      <c r="D510" s="196"/>
      <c r="E510" s="196">
        <f>SUM(E508:E509)</f>
        <v>33</v>
      </c>
      <c r="F510" s="196">
        <f>SUM(F508:F509)</f>
        <v>1164</v>
      </c>
      <c r="G510" s="196"/>
      <c r="H510" s="196"/>
      <c r="I510" s="196"/>
      <c r="J510" s="196"/>
      <c r="K510" s="196"/>
      <c r="L510" s="196"/>
      <c r="M510" s="217"/>
      <c r="N510" s="146"/>
      <c r="O510" s="172"/>
      <c r="P510" s="142">
        <f>SUM(P508:P509)</f>
        <v>93360</v>
      </c>
      <c r="Q510" s="142"/>
      <c r="R510" s="142"/>
      <c r="S510" s="142"/>
      <c r="T510" s="142"/>
      <c r="U510" s="146"/>
      <c r="V510" s="142"/>
      <c r="W510" s="142"/>
    </row>
    <row r="511" spans="1:23">
      <c r="A511" s="138"/>
      <c r="B511" s="194"/>
      <c r="C511" s="194"/>
      <c r="D511" s="194"/>
      <c r="E511" s="194"/>
      <c r="F511" s="194"/>
      <c r="G511" s="194"/>
      <c r="H511" s="194"/>
      <c r="I511" s="194"/>
      <c r="J511" s="194"/>
      <c r="K511" s="194"/>
      <c r="L511" s="194"/>
      <c r="M511" s="215"/>
      <c r="N511" s="688"/>
      <c r="O511" s="179"/>
      <c r="P511" s="138"/>
      <c r="Q511" s="138"/>
      <c r="R511" s="138"/>
      <c r="S511" s="704"/>
      <c r="T511" s="138"/>
      <c r="U511" s="58"/>
      <c r="V511" s="138"/>
      <c r="W511" s="138"/>
    </row>
    <row r="512" spans="1:23">
      <c r="A512" s="134" t="s">
        <v>0</v>
      </c>
      <c r="B512" s="134" t="s">
        <v>146</v>
      </c>
      <c r="C512" s="134" t="s">
        <v>130</v>
      </c>
      <c r="D512" s="134" t="s">
        <v>1</v>
      </c>
      <c r="E512" s="134" t="s">
        <v>2</v>
      </c>
      <c r="F512" s="134" t="s">
        <v>3</v>
      </c>
      <c r="G512" s="134" t="s">
        <v>4</v>
      </c>
      <c r="H512" s="134" t="s">
        <v>5</v>
      </c>
      <c r="I512" s="134" t="s">
        <v>6</v>
      </c>
      <c r="J512" s="134" t="s">
        <v>7</v>
      </c>
      <c r="K512" s="134" t="s">
        <v>8</v>
      </c>
      <c r="L512" s="134" t="s">
        <v>9</v>
      </c>
      <c r="M512" s="134" t="s">
        <v>95</v>
      </c>
      <c r="N512" s="134" t="s">
        <v>96</v>
      </c>
      <c r="O512" s="153" t="s">
        <v>145</v>
      </c>
      <c r="P512" s="134" t="s">
        <v>129</v>
      </c>
      <c r="Q512" s="135"/>
      <c r="R512" s="134" t="s">
        <v>12</v>
      </c>
      <c r="S512" s="134"/>
      <c r="T512" s="134" t="s">
        <v>11</v>
      </c>
      <c r="U512" s="46" t="s">
        <v>32</v>
      </c>
      <c r="V512" s="134" t="s">
        <v>97</v>
      </c>
      <c r="W512" s="136" t="s">
        <v>98</v>
      </c>
    </row>
    <row r="513" spans="1:23">
      <c r="A513" s="138">
        <v>1</v>
      </c>
      <c r="B513" s="138" t="s">
        <v>147</v>
      </c>
      <c r="C513" s="138" t="s">
        <v>476</v>
      </c>
      <c r="D513" s="138" t="s">
        <v>604</v>
      </c>
      <c r="E513" s="138">
        <v>20</v>
      </c>
      <c r="F513" s="138">
        <v>714</v>
      </c>
      <c r="G513" s="638" t="s">
        <v>605</v>
      </c>
      <c r="H513" s="138" t="s">
        <v>23</v>
      </c>
      <c r="I513" s="138">
        <v>10.8</v>
      </c>
      <c r="J513" s="138">
        <v>86</v>
      </c>
      <c r="K513" s="638" t="s">
        <v>332</v>
      </c>
      <c r="L513" s="332" t="s">
        <v>16</v>
      </c>
      <c r="M513" s="179">
        <v>2017</v>
      </c>
      <c r="N513" s="688"/>
      <c r="O513" s="179"/>
      <c r="P513" s="138">
        <f t="shared" ref="P513:P533" si="16">J513*F513</f>
        <v>61404</v>
      </c>
      <c r="Q513" s="783">
        <f>P534/F534</f>
        <v>92.475588104749221</v>
      </c>
      <c r="R513" s="774" t="s">
        <v>1146</v>
      </c>
      <c r="S513" s="702"/>
      <c r="T513" s="753" t="s">
        <v>4745</v>
      </c>
      <c r="U513" s="767" t="s">
        <v>1148</v>
      </c>
      <c r="V513" s="774"/>
      <c r="W513" s="774" t="s">
        <v>1146</v>
      </c>
    </row>
    <row r="514" spans="1:23">
      <c r="A514" s="138">
        <v>2</v>
      </c>
      <c r="B514" s="138" t="s">
        <v>147</v>
      </c>
      <c r="C514" s="138" t="s">
        <v>476</v>
      </c>
      <c r="D514" s="138" t="s">
        <v>579</v>
      </c>
      <c r="E514" s="138">
        <v>8</v>
      </c>
      <c r="F514" s="138">
        <v>288</v>
      </c>
      <c r="G514" s="638" t="s">
        <v>580</v>
      </c>
      <c r="H514" s="138" t="s">
        <v>23</v>
      </c>
      <c r="I514" s="138">
        <v>11.3</v>
      </c>
      <c r="J514" s="138">
        <v>90</v>
      </c>
      <c r="K514" s="638" t="s">
        <v>388</v>
      </c>
      <c r="L514" s="332" t="s">
        <v>16</v>
      </c>
      <c r="M514" s="179">
        <v>2017</v>
      </c>
      <c r="N514" s="688"/>
      <c r="O514" s="179"/>
      <c r="P514" s="138">
        <f t="shared" si="16"/>
        <v>25920</v>
      </c>
      <c r="Q514" s="784"/>
      <c r="R514" s="775"/>
      <c r="S514" s="700"/>
      <c r="T514" s="775"/>
      <c r="U514" s="768"/>
      <c r="V514" s="775"/>
      <c r="W514" s="775"/>
    </row>
    <row r="515" spans="1:23">
      <c r="A515" s="138">
        <v>3</v>
      </c>
      <c r="B515" s="138" t="s">
        <v>147</v>
      </c>
      <c r="C515" s="138" t="s">
        <v>476</v>
      </c>
      <c r="D515" s="138" t="s">
        <v>552</v>
      </c>
      <c r="E515" s="138">
        <v>3</v>
      </c>
      <c r="F515" s="138">
        <v>90</v>
      </c>
      <c r="G515" s="638" t="s">
        <v>553</v>
      </c>
      <c r="H515" s="138" t="s">
        <v>23</v>
      </c>
      <c r="I515" s="138">
        <v>10.8</v>
      </c>
      <c r="J515" s="138">
        <v>91</v>
      </c>
      <c r="K515" s="638" t="s">
        <v>388</v>
      </c>
      <c r="L515" s="332" t="s">
        <v>16</v>
      </c>
      <c r="M515" s="179">
        <v>2017</v>
      </c>
      <c r="N515" s="688"/>
      <c r="O515" s="179"/>
      <c r="P515" s="138">
        <f t="shared" si="16"/>
        <v>8190</v>
      </c>
      <c r="Q515" s="784"/>
      <c r="R515" s="775"/>
      <c r="S515" s="700"/>
      <c r="T515" s="775"/>
      <c r="U515" s="768"/>
      <c r="V515" s="775"/>
      <c r="W515" s="775"/>
    </row>
    <row r="516" spans="1:23">
      <c r="A516" s="138">
        <v>4</v>
      </c>
      <c r="B516" s="138" t="s">
        <v>147</v>
      </c>
      <c r="C516" s="138" t="s">
        <v>476</v>
      </c>
      <c r="D516" s="138" t="s">
        <v>514</v>
      </c>
      <c r="E516" s="138">
        <v>2</v>
      </c>
      <c r="F516" s="138">
        <v>54</v>
      </c>
      <c r="G516" s="638" t="s">
        <v>515</v>
      </c>
      <c r="H516" s="138" t="s">
        <v>23</v>
      </c>
      <c r="I516" s="138">
        <v>11.9</v>
      </c>
      <c r="J516" s="138">
        <v>91</v>
      </c>
      <c r="K516" s="638" t="s">
        <v>388</v>
      </c>
      <c r="L516" s="332" t="s">
        <v>16</v>
      </c>
      <c r="M516" s="179">
        <v>2017</v>
      </c>
      <c r="N516" s="688"/>
      <c r="O516" s="179"/>
      <c r="P516" s="138">
        <f t="shared" si="16"/>
        <v>4914</v>
      </c>
      <c r="Q516" s="784"/>
      <c r="R516" s="775"/>
      <c r="S516" s="700"/>
      <c r="T516" s="775"/>
      <c r="U516" s="768"/>
      <c r="V516" s="775"/>
      <c r="W516" s="775"/>
    </row>
    <row r="517" spans="1:23">
      <c r="A517" s="138">
        <v>5</v>
      </c>
      <c r="B517" s="138" t="s">
        <v>147</v>
      </c>
      <c r="C517" s="138" t="s">
        <v>476</v>
      </c>
      <c r="D517" s="138" t="s">
        <v>565</v>
      </c>
      <c r="E517" s="138">
        <v>2</v>
      </c>
      <c r="F517" s="138">
        <v>72</v>
      </c>
      <c r="G517" s="638" t="s">
        <v>566</v>
      </c>
      <c r="H517" s="138" t="s">
        <v>23</v>
      </c>
      <c r="I517" s="138">
        <v>10.8</v>
      </c>
      <c r="J517" s="138">
        <v>91</v>
      </c>
      <c r="K517" s="141">
        <v>43346</v>
      </c>
      <c r="L517" s="332" t="s">
        <v>16</v>
      </c>
      <c r="M517" s="179">
        <v>2017</v>
      </c>
      <c r="N517" s="688"/>
      <c r="O517" s="179"/>
      <c r="P517" s="138">
        <f t="shared" si="16"/>
        <v>6552</v>
      </c>
      <c r="Q517" s="784"/>
      <c r="R517" s="775"/>
      <c r="S517" s="700"/>
      <c r="T517" s="775"/>
      <c r="U517" s="768"/>
      <c r="V517" s="775"/>
      <c r="W517" s="775"/>
    </row>
    <row r="518" spans="1:23">
      <c r="A518" s="138">
        <v>6</v>
      </c>
      <c r="B518" s="138" t="s">
        <v>147</v>
      </c>
      <c r="C518" s="138" t="s">
        <v>476</v>
      </c>
      <c r="D518" s="138" t="s">
        <v>602</v>
      </c>
      <c r="E518" s="138">
        <v>7</v>
      </c>
      <c r="F518" s="138">
        <v>252</v>
      </c>
      <c r="G518" s="638" t="s">
        <v>603</v>
      </c>
      <c r="H518" s="138" t="s">
        <v>23</v>
      </c>
      <c r="I518" s="138">
        <v>11.6</v>
      </c>
      <c r="J518" s="138">
        <v>91</v>
      </c>
      <c r="K518" s="638" t="s">
        <v>388</v>
      </c>
      <c r="L518" s="332" t="s">
        <v>16</v>
      </c>
      <c r="M518" s="179">
        <v>2017</v>
      </c>
      <c r="N518" s="688"/>
      <c r="O518" s="179"/>
      <c r="P518" s="138">
        <f t="shared" si="16"/>
        <v>22932</v>
      </c>
      <c r="Q518" s="784"/>
      <c r="R518" s="775"/>
      <c r="S518" s="700"/>
      <c r="T518" s="775"/>
      <c r="U518" s="768"/>
      <c r="V518" s="775"/>
      <c r="W518" s="775"/>
    </row>
    <row r="519" spans="1:23">
      <c r="A519" s="138">
        <v>7</v>
      </c>
      <c r="B519" s="138" t="s">
        <v>147</v>
      </c>
      <c r="C519" s="138" t="s">
        <v>476</v>
      </c>
      <c r="D519" s="138" t="s">
        <v>486</v>
      </c>
      <c r="E519" s="138">
        <v>2</v>
      </c>
      <c r="F519" s="138">
        <v>80</v>
      </c>
      <c r="G519" s="638" t="s">
        <v>487</v>
      </c>
      <c r="H519" s="138" t="s">
        <v>23</v>
      </c>
      <c r="I519" s="138">
        <v>11.5</v>
      </c>
      <c r="J519" s="138">
        <v>92</v>
      </c>
      <c r="K519" s="638" t="s">
        <v>388</v>
      </c>
      <c r="L519" s="332" t="s">
        <v>16</v>
      </c>
      <c r="M519" s="179">
        <v>2017</v>
      </c>
      <c r="N519" s="688"/>
      <c r="O519" s="179"/>
      <c r="P519" s="138">
        <f t="shared" si="16"/>
        <v>7360</v>
      </c>
      <c r="Q519" s="784"/>
      <c r="R519" s="775"/>
      <c r="S519" s="700"/>
      <c r="T519" s="775"/>
      <c r="U519" s="768"/>
      <c r="V519" s="775"/>
      <c r="W519" s="775"/>
    </row>
    <row r="520" spans="1:23">
      <c r="A520" s="138">
        <v>8</v>
      </c>
      <c r="B520" s="138" t="s">
        <v>147</v>
      </c>
      <c r="C520" s="138" t="s">
        <v>476</v>
      </c>
      <c r="D520" s="138" t="s">
        <v>597</v>
      </c>
      <c r="E520" s="138">
        <v>5</v>
      </c>
      <c r="F520" s="138">
        <v>180</v>
      </c>
      <c r="G520" s="638" t="s">
        <v>527</v>
      </c>
      <c r="H520" s="138" t="s">
        <v>23</v>
      </c>
      <c r="I520" s="138">
        <v>10.3</v>
      </c>
      <c r="J520" s="138">
        <v>92</v>
      </c>
      <c r="K520" s="638" t="s">
        <v>388</v>
      </c>
      <c r="L520" s="332" t="s">
        <v>16</v>
      </c>
      <c r="M520" s="179">
        <v>2017</v>
      </c>
      <c r="N520" s="688"/>
      <c r="O520" s="179"/>
      <c r="P520" s="138">
        <f t="shared" si="16"/>
        <v>16560</v>
      </c>
      <c r="Q520" s="784"/>
      <c r="R520" s="775"/>
      <c r="S520" s="700"/>
      <c r="T520" s="775"/>
      <c r="U520" s="768"/>
      <c r="V520" s="775"/>
      <c r="W520" s="775"/>
    </row>
    <row r="521" spans="1:23">
      <c r="A521" s="138">
        <v>9</v>
      </c>
      <c r="B521" s="138" t="s">
        <v>147</v>
      </c>
      <c r="C521" s="138" t="s">
        <v>476</v>
      </c>
      <c r="D521" s="138" t="s">
        <v>496</v>
      </c>
      <c r="E521" s="138">
        <v>3</v>
      </c>
      <c r="F521" s="138">
        <v>120</v>
      </c>
      <c r="G521" s="638" t="s">
        <v>497</v>
      </c>
      <c r="H521" s="138" t="s">
        <v>23</v>
      </c>
      <c r="I521" s="138">
        <v>11.2</v>
      </c>
      <c r="J521" s="138">
        <v>92</v>
      </c>
      <c r="K521" s="638" t="s">
        <v>388</v>
      </c>
      <c r="L521" s="332" t="s">
        <v>16</v>
      </c>
      <c r="M521" s="179">
        <v>2017</v>
      </c>
      <c r="N521" s="688"/>
      <c r="O521" s="179"/>
      <c r="P521" s="138">
        <f t="shared" si="16"/>
        <v>11040</v>
      </c>
      <c r="Q521" s="784"/>
      <c r="R521" s="775"/>
      <c r="S521" s="700"/>
      <c r="T521" s="775"/>
      <c r="U521" s="768"/>
      <c r="V521" s="775"/>
      <c r="W521" s="775"/>
    </row>
    <row r="522" spans="1:23">
      <c r="A522" s="138">
        <v>10</v>
      </c>
      <c r="B522" s="138" t="s">
        <v>147</v>
      </c>
      <c r="C522" s="138" t="s">
        <v>476</v>
      </c>
      <c r="D522" s="138" t="s">
        <v>516</v>
      </c>
      <c r="E522" s="138">
        <v>9</v>
      </c>
      <c r="F522" s="138">
        <v>360</v>
      </c>
      <c r="G522" s="638" t="s">
        <v>517</v>
      </c>
      <c r="H522" s="138" t="s">
        <v>23</v>
      </c>
      <c r="I522" s="138">
        <v>11.9</v>
      </c>
      <c r="J522" s="138">
        <v>92</v>
      </c>
      <c r="K522" s="638" t="s">
        <v>388</v>
      </c>
      <c r="L522" s="332" t="s">
        <v>16</v>
      </c>
      <c r="M522" s="179">
        <v>2017</v>
      </c>
      <c r="N522" s="688"/>
      <c r="O522" s="179"/>
      <c r="P522" s="138">
        <f t="shared" si="16"/>
        <v>33120</v>
      </c>
      <c r="Q522" s="784"/>
      <c r="R522" s="775"/>
      <c r="S522" s="700"/>
      <c r="T522" s="775"/>
      <c r="U522" s="768"/>
      <c r="V522" s="775"/>
      <c r="W522" s="775"/>
    </row>
    <row r="523" spans="1:23">
      <c r="A523" s="138">
        <v>11</v>
      </c>
      <c r="B523" s="138" t="s">
        <v>147</v>
      </c>
      <c r="C523" s="138" t="s">
        <v>476</v>
      </c>
      <c r="D523" s="138" t="s">
        <v>615</v>
      </c>
      <c r="E523" s="138">
        <v>13</v>
      </c>
      <c r="F523" s="138">
        <v>500</v>
      </c>
      <c r="G523" s="638" t="s">
        <v>616</v>
      </c>
      <c r="H523" s="138" t="s">
        <v>23</v>
      </c>
      <c r="I523" s="138">
        <v>10.8</v>
      </c>
      <c r="J523" s="138">
        <v>93</v>
      </c>
      <c r="K523" s="638" t="s">
        <v>388</v>
      </c>
      <c r="L523" s="332" t="s">
        <v>16</v>
      </c>
      <c r="M523" s="179">
        <v>2017</v>
      </c>
      <c r="N523" s="688"/>
      <c r="O523" s="179"/>
      <c r="P523" s="138">
        <f t="shared" si="16"/>
        <v>46500</v>
      </c>
      <c r="Q523" s="784"/>
      <c r="R523" s="775"/>
      <c r="S523" s="693" t="s">
        <v>5874</v>
      </c>
      <c r="T523" s="775"/>
      <c r="U523" s="768"/>
      <c r="V523" s="775"/>
      <c r="W523" s="775"/>
    </row>
    <row r="524" spans="1:23">
      <c r="A524" s="138">
        <v>12</v>
      </c>
      <c r="B524" s="138" t="s">
        <v>147</v>
      </c>
      <c r="C524" s="138" t="s">
        <v>476</v>
      </c>
      <c r="D524" s="138" t="s">
        <v>575</v>
      </c>
      <c r="E524" s="138">
        <v>6</v>
      </c>
      <c r="F524" s="138">
        <v>216</v>
      </c>
      <c r="G524" s="638" t="s">
        <v>576</v>
      </c>
      <c r="H524" s="138" t="s">
        <v>23</v>
      </c>
      <c r="I524" s="138">
        <v>9.1999999999999993</v>
      </c>
      <c r="J524" s="138">
        <v>93</v>
      </c>
      <c r="K524" s="638" t="s">
        <v>388</v>
      </c>
      <c r="L524" s="332" t="s">
        <v>16</v>
      </c>
      <c r="M524" s="179">
        <v>2017</v>
      </c>
      <c r="N524" s="688"/>
      <c r="O524" s="179"/>
      <c r="P524" s="138">
        <f t="shared" si="16"/>
        <v>20088</v>
      </c>
      <c r="Q524" s="784"/>
      <c r="R524" s="775"/>
      <c r="S524" s="700"/>
      <c r="T524" s="775"/>
      <c r="U524" s="768"/>
      <c r="V524" s="775"/>
      <c r="W524" s="775"/>
    </row>
    <row r="525" spans="1:23">
      <c r="A525" s="138">
        <v>13</v>
      </c>
      <c r="B525" s="138" t="s">
        <v>147</v>
      </c>
      <c r="C525" s="138" t="s">
        <v>476</v>
      </c>
      <c r="D525" s="138" t="s">
        <v>587</v>
      </c>
      <c r="E525" s="138">
        <v>18</v>
      </c>
      <c r="F525" s="138">
        <v>630</v>
      </c>
      <c r="G525" s="638" t="s">
        <v>588</v>
      </c>
      <c r="H525" s="138" t="s">
        <v>23</v>
      </c>
      <c r="I525" s="138">
        <v>10</v>
      </c>
      <c r="J525" s="138">
        <v>93</v>
      </c>
      <c r="K525" s="638" t="s">
        <v>388</v>
      </c>
      <c r="L525" s="332" t="s">
        <v>16</v>
      </c>
      <c r="M525" s="179">
        <v>2017</v>
      </c>
      <c r="N525" s="688"/>
      <c r="O525" s="179"/>
      <c r="P525" s="138">
        <f t="shared" si="16"/>
        <v>58590</v>
      </c>
      <c r="Q525" s="784"/>
      <c r="R525" s="775"/>
      <c r="S525" s="700"/>
      <c r="T525" s="775"/>
      <c r="U525" s="768"/>
      <c r="V525" s="775"/>
      <c r="W525" s="775"/>
    </row>
    <row r="526" spans="1:23">
      <c r="A526" s="138">
        <v>14</v>
      </c>
      <c r="B526" s="138" t="s">
        <v>147</v>
      </c>
      <c r="C526" s="138" t="s">
        <v>476</v>
      </c>
      <c r="D526" s="138" t="s">
        <v>536</v>
      </c>
      <c r="E526" s="138">
        <v>18</v>
      </c>
      <c r="F526" s="138">
        <v>648</v>
      </c>
      <c r="G526" s="638" t="s">
        <v>537</v>
      </c>
      <c r="H526" s="138" t="s">
        <v>23</v>
      </c>
      <c r="I526" s="138">
        <v>10.3</v>
      </c>
      <c r="J526" s="138">
        <v>93</v>
      </c>
      <c r="K526" s="638" t="s">
        <v>388</v>
      </c>
      <c r="L526" s="332" t="s">
        <v>16</v>
      </c>
      <c r="M526" s="179">
        <v>2017</v>
      </c>
      <c r="N526" s="688"/>
      <c r="O526" s="179"/>
      <c r="P526" s="138">
        <f t="shared" si="16"/>
        <v>60264</v>
      </c>
      <c r="Q526" s="784"/>
      <c r="R526" s="775"/>
      <c r="S526" s="700"/>
      <c r="T526" s="775"/>
      <c r="U526" s="768"/>
      <c r="V526" s="775"/>
      <c r="W526" s="775"/>
    </row>
    <row r="527" spans="1:23">
      <c r="A527" s="138">
        <v>15</v>
      </c>
      <c r="B527" s="138" t="s">
        <v>147</v>
      </c>
      <c r="C527" s="138" t="s">
        <v>476</v>
      </c>
      <c r="D527" s="138" t="s">
        <v>642</v>
      </c>
      <c r="E527" s="138">
        <v>26</v>
      </c>
      <c r="F527" s="138">
        <v>930</v>
      </c>
      <c r="G527" s="638" t="s">
        <v>643</v>
      </c>
      <c r="H527" s="138" t="s">
        <v>23</v>
      </c>
      <c r="I527" s="138">
        <v>11.3</v>
      </c>
      <c r="J527" s="138">
        <v>93</v>
      </c>
      <c r="K527" s="638" t="s">
        <v>388</v>
      </c>
      <c r="L527" s="332" t="s">
        <v>16</v>
      </c>
      <c r="M527" s="179">
        <v>2017</v>
      </c>
      <c r="N527" s="688"/>
      <c r="O527" s="179"/>
      <c r="P527" s="138">
        <f t="shared" si="16"/>
        <v>86490</v>
      </c>
      <c r="Q527" s="784"/>
      <c r="R527" s="775"/>
      <c r="S527" s="700"/>
      <c r="T527" s="775"/>
      <c r="U527" s="768"/>
      <c r="V527" s="775"/>
      <c r="W527" s="775"/>
    </row>
    <row r="528" spans="1:23">
      <c r="A528" s="138">
        <v>16</v>
      </c>
      <c r="B528" s="138" t="s">
        <v>147</v>
      </c>
      <c r="C528" s="138" t="s">
        <v>476</v>
      </c>
      <c r="D528" s="138" t="s">
        <v>526</v>
      </c>
      <c r="E528" s="138">
        <v>5</v>
      </c>
      <c r="F528" s="138">
        <v>180</v>
      </c>
      <c r="G528" s="638" t="s">
        <v>527</v>
      </c>
      <c r="H528" s="138" t="s">
        <v>23</v>
      </c>
      <c r="I528" s="138">
        <v>12</v>
      </c>
      <c r="J528" s="138">
        <v>93</v>
      </c>
      <c r="K528" s="638" t="s">
        <v>388</v>
      </c>
      <c r="L528" s="332" t="s">
        <v>16</v>
      </c>
      <c r="M528" s="179">
        <v>2017</v>
      </c>
      <c r="N528" s="688"/>
      <c r="O528" s="179"/>
      <c r="P528" s="138">
        <f t="shared" si="16"/>
        <v>16740</v>
      </c>
      <c r="Q528" s="784"/>
      <c r="R528" s="775"/>
      <c r="S528" s="700"/>
      <c r="T528" s="775"/>
      <c r="U528" s="768"/>
      <c r="V528" s="775"/>
      <c r="W528" s="775"/>
    </row>
    <row r="529" spans="1:23">
      <c r="A529" s="138">
        <v>17</v>
      </c>
      <c r="B529" s="138" t="s">
        <v>147</v>
      </c>
      <c r="C529" s="138" t="s">
        <v>476</v>
      </c>
      <c r="D529" s="138" t="s">
        <v>600</v>
      </c>
      <c r="E529" s="138">
        <v>21</v>
      </c>
      <c r="F529" s="138">
        <v>756</v>
      </c>
      <c r="G529" s="638" t="s">
        <v>601</v>
      </c>
      <c r="H529" s="138" t="s">
        <v>23</v>
      </c>
      <c r="I529" s="138">
        <v>12</v>
      </c>
      <c r="J529" s="138">
        <v>93</v>
      </c>
      <c r="K529" s="638" t="s">
        <v>388</v>
      </c>
      <c r="L529" s="332" t="s">
        <v>16</v>
      </c>
      <c r="M529" s="179">
        <v>2017</v>
      </c>
      <c r="N529" s="688"/>
      <c r="O529" s="179"/>
      <c r="P529" s="138">
        <f t="shared" si="16"/>
        <v>70308</v>
      </c>
      <c r="Q529" s="784"/>
      <c r="R529" s="775"/>
      <c r="S529" s="700"/>
      <c r="T529" s="775"/>
      <c r="U529" s="768"/>
      <c r="V529" s="775"/>
      <c r="W529" s="775"/>
    </row>
    <row r="530" spans="1:23">
      <c r="A530" s="138">
        <v>18</v>
      </c>
      <c r="B530" s="138" t="s">
        <v>147</v>
      </c>
      <c r="C530" s="138" t="s">
        <v>476</v>
      </c>
      <c r="D530" s="138" t="s">
        <v>563</v>
      </c>
      <c r="E530" s="138">
        <v>4</v>
      </c>
      <c r="F530" s="138">
        <v>132</v>
      </c>
      <c r="G530" s="638" t="s">
        <v>564</v>
      </c>
      <c r="H530" s="138" t="s">
        <v>23</v>
      </c>
      <c r="I530" s="138">
        <v>11.4</v>
      </c>
      <c r="J530" s="138">
        <v>94</v>
      </c>
      <c r="K530" s="638" t="s">
        <v>388</v>
      </c>
      <c r="L530" s="332" t="s">
        <v>16</v>
      </c>
      <c r="M530" s="179">
        <v>2017</v>
      </c>
      <c r="N530" s="688"/>
      <c r="O530" s="179"/>
      <c r="P530" s="138">
        <f t="shared" si="16"/>
        <v>12408</v>
      </c>
      <c r="Q530" s="784"/>
      <c r="R530" s="775"/>
      <c r="S530" s="700"/>
      <c r="T530" s="775"/>
      <c r="U530" s="768"/>
      <c r="V530" s="775"/>
      <c r="W530" s="775"/>
    </row>
    <row r="531" spans="1:23">
      <c r="A531" s="138">
        <v>19</v>
      </c>
      <c r="B531" s="138" t="s">
        <v>147</v>
      </c>
      <c r="C531" s="138" t="s">
        <v>476</v>
      </c>
      <c r="D531" s="138" t="s">
        <v>494</v>
      </c>
      <c r="E531" s="138">
        <v>54</v>
      </c>
      <c r="F531" s="138">
        <v>2160</v>
      </c>
      <c r="G531" s="638" t="s">
        <v>495</v>
      </c>
      <c r="H531" s="138" t="s">
        <v>23</v>
      </c>
      <c r="I531" s="138">
        <v>11.4</v>
      </c>
      <c r="J531" s="138">
        <v>94</v>
      </c>
      <c r="K531" s="638" t="s">
        <v>388</v>
      </c>
      <c r="L531" s="332" t="s">
        <v>16</v>
      </c>
      <c r="M531" s="179">
        <v>2017</v>
      </c>
      <c r="N531" s="688"/>
      <c r="O531" s="179"/>
      <c r="P531" s="138">
        <f t="shared" si="16"/>
        <v>203040</v>
      </c>
      <c r="Q531" s="784"/>
      <c r="R531" s="775"/>
      <c r="S531" s="700"/>
      <c r="T531" s="775"/>
      <c r="U531" s="768"/>
      <c r="V531" s="775"/>
      <c r="W531" s="775"/>
    </row>
    <row r="532" spans="1:23">
      <c r="A532" s="138">
        <v>20</v>
      </c>
      <c r="B532" s="138" t="s">
        <v>147</v>
      </c>
      <c r="C532" s="138" t="s">
        <v>476</v>
      </c>
      <c r="D532" s="138" t="s">
        <v>554</v>
      </c>
      <c r="E532" s="138">
        <v>15</v>
      </c>
      <c r="F532" s="138">
        <v>590</v>
      </c>
      <c r="G532" s="638" t="s">
        <v>555</v>
      </c>
      <c r="H532" s="138" t="s">
        <v>23</v>
      </c>
      <c r="I532" s="138">
        <v>11.5</v>
      </c>
      <c r="J532" s="138">
        <v>95</v>
      </c>
      <c r="K532" s="638" t="s">
        <v>388</v>
      </c>
      <c r="L532" s="332" t="s">
        <v>16</v>
      </c>
      <c r="M532" s="179">
        <v>2017</v>
      </c>
      <c r="N532" s="688"/>
      <c r="O532" s="179"/>
      <c r="P532" s="138">
        <f t="shared" si="16"/>
        <v>56050</v>
      </c>
      <c r="Q532" s="784"/>
      <c r="R532" s="775"/>
      <c r="S532" s="700"/>
      <c r="T532" s="775"/>
      <c r="U532" s="768"/>
      <c r="V532" s="775"/>
      <c r="W532" s="775"/>
    </row>
    <row r="533" spans="1:23">
      <c r="A533" s="138">
        <v>21</v>
      </c>
      <c r="B533" s="138" t="s">
        <v>147</v>
      </c>
      <c r="C533" s="138" t="s">
        <v>476</v>
      </c>
      <c r="D533" s="138" t="s">
        <v>1101</v>
      </c>
      <c r="E533" s="138">
        <v>2</v>
      </c>
      <c r="F533" s="138">
        <v>60</v>
      </c>
      <c r="G533" s="638" t="s">
        <v>477</v>
      </c>
      <c r="H533" s="138" t="s">
        <v>23</v>
      </c>
      <c r="I533" s="138">
        <v>10.3</v>
      </c>
      <c r="J533" s="138">
        <v>82</v>
      </c>
      <c r="K533" s="638" t="s">
        <v>332</v>
      </c>
      <c r="L533" s="332" t="s">
        <v>16</v>
      </c>
      <c r="M533" s="179">
        <v>2017</v>
      </c>
      <c r="N533" s="688"/>
      <c r="O533" s="179"/>
      <c r="P533" s="138">
        <f t="shared" si="16"/>
        <v>4920</v>
      </c>
      <c r="Q533" s="785"/>
      <c r="R533" s="776"/>
      <c r="S533" s="701"/>
      <c r="T533" s="776"/>
      <c r="U533" s="769"/>
      <c r="V533" s="776"/>
      <c r="W533" s="776"/>
    </row>
    <row r="534" spans="1:23">
      <c r="A534" s="146"/>
      <c r="B534" s="146"/>
      <c r="C534" s="146"/>
      <c r="D534" s="146"/>
      <c r="E534" s="146">
        <f>SUM(E513:E533)</f>
        <v>243</v>
      </c>
      <c r="F534" s="146">
        <f>SUM(F513:F533)</f>
        <v>9012</v>
      </c>
      <c r="G534" s="146"/>
      <c r="H534" s="146"/>
      <c r="I534" s="146"/>
      <c r="J534" s="146"/>
      <c r="K534" s="146"/>
      <c r="L534" s="146"/>
      <c r="M534" s="172"/>
      <c r="N534" s="146"/>
      <c r="O534" s="172"/>
      <c r="P534" s="146">
        <f>SUM(P513:P533)</f>
        <v>833390</v>
      </c>
      <c r="Q534" s="142"/>
      <c r="R534" s="142"/>
      <c r="S534" s="142"/>
      <c r="T534" s="142"/>
      <c r="U534" s="146"/>
      <c r="V534" s="142"/>
      <c r="W534" s="142"/>
    </row>
    <row r="535" spans="1:23">
      <c r="A535" s="138"/>
      <c r="B535" s="138"/>
      <c r="C535" s="138"/>
      <c r="D535" s="138"/>
      <c r="E535" s="138"/>
      <c r="F535" s="138"/>
      <c r="G535" s="638"/>
      <c r="H535" s="138"/>
      <c r="I535" s="138"/>
      <c r="J535" s="138"/>
      <c r="K535" s="638"/>
      <c r="L535" s="332"/>
      <c r="M535" s="179"/>
      <c r="N535" s="688"/>
      <c r="O535" s="179"/>
      <c r="P535" s="138"/>
      <c r="Q535" s="138"/>
      <c r="R535" s="138"/>
      <c r="S535" s="704"/>
      <c r="T535" s="138"/>
      <c r="U535" s="58"/>
      <c r="V535" s="138"/>
      <c r="W535" s="138"/>
    </row>
    <row r="536" spans="1:23">
      <c r="A536" s="134" t="s">
        <v>0</v>
      </c>
      <c r="B536" s="134" t="s">
        <v>146</v>
      </c>
      <c r="C536" s="134" t="s">
        <v>130</v>
      </c>
      <c r="D536" s="134" t="s">
        <v>1</v>
      </c>
      <c r="E536" s="134" t="s">
        <v>2</v>
      </c>
      <c r="F536" s="134" t="s">
        <v>3</v>
      </c>
      <c r="G536" s="134" t="s">
        <v>4</v>
      </c>
      <c r="H536" s="134" t="s">
        <v>5</v>
      </c>
      <c r="I536" s="134" t="s">
        <v>6</v>
      </c>
      <c r="J536" s="134" t="s">
        <v>7</v>
      </c>
      <c r="K536" s="134" t="s">
        <v>8</v>
      </c>
      <c r="L536" s="134" t="s">
        <v>9</v>
      </c>
      <c r="M536" s="134" t="s">
        <v>95</v>
      </c>
      <c r="N536" s="134" t="s">
        <v>96</v>
      </c>
      <c r="O536" s="153" t="s">
        <v>145</v>
      </c>
      <c r="P536" s="134" t="s">
        <v>129</v>
      </c>
      <c r="Q536" s="135"/>
      <c r="R536" s="134" t="s">
        <v>12</v>
      </c>
      <c r="S536" s="134"/>
      <c r="T536" s="134" t="s">
        <v>11</v>
      </c>
      <c r="U536" s="46" t="s">
        <v>32</v>
      </c>
      <c r="V536" s="134" t="s">
        <v>97</v>
      </c>
      <c r="W536" s="136" t="s">
        <v>98</v>
      </c>
    </row>
    <row r="537" spans="1:23">
      <c r="A537" s="138">
        <v>1</v>
      </c>
      <c r="B537" s="138" t="s">
        <v>147</v>
      </c>
      <c r="C537" s="138" t="s">
        <v>476</v>
      </c>
      <c r="D537" s="138" t="s">
        <v>500</v>
      </c>
      <c r="E537" s="138">
        <v>1</v>
      </c>
      <c r="F537" s="138">
        <v>30</v>
      </c>
      <c r="G537" s="638" t="s">
        <v>501</v>
      </c>
      <c r="H537" s="138" t="s">
        <v>23</v>
      </c>
      <c r="I537" s="138">
        <v>11.6</v>
      </c>
      <c r="J537" s="138">
        <v>93</v>
      </c>
      <c r="K537" s="638" t="s">
        <v>332</v>
      </c>
      <c r="L537" s="332" t="s">
        <v>16</v>
      </c>
      <c r="M537" s="179">
        <v>2017</v>
      </c>
      <c r="N537" s="688"/>
      <c r="O537" s="179"/>
      <c r="P537" s="138">
        <f t="shared" ref="P537:P547" si="17">J537*F537</f>
        <v>2790</v>
      </c>
      <c r="Q537" s="783">
        <f>P548/F548</f>
        <v>93.546195652173907</v>
      </c>
      <c r="R537" s="774" t="s">
        <v>898</v>
      </c>
      <c r="S537" s="702"/>
      <c r="T537" s="753" t="s">
        <v>4092</v>
      </c>
      <c r="U537" s="767" t="s">
        <v>1083</v>
      </c>
      <c r="V537" s="774"/>
      <c r="W537" s="774" t="s">
        <v>898</v>
      </c>
    </row>
    <row r="538" spans="1:23">
      <c r="A538" s="138">
        <v>2</v>
      </c>
      <c r="B538" s="138" t="s">
        <v>147</v>
      </c>
      <c r="C538" s="138" t="s">
        <v>476</v>
      </c>
      <c r="D538" s="138" t="s">
        <v>611</v>
      </c>
      <c r="E538" s="138">
        <v>11</v>
      </c>
      <c r="F538" s="138">
        <v>440</v>
      </c>
      <c r="G538" s="638" t="s">
        <v>612</v>
      </c>
      <c r="H538" s="138" t="s">
        <v>23</v>
      </c>
      <c r="I538" s="138">
        <v>11.3</v>
      </c>
      <c r="J538" s="138">
        <v>92</v>
      </c>
      <c r="K538" s="638" t="s">
        <v>332</v>
      </c>
      <c r="L538" s="332" t="s">
        <v>16</v>
      </c>
      <c r="M538" s="179">
        <v>2017</v>
      </c>
      <c r="N538" s="688"/>
      <c r="O538" s="179"/>
      <c r="P538" s="138">
        <f t="shared" si="17"/>
        <v>40480</v>
      </c>
      <c r="Q538" s="784"/>
      <c r="R538" s="775"/>
      <c r="S538" s="700"/>
      <c r="T538" s="775"/>
      <c r="U538" s="768"/>
      <c r="V538" s="775"/>
      <c r="W538" s="775"/>
    </row>
    <row r="539" spans="1:23">
      <c r="A539" s="138">
        <v>3</v>
      </c>
      <c r="B539" s="138" t="s">
        <v>147</v>
      </c>
      <c r="C539" s="138" t="s">
        <v>476</v>
      </c>
      <c r="D539" s="138" t="s">
        <v>632</v>
      </c>
      <c r="E539" s="138">
        <v>29</v>
      </c>
      <c r="F539" s="138">
        <v>1170</v>
      </c>
      <c r="G539" s="638" t="s">
        <v>633</v>
      </c>
      <c r="H539" s="138" t="s">
        <v>23</v>
      </c>
      <c r="I539" s="138">
        <v>11.3</v>
      </c>
      <c r="J539" s="138">
        <v>94</v>
      </c>
      <c r="K539" s="638" t="s">
        <v>332</v>
      </c>
      <c r="L539" s="332" t="s">
        <v>16</v>
      </c>
      <c r="M539" s="179">
        <v>2017</v>
      </c>
      <c r="N539" s="688"/>
      <c r="O539" s="179"/>
      <c r="P539" s="138">
        <f t="shared" si="17"/>
        <v>109980</v>
      </c>
      <c r="Q539" s="784"/>
      <c r="R539" s="775"/>
      <c r="S539" s="700"/>
      <c r="T539" s="775"/>
      <c r="U539" s="768"/>
      <c r="V539" s="775"/>
      <c r="W539" s="775"/>
    </row>
    <row r="540" spans="1:23">
      <c r="A540" s="138">
        <v>4</v>
      </c>
      <c r="B540" s="138" t="s">
        <v>147</v>
      </c>
      <c r="C540" s="138" t="s">
        <v>476</v>
      </c>
      <c r="D540" s="138" t="s">
        <v>626</v>
      </c>
      <c r="E540" s="138">
        <v>14</v>
      </c>
      <c r="F540" s="138">
        <v>570</v>
      </c>
      <c r="G540" s="638" t="s">
        <v>627</v>
      </c>
      <c r="H540" s="138" t="s">
        <v>23</v>
      </c>
      <c r="I540" s="138">
        <v>11.8</v>
      </c>
      <c r="J540" s="138">
        <v>91</v>
      </c>
      <c r="K540" s="638" t="s">
        <v>332</v>
      </c>
      <c r="L540" s="332" t="s">
        <v>16</v>
      </c>
      <c r="M540" s="179">
        <v>2017</v>
      </c>
      <c r="N540" s="688"/>
      <c r="O540" s="179"/>
      <c r="P540" s="138">
        <f t="shared" si="17"/>
        <v>51870</v>
      </c>
      <c r="Q540" s="784"/>
      <c r="R540" s="775"/>
      <c r="S540" s="700"/>
      <c r="T540" s="775"/>
      <c r="U540" s="768"/>
      <c r="V540" s="775"/>
      <c r="W540" s="775"/>
    </row>
    <row r="541" spans="1:23">
      <c r="A541" s="138">
        <v>5</v>
      </c>
      <c r="B541" s="138" t="s">
        <v>147</v>
      </c>
      <c r="C541" s="138" t="s">
        <v>476</v>
      </c>
      <c r="D541" s="138" t="s">
        <v>556</v>
      </c>
      <c r="E541" s="138">
        <v>8</v>
      </c>
      <c r="F541" s="138">
        <v>300</v>
      </c>
      <c r="G541" s="638" t="s">
        <v>557</v>
      </c>
      <c r="H541" s="138" t="s">
        <v>23</v>
      </c>
      <c r="I541" s="138">
        <v>10.199999999999999</v>
      </c>
      <c r="J541" s="138">
        <v>93</v>
      </c>
      <c r="K541" s="638" t="s">
        <v>332</v>
      </c>
      <c r="L541" s="332" t="s">
        <v>16</v>
      </c>
      <c r="M541" s="179">
        <v>2017</v>
      </c>
      <c r="N541" s="688"/>
      <c r="O541" s="179"/>
      <c r="P541" s="138">
        <f t="shared" si="17"/>
        <v>27900</v>
      </c>
      <c r="Q541" s="784"/>
      <c r="R541" s="775"/>
      <c r="S541" s="700"/>
      <c r="T541" s="775"/>
      <c r="U541" s="768"/>
      <c r="V541" s="775"/>
      <c r="W541" s="775"/>
    </row>
    <row r="542" spans="1:23">
      <c r="A542" s="138">
        <v>6</v>
      </c>
      <c r="B542" s="138" t="s">
        <v>147</v>
      </c>
      <c r="C542" s="138" t="s">
        <v>476</v>
      </c>
      <c r="D542" s="138" t="s">
        <v>630</v>
      </c>
      <c r="E542" s="138">
        <v>17</v>
      </c>
      <c r="F542" s="138">
        <v>660</v>
      </c>
      <c r="G542" s="638" t="s">
        <v>631</v>
      </c>
      <c r="H542" s="138" t="s">
        <v>23</v>
      </c>
      <c r="I542" s="138">
        <v>11.7</v>
      </c>
      <c r="J542" s="138">
        <v>92</v>
      </c>
      <c r="K542" s="638" t="s">
        <v>332</v>
      </c>
      <c r="L542" s="332" t="s">
        <v>16</v>
      </c>
      <c r="M542" s="179">
        <v>2017</v>
      </c>
      <c r="N542" s="688"/>
      <c r="O542" s="179"/>
      <c r="P542" s="138">
        <f t="shared" si="17"/>
        <v>60720</v>
      </c>
      <c r="Q542" s="784"/>
      <c r="R542" s="775"/>
      <c r="S542" s="693" t="s">
        <v>5875</v>
      </c>
      <c r="T542" s="775"/>
      <c r="U542" s="768"/>
      <c r="V542" s="775"/>
      <c r="W542" s="775"/>
    </row>
    <row r="543" spans="1:23">
      <c r="A543" s="138">
        <v>7</v>
      </c>
      <c r="B543" s="138" t="s">
        <v>147</v>
      </c>
      <c r="C543" s="138" t="s">
        <v>476</v>
      </c>
      <c r="D543" s="138" t="s">
        <v>624</v>
      </c>
      <c r="E543" s="138">
        <v>5</v>
      </c>
      <c r="F543" s="138">
        <v>260</v>
      </c>
      <c r="G543" s="638" t="s">
        <v>625</v>
      </c>
      <c r="H543" s="138" t="s">
        <v>23</v>
      </c>
      <c r="I543" s="138">
        <v>11.5</v>
      </c>
      <c r="J543" s="138">
        <v>94</v>
      </c>
      <c r="K543" s="638" t="s">
        <v>332</v>
      </c>
      <c r="L543" s="332" t="s">
        <v>16</v>
      </c>
      <c r="M543" s="179">
        <v>2017</v>
      </c>
      <c r="N543" s="688"/>
      <c r="O543" s="179"/>
      <c r="P543" s="138">
        <f t="shared" si="17"/>
        <v>24440</v>
      </c>
      <c r="Q543" s="784"/>
      <c r="R543" s="775"/>
      <c r="S543" s="700"/>
      <c r="T543" s="775"/>
      <c r="U543" s="768"/>
      <c r="V543" s="775"/>
      <c r="W543" s="775"/>
    </row>
    <row r="544" spans="1:23">
      <c r="A544" s="138">
        <v>8</v>
      </c>
      <c r="B544" s="138" t="s">
        <v>147</v>
      </c>
      <c r="C544" s="138" t="s">
        <v>476</v>
      </c>
      <c r="D544" s="138" t="s">
        <v>518</v>
      </c>
      <c r="E544" s="138">
        <v>41</v>
      </c>
      <c r="F544" s="138">
        <v>1620</v>
      </c>
      <c r="G544" s="638" t="s">
        <v>519</v>
      </c>
      <c r="H544" s="138" t="s">
        <v>23</v>
      </c>
      <c r="I544" s="138">
        <v>10.3</v>
      </c>
      <c r="J544" s="138">
        <v>97</v>
      </c>
      <c r="K544" s="141">
        <v>43436</v>
      </c>
      <c r="L544" s="332" t="s">
        <v>16</v>
      </c>
      <c r="M544" s="179">
        <v>2017</v>
      </c>
      <c r="N544" s="688"/>
      <c r="O544" s="179"/>
      <c r="P544" s="138">
        <f t="shared" si="17"/>
        <v>157140</v>
      </c>
      <c r="Q544" s="784"/>
      <c r="R544" s="775"/>
      <c r="S544" s="700"/>
      <c r="T544" s="775"/>
      <c r="U544" s="768"/>
      <c r="V544" s="775"/>
      <c r="W544" s="775"/>
    </row>
    <row r="545" spans="1:23">
      <c r="A545" s="138">
        <v>9</v>
      </c>
      <c r="B545" s="138" t="s">
        <v>147</v>
      </c>
      <c r="C545" s="138" t="s">
        <v>476</v>
      </c>
      <c r="D545" s="138" t="s">
        <v>504</v>
      </c>
      <c r="E545" s="138">
        <v>19</v>
      </c>
      <c r="F545" s="138">
        <v>760</v>
      </c>
      <c r="G545" s="638" t="s">
        <v>505</v>
      </c>
      <c r="H545" s="138" t="s">
        <v>23</v>
      </c>
      <c r="I545" s="138">
        <v>9.9</v>
      </c>
      <c r="J545" s="138">
        <v>90</v>
      </c>
      <c r="K545" s="141">
        <v>43436</v>
      </c>
      <c r="L545" s="332" t="s">
        <v>16</v>
      </c>
      <c r="M545" s="179">
        <v>2017</v>
      </c>
      <c r="N545" s="688"/>
      <c r="O545" s="179"/>
      <c r="P545" s="138">
        <f t="shared" si="17"/>
        <v>68400</v>
      </c>
      <c r="Q545" s="784"/>
      <c r="R545" s="775"/>
      <c r="S545" s="700"/>
      <c r="T545" s="775"/>
      <c r="U545" s="768"/>
      <c r="V545" s="775"/>
      <c r="W545" s="775"/>
    </row>
    <row r="546" spans="1:23">
      <c r="A546" s="138">
        <v>10</v>
      </c>
      <c r="B546" s="138" t="s">
        <v>147</v>
      </c>
      <c r="C546" s="138" t="s">
        <v>476</v>
      </c>
      <c r="D546" s="138" t="s">
        <v>558</v>
      </c>
      <c r="E546" s="138">
        <v>23</v>
      </c>
      <c r="F546" s="138">
        <v>920</v>
      </c>
      <c r="G546" s="638" t="s">
        <v>559</v>
      </c>
      <c r="H546" s="138" t="s">
        <v>23</v>
      </c>
      <c r="I546" s="138">
        <v>10.6</v>
      </c>
      <c r="J546" s="138">
        <v>93</v>
      </c>
      <c r="K546" s="638" t="s">
        <v>332</v>
      </c>
      <c r="L546" s="332" t="s">
        <v>16</v>
      </c>
      <c r="M546" s="179">
        <v>2017</v>
      </c>
      <c r="N546" s="688"/>
      <c r="O546" s="179"/>
      <c r="P546" s="138">
        <f t="shared" si="17"/>
        <v>85560</v>
      </c>
      <c r="Q546" s="784"/>
      <c r="R546" s="775"/>
      <c r="S546" s="700"/>
      <c r="T546" s="775"/>
      <c r="U546" s="768"/>
      <c r="V546" s="775"/>
      <c r="W546" s="775"/>
    </row>
    <row r="547" spans="1:23">
      <c r="A547" s="138">
        <v>11</v>
      </c>
      <c r="B547" s="138" t="s">
        <v>147</v>
      </c>
      <c r="C547" s="138" t="s">
        <v>476</v>
      </c>
      <c r="D547" s="138" t="s">
        <v>628</v>
      </c>
      <c r="E547" s="138">
        <v>16</v>
      </c>
      <c r="F547" s="138">
        <v>630</v>
      </c>
      <c r="G547" s="638" t="s">
        <v>629</v>
      </c>
      <c r="H547" s="138" t="s">
        <v>23</v>
      </c>
      <c r="I547" s="138">
        <v>10.4</v>
      </c>
      <c r="J547" s="138">
        <v>94</v>
      </c>
      <c r="K547" s="638" t="s">
        <v>332</v>
      </c>
      <c r="L547" s="332" t="s">
        <v>16</v>
      </c>
      <c r="M547" s="179">
        <v>2017</v>
      </c>
      <c r="N547" s="688"/>
      <c r="O547" s="179"/>
      <c r="P547" s="138">
        <f t="shared" si="17"/>
        <v>59220</v>
      </c>
      <c r="Q547" s="785"/>
      <c r="R547" s="776"/>
      <c r="S547" s="701"/>
      <c r="T547" s="776"/>
      <c r="U547" s="769"/>
      <c r="V547" s="776"/>
      <c r="W547" s="776"/>
    </row>
    <row r="548" spans="1:23">
      <c r="A548" s="146"/>
      <c r="B548" s="146"/>
      <c r="C548" s="146"/>
      <c r="D548" s="146"/>
      <c r="E548" s="146">
        <f>SUM(E537:E547)</f>
        <v>184</v>
      </c>
      <c r="F548" s="146">
        <f>SUM(F537:F547)</f>
        <v>7360</v>
      </c>
      <c r="G548" s="146"/>
      <c r="H548" s="146"/>
      <c r="I548" s="146"/>
      <c r="J548" s="146"/>
      <c r="K548" s="146"/>
      <c r="L548" s="146"/>
      <c r="M548" s="172"/>
      <c r="N548" s="146"/>
      <c r="O548" s="172"/>
      <c r="P548" s="146">
        <f>SUM(P537:P547)</f>
        <v>688500</v>
      </c>
      <c r="Q548" s="142"/>
      <c r="R548" s="142"/>
      <c r="S548" s="142"/>
      <c r="T548" s="142"/>
      <c r="U548" s="146"/>
      <c r="V548" s="142"/>
      <c r="W548" s="142"/>
    </row>
    <row r="549" spans="1:23">
      <c r="A549" s="174"/>
      <c r="B549" s="174"/>
      <c r="C549" s="174"/>
      <c r="D549" s="174"/>
      <c r="E549" s="174"/>
      <c r="F549" s="174"/>
      <c r="G549" s="174"/>
      <c r="H549" s="174"/>
      <c r="I549" s="174"/>
      <c r="J549" s="174"/>
      <c r="K549" s="174"/>
      <c r="L549" s="174"/>
      <c r="M549" s="174"/>
      <c r="N549" s="688"/>
      <c r="O549" s="179"/>
      <c r="P549" s="138"/>
      <c r="Q549" s="138"/>
      <c r="R549" s="138"/>
      <c r="S549" s="704"/>
      <c r="T549" s="138"/>
      <c r="U549" s="58"/>
      <c r="V549" s="138"/>
      <c r="W549" s="138"/>
    </row>
    <row r="550" spans="1:23">
      <c r="A550" s="134" t="s">
        <v>0</v>
      </c>
      <c r="B550" s="134" t="s">
        <v>146</v>
      </c>
      <c r="C550" s="134" t="s">
        <v>130</v>
      </c>
      <c r="D550" s="134" t="s">
        <v>1</v>
      </c>
      <c r="E550" s="134" t="s">
        <v>2</v>
      </c>
      <c r="F550" s="134" t="s">
        <v>3</v>
      </c>
      <c r="G550" s="134" t="s">
        <v>4</v>
      </c>
      <c r="H550" s="134" t="s">
        <v>5</v>
      </c>
      <c r="I550" s="134" t="s">
        <v>6</v>
      </c>
      <c r="J550" s="134" t="s">
        <v>7</v>
      </c>
      <c r="K550" s="134" t="s">
        <v>8</v>
      </c>
      <c r="L550" s="134" t="s">
        <v>9</v>
      </c>
      <c r="M550" s="134" t="s">
        <v>95</v>
      </c>
      <c r="N550" s="134" t="s">
        <v>96</v>
      </c>
      <c r="O550" s="153" t="s">
        <v>145</v>
      </c>
      <c r="P550" s="134" t="s">
        <v>129</v>
      </c>
      <c r="Q550" s="135"/>
      <c r="R550" s="134" t="s">
        <v>12</v>
      </c>
      <c r="S550" s="134"/>
      <c r="T550" s="134" t="s">
        <v>11</v>
      </c>
      <c r="U550" s="46" t="s">
        <v>32</v>
      </c>
      <c r="V550" s="134" t="s">
        <v>97</v>
      </c>
      <c r="W550" s="136" t="s">
        <v>98</v>
      </c>
    </row>
    <row r="551" spans="1:23">
      <c r="A551" s="138">
        <v>1</v>
      </c>
      <c r="B551" s="138" t="s">
        <v>147</v>
      </c>
      <c r="C551" s="138" t="s">
        <v>476</v>
      </c>
      <c r="D551" s="138" t="s">
        <v>540</v>
      </c>
      <c r="E551" s="138">
        <v>6</v>
      </c>
      <c r="F551" s="138">
        <v>36</v>
      </c>
      <c r="G551" s="638" t="s">
        <v>541</v>
      </c>
      <c r="H551" s="138" t="s">
        <v>23</v>
      </c>
      <c r="I551" s="138">
        <v>11.3</v>
      </c>
      <c r="J551" s="138">
        <v>82</v>
      </c>
      <c r="K551" s="638" t="s">
        <v>332</v>
      </c>
      <c r="L551" s="332" t="s">
        <v>16</v>
      </c>
      <c r="M551" s="179">
        <v>2015</v>
      </c>
      <c r="N551" s="688"/>
      <c r="O551" s="179"/>
      <c r="P551" s="138">
        <f>J551*F551</f>
        <v>2952</v>
      </c>
      <c r="Q551" s="783">
        <f>P553/F553</f>
        <v>89.333333333333329</v>
      </c>
      <c r="R551" s="774" t="s">
        <v>1146</v>
      </c>
      <c r="S551" s="692" t="s">
        <v>5876</v>
      </c>
      <c r="T551" s="753" t="s">
        <v>4097</v>
      </c>
      <c r="U551" s="767" t="s">
        <v>1149</v>
      </c>
      <c r="V551" s="774"/>
      <c r="W551" s="774" t="s">
        <v>1146</v>
      </c>
    </row>
    <row r="552" spans="1:23">
      <c r="A552" s="138">
        <v>2</v>
      </c>
      <c r="B552" s="138" t="s">
        <v>147</v>
      </c>
      <c r="C552" s="138" t="s">
        <v>476</v>
      </c>
      <c r="D552" s="138" t="s">
        <v>542</v>
      </c>
      <c r="E552" s="138">
        <v>11</v>
      </c>
      <c r="F552" s="138">
        <v>396</v>
      </c>
      <c r="G552" s="638" t="s">
        <v>543</v>
      </c>
      <c r="H552" s="138" t="s">
        <v>23</v>
      </c>
      <c r="I552" s="138">
        <v>11.2</v>
      </c>
      <c r="J552" s="138">
        <v>90</v>
      </c>
      <c r="K552" s="638" t="s">
        <v>388</v>
      </c>
      <c r="L552" s="332" t="s">
        <v>16</v>
      </c>
      <c r="M552" s="179">
        <v>2015</v>
      </c>
      <c r="N552" s="688"/>
      <c r="O552" s="179"/>
      <c r="P552" s="138">
        <f>J552*F552</f>
        <v>35640</v>
      </c>
      <c r="Q552" s="785"/>
      <c r="R552" s="776"/>
      <c r="S552" s="701"/>
      <c r="T552" s="776"/>
      <c r="U552" s="769"/>
      <c r="V552" s="776"/>
      <c r="W552" s="776"/>
    </row>
    <row r="553" spans="1:23">
      <c r="A553" s="146"/>
      <c r="B553" s="146"/>
      <c r="C553" s="146"/>
      <c r="D553" s="146"/>
      <c r="E553" s="146">
        <f>SUM(E551:E552)</f>
        <v>17</v>
      </c>
      <c r="F553" s="146">
        <f>SUM(F551:F552)</f>
        <v>432</v>
      </c>
      <c r="G553" s="146"/>
      <c r="H553" s="146"/>
      <c r="I553" s="146"/>
      <c r="J553" s="146"/>
      <c r="K553" s="146"/>
      <c r="L553" s="146"/>
      <c r="M553" s="172"/>
      <c r="N553" s="146"/>
      <c r="O553" s="172"/>
      <c r="P553" s="146">
        <f>SUM(P551:P552)</f>
        <v>38592</v>
      </c>
      <c r="Q553" s="142"/>
      <c r="R553" s="142"/>
      <c r="S553" s="142"/>
      <c r="T553" s="142"/>
      <c r="U553" s="146"/>
      <c r="V553" s="142"/>
      <c r="W553" s="142"/>
    </row>
    <row r="554" spans="1:23">
      <c r="A554" s="138"/>
      <c r="B554" s="138"/>
      <c r="C554" s="138"/>
      <c r="D554" s="138"/>
      <c r="E554" s="138"/>
      <c r="F554" s="138"/>
      <c r="G554" s="638"/>
      <c r="H554" s="138"/>
      <c r="I554" s="138"/>
      <c r="J554" s="138"/>
      <c r="K554" s="638"/>
      <c r="L554" s="332"/>
      <c r="M554" s="179"/>
      <c r="N554" s="688"/>
      <c r="O554" s="179"/>
      <c r="P554" s="138"/>
      <c r="Q554" s="138"/>
      <c r="R554" s="138"/>
      <c r="S554" s="704"/>
      <c r="T554" s="138"/>
      <c r="U554" s="58"/>
      <c r="V554" s="138"/>
      <c r="W554" s="138"/>
    </row>
    <row r="555" spans="1:23">
      <c r="A555" s="134" t="s">
        <v>0</v>
      </c>
      <c r="B555" s="134" t="s">
        <v>146</v>
      </c>
      <c r="C555" s="134" t="s">
        <v>130</v>
      </c>
      <c r="D555" s="134" t="s">
        <v>1</v>
      </c>
      <c r="E555" s="134" t="s">
        <v>2</v>
      </c>
      <c r="F555" s="134" t="s">
        <v>3</v>
      </c>
      <c r="G555" s="134" t="s">
        <v>4</v>
      </c>
      <c r="H555" s="134" t="s">
        <v>5</v>
      </c>
      <c r="I555" s="134" t="s">
        <v>6</v>
      </c>
      <c r="J555" s="134" t="s">
        <v>7</v>
      </c>
      <c r="K555" s="134" t="s">
        <v>8</v>
      </c>
      <c r="L555" s="134" t="s">
        <v>9</v>
      </c>
      <c r="M555" s="134" t="s">
        <v>95</v>
      </c>
      <c r="N555" s="134" t="s">
        <v>96</v>
      </c>
      <c r="O555" s="153" t="s">
        <v>145</v>
      </c>
      <c r="P555" s="134" t="s">
        <v>129</v>
      </c>
      <c r="Q555" s="135"/>
      <c r="R555" s="134" t="s">
        <v>12</v>
      </c>
      <c r="S555" s="134"/>
      <c r="T555" s="134" t="s">
        <v>11</v>
      </c>
      <c r="U555" s="46" t="s">
        <v>32</v>
      </c>
      <c r="V555" s="134" t="s">
        <v>97</v>
      </c>
      <c r="W555" s="136" t="s">
        <v>98</v>
      </c>
    </row>
    <row r="556" spans="1:23">
      <c r="A556" s="138">
        <v>1</v>
      </c>
      <c r="B556" s="138" t="s">
        <v>147</v>
      </c>
      <c r="C556" s="138" t="s">
        <v>476</v>
      </c>
      <c r="D556" s="138" t="s">
        <v>548</v>
      </c>
      <c r="E556" s="138">
        <v>17</v>
      </c>
      <c r="F556" s="138">
        <v>558</v>
      </c>
      <c r="G556" s="638" t="s">
        <v>549</v>
      </c>
      <c r="H556" s="138" t="s">
        <v>23</v>
      </c>
      <c r="I556" s="138">
        <v>11.2</v>
      </c>
      <c r="J556" s="138">
        <v>83</v>
      </c>
      <c r="K556" s="638" t="s">
        <v>332</v>
      </c>
      <c r="L556" s="332" t="s">
        <v>16</v>
      </c>
      <c r="M556" s="179">
        <v>2016</v>
      </c>
      <c r="N556" s="688"/>
      <c r="O556" s="179"/>
      <c r="P556" s="138">
        <f>J556*F556</f>
        <v>46314</v>
      </c>
      <c r="Q556" s="783">
        <f>P560/F560</f>
        <v>85.07</v>
      </c>
      <c r="R556" s="774" t="s">
        <v>1146</v>
      </c>
      <c r="S556" s="702"/>
      <c r="T556" s="753" t="s">
        <v>4118</v>
      </c>
      <c r="U556" s="767" t="s">
        <v>1150</v>
      </c>
      <c r="V556" s="774"/>
      <c r="W556" s="774" t="s">
        <v>1146</v>
      </c>
    </row>
    <row r="557" spans="1:23">
      <c r="A557" s="138">
        <v>2</v>
      </c>
      <c r="B557" s="138" t="s">
        <v>147</v>
      </c>
      <c r="C557" s="138" t="s">
        <v>476</v>
      </c>
      <c r="D557" s="138" t="s">
        <v>546</v>
      </c>
      <c r="E557" s="138">
        <v>1</v>
      </c>
      <c r="F557" s="138">
        <v>36</v>
      </c>
      <c r="G557" s="638" t="s">
        <v>547</v>
      </c>
      <c r="H557" s="138" t="s">
        <v>23</v>
      </c>
      <c r="I557" s="138">
        <v>10.1</v>
      </c>
      <c r="J557" s="138">
        <v>94</v>
      </c>
      <c r="K557" s="638" t="s">
        <v>332</v>
      </c>
      <c r="L557" s="332" t="s">
        <v>16</v>
      </c>
      <c r="M557" s="179">
        <v>2016</v>
      </c>
      <c r="N557" s="688"/>
      <c r="O557" s="179"/>
      <c r="P557" s="138">
        <f>J557*F557</f>
        <v>3384</v>
      </c>
      <c r="Q557" s="784"/>
      <c r="R557" s="775"/>
      <c r="S557" s="693" t="s">
        <v>5877</v>
      </c>
      <c r="T557" s="775"/>
      <c r="U557" s="768"/>
      <c r="V557" s="775"/>
      <c r="W557" s="775"/>
    </row>
    <row r="558" spans="1:23">
      <c r="A558" s="138">
        <v>3</v>
      </c>
      <c r="B558" s="138" t="s">
        <v>147</v>
      </c>
      <c r="C558" s="138" t="s">
        <v>476</v>
      </c>
      <c r="D558" s="138" t="s">
        <v>544</v>
      </c>
      <c r="E558" s="138">
        <v>1</v>
      </c>
      <c r="F558" s="138">
        <v>6</v>
      </c>
      <c r="G558" s="638" t="s">
        <v>545</v>
      </c>
      <c r="H558" s="138" t="s">
        <v>23</v>
      </c>
      <c r="I558" s="138">
        <v>11.5</v>
      </c>
      <c r="J558" s="138">
        <v>93</v>
      </c>
      <c r="K558" s="638" t="s">
        <v>388</v>
      </c>
      <c r="L558" s="332" t="s">
        <v>16</v>
      </c>
      <c r="M558" s="179">
        <v>2016</v>
      </c>
      <c r="N558" s="688"/>
      <c r="O558" s="179"/>
      <c r="P558" s="138">
        <f>J558*F558</f>
        <v>558</v>
      </c>
      <c r="Q558" s="784"/>
      <c r="R558" s="775"/>
      <c r="S558" s="700"/>
      <c r="T558" s="775"/>
      <c r="U558" s="768"/>
      <c r="V558" s="775"/>
      <c r="W558" s="775"/>
    </row>
    <row r="559" spans="1:23">
      <c r="A559" s="138">
        <v>4</v>
      </c>
      <c r="B559" s="138" t="s">
        <v>147</v>
      </c>
      <c r="C559" s="138" t="s">
        <v>476</v>
      </c>
      <c r="D559" s="138" t="s">
        <v>550</v>
      </c>
      <c r="E559" s="138">
        <v>4</v>
      </c>
      <c r="F559" s="138">
        <v>200</v>
      </c>
      <c r="G559" s="638" t="s">
        <v>551</v>
      </c>
      <c r="H559" s="138" t="s">
        <v>23</v>
      </c>
      <c r="I559" s="138">
        <v>11.5</v>
      </c>
      <c r="J559" s="138">
        <v>89</v>
      </c>
      <c r="K559" s="638" t="s">
        <v>332</v>
      </c>
      <c r="L559" s="332" t="s">
        <v>16</v>
      </c>
      <c r="M559" s="179">
        <v>2016</v>
      </c>
      <c r="N559" s="688"/>
      <c r="O559" s="179"/>
      <c r="P559" s="138">
        <f>J559*F559</f>
        <v>17800</v>
      </c>
      <c r="Q559" s="785"/>
      <c r="R559" s="776"/>
      <c r="S559" s="701"/>
      <c r="T559" s="776"/>
      <c r="U559" s="769"/>
      <c r="V559" s="776"/>
      <c r="W559" s="776"/>
    </row>
    <row r="560" spans="1:23">
      <c r="A560" s="146"/>
      <c r="B560" s="146"/>
      <c r="C560" s="146"/>
      <c r="D560" s="146"/>
      <c r="E560" s="146">
        <f>SUM(E556:E559)</f>
        <v>23</v>
      </c>
      <c r="F560" s="146">
        <f>SUM(F556:F559)</f>
        <v>800</v>
      </c>
      <c r="G560" s="146"/>
      <c r="H560" s="146"/>
      <c r="I560" s="146"/>
      <c r="J560" s="146"/>
      <c r="K560" s="146"/>
      <c r="L560" s="146"/>
      <c r="M560" s="146"/>
      <c r="N560" s="146"/>
      <c r="O560" s="172"/>
      <c r="P560" s="146">
        <f>SUM(P556:P559)</f>
        <v>68056</v>
      </c>
      <c r="Q560" s="142"/>
      <c r="R560" s="142"/>
      <c r="S560" s="142"/>
      <c r="T560" s="142"/>
      <c r="U560" s="146"/>
      <c r="V560" s="142"/>
      <c r="W560" s="142"/>
    </row>
    <row r="562" spans="1:23">
      <c r="A562" s="134" t="s">
        <v>0</v>
      </c>
      <c r="B562" s="134" t="s">
        <v>146</v>
      </c>
      <c r="C562" s="134" t="s">
        <v>130</v>
      </c>
      <c r="D562" s="134" t="s">
        <v>1</v>
      </c>
      <c r="E562" s="134" t="s">
        <v>2</v>
      </c>
      <c r="F562" s="134" t="s">
        <v>3</v>
      </c>
      <c r="G562" s="134" t="s">
        <v>4</v>
      </c>
      <c r="H562" s="134" t="s">
        <v>5</v>
      </c>
      <c r="I562" s="134" t="s">
        <v>6</v>
      </c>
      <c r="J562" s="134" t="s">
        <v>7</v>
      </c>
      <c r="K562" s="134" t="s">
        <v>8</v>
      </c>
      <c r="L562" s="153" t="s">
        <v>9</v>
      </c>
      <c r="M562" s="134" t="s">
        <v>95</v>
      </c>
      <c r="N562" s="134" t="s">
        <v>96</v>
      </c>
      <c r="O562" s="134" t="s">
        <v>781</v>
      </c>
      <c r="P562" s="134" t="s">
        <v>129</v>
      </c>
      <c r="Q562" s="135"/>
      <c r="R562" s="134" t="s">
        <v>12</v>
      </c>
      <c r="S562" s="134"/>
      <c r="T562" s="134" t="s">
        <v>11</v>
      </c>
      <c r="U562" s="46" t="s">
        <v>32</v>
      </c>
      <c r="V562" s="134" t="s">
        <v>97</v>
      </c>
      <c r="W562" s="136" t="s">
        <v>98</v>
      </c>
    </row>
    <row r="563" spans="1:23">
      <c r="A563" s="171">
        <v>1</v>
      </c>
      <c r="B563" s="190" t="s">
        <v>147</v>
      </c>
      <c r="C563" s="190" t="s">
        <v>694</v>
      </c>
      <c r="D563" s="171" t="s">
        <v>922</v>
      </c>
      <c r="E563" s="171">
        <v>14</v>
      </c>
      <c r="F563" s="171">
        <v>880</v>
      </c>
      <c r="G563" s="171" t="s">
        <v>923</v>
      </c>
      <c r="H563" s="171" t="s">
        <v>23</v>
      </c>
      <c r="I563" s="171">
        <v>11.7</v>
      </c>
      <c r="J563" s="171">
        <v>93</v>
      </c>
      <c r="K563" s="171" t="s">
        <v>695</v>
      </c>
      <c r="L563" s="218" t="s">
        <v>284</v>
      </c>
      <c r="M563" s="688">
        <v>2016</v>
      </c>
      <c r="N563" s="688" t="s">
        <v>141</v>
      </c>
      <c r="O563" s="138"/>
      <c r="P563" s="138">
        <f t="shared" ref="P563:P575" si="18">J563*F563</f>
        <v>81840</v>
      </c>
      <c r="Q563" s="783">
        <f>P576/F576</f>
        <v>94.783636183099986</v>
      </c>
      <c r="R563" s="774" t="s">
        <v>898</v>
      </c>
      <c r="S563" s="702"/>
      <c r="T563" s="753" t="s">
        <v>4119</v>
      </c>
      <c r="U563" s="767" t="s">
        <v>1086</v>
      </c>
      <c r="V563" s="774" t="s">
        <v>141</v>
      </c>
      <c r="W563" s="774" t="s">
        <v>898</v>
      </c>
    </row>
    <row r="564" spans="1:23">
      <c r="A564" s="171">
        <v>2</v>
      </c>
      <c r="B564" s="190" t="s">
        <v>147</v>
      </c>
      <c r="C564" s="190" t="s">
        <v>694</v>
      </c>
      <c r="D564" s="171" t="s">
        <v>924</v>
      </c>
      <c r="E564" s="171">
        <v>13</v>
      </c>
      <c r="F564" s="171">
        <v>765</v>
      </c>
      <c r="G564" s="171" t="s">
        <v>925</v>
      </c>
      <c r="H564" s="171" t="s">
        <v>23</v>
      </c>
      <c r="I564" s="171">
        <v>11.1</v>
      </c>
      <c r="J564" s="171">
        <v>92</v>
      </c>
      <c r="K564" s="171" t="s">
        <v>695</v>
      </c>
      <c r="L564" s="218" t="s">
        <v>284</v>
      </c>
      <c r="M564" s="688">
        <v>2016</v>
      </c>
      <c r="N564" s="688" t="s">
        <v>141</v>
      </c>
      <c r="O564" s="138"/>
      <c r="P564" s="138">
        <f t="shared" si="18"/>
        <v>70380</v>
      </c>
      <c r="Q564" s="784"/>
      <c r="R564" s="775"/>
      <c r="S564" s="700"/>
      <c r="T564" s="775"/>
      <c r="U564" s="768"/>
      <c r="V564" s="775"/>
      <c r="W564" s="775"/>
    </row>
    <row r="565" spans="1:23">
      <c r="A565" s="171">
        <v>3</v>
      </c>
      <c r="B565" s="190" t="s">
        <v>147</v>
      </c>
      <c r="C565" s="190" t="s">
        <v>694</v>
      </c>
      <c r="D565" s="171" t="s">
        <v>926</v>
      </c>
      <c r="E565" s="171">
        <v>5</v>
      </c>
      <c r="F565" s="171">
        <v>314</v>
      </c>
      <c r="G565" s="171" t="s">
        <v>927</v>
      </c>
      <c r="H565" s="171" t="s">
        <v>23</v>
      </c>
      <c r="I565" s="171">
        <v>10.6</v>
      </c>
      <c r="J565" s="171">
        <v>97</v>
      </c>
      <c r="K565" s="171" t="s">
        <v>695</v>
      </c>
      <c r="L565" s="218" t="s">
        <v>284</v>
      </c>
      <c r="M565" s="688">
        <v>2016</v>
      </c>
      <c r="N565" s="688" t="s">
        <v>141</v>
      </c>
      <c r="O565" s="138"/>
      <c r="P565" s="138">
        <f t="shared" si="18"/>
        <v>30458</v>
      </c>
      <c r="Q565" s="784"/>
      <c r="R565" s="775"/>
      <c r="S565" s="700"/>
      <c r="T565" s="775"/>
      <c r="U565" s="768"/>
      <c r="V565" s="775"/>
      <c r="W565" s="775"/>
    </row>
    <row r="566" spans="1:23">
      <c r="A566" s="171">
        <v>4</v>
      </c>
      <c r="B566" s="190" t="s">
        <v>147</v>
      </c>
      <c r="C566" s="190" t="s">
        <v>694</v>
      </c>
      <c r="D566" s="171" t="s">
        <v>928</v>
      </c>
      <c r="E566" s="171">
        <v>12</v>
      </c>
      <c r="F566" s="171">
        <v>741</v>
      </c>
      <c r="G566" s="171" t="s">
        <v>929</v>
      </c>
      <c r="H566" s="171" t="s">
        <v>23</v>
      </c>
      <c r="I566" s="171">
        <v>9.4</v>
      </c>
      <c r="J566" s="171">
        <v>95</v>
      </c>
      <c r="K566" s="171" t="s">
        <v>696</v>
      </c>
      <c r="L566" s="218" t="s">
        <v>284</v>
      </c>
      <c r="M566" s="688">
        <v>2016</v>
      </c>
      <c r="N566" s="688" t="s">
        <v>141</v>
      </c>
      <c r="O566" s="138"/>
      <c r="P566" s="138">
        <f t="shared" si="18"/>
        <v>70395</v>
      </c>
      <c r="Q566" s="784"/>
      <c r="R566" s="775"/>
      <c r="S566" s="700"/>
      <c r="T566" s="775"/>
      <c r="U566" s="768"/>
      <c r="V566" s="775"/>
      <c r="W566" s="775"/>
    </row>
    <row r="567" spans="1:23">
      <c r="A567" s="171">
        <v>5</v>
      </c>
      <c r="B567" s="190" t="s">
        <v>147</v>
      </c>
      <c r="C567" s="190" t="s">
        <v>694</v>
      </c>
      <c r="D567" s="171" t="s">
        <v>930</v>
      </c>
      <c r="E567" s="171">
        <v>9</v>
      </c>
      <c r="F567" s="171">
        <v>543</v>
      </c>
      <c r="G567" s="171" t="s">
        <v>931</v>
      </c>
      <c r="H567" s="171" t="s">
        <v>23</v>
      </c>
      <c r="I567" s="171">
        <v>11.5</v>
      </c>
      <c r="J567" s="171">
        <v>91</v>
      </c>
      <c r="K567" s="171" t="s">
        <v>695</v>
      </c>
      <c r="L567" s="218" t="s">
        <v>284</v>
      </c>
      <c r="M567" s="688">
        <v>2016</v>
      </c>
      <c r="N567" s="688" t="s">
        <v>141</v>
      </c>
      <c r="O567" s="138"/>
      <c r="P567" s="138">
        <f t="shared" si="18"/>
        <v>49413</v>
      </c>
      <c r="Q567" s="784"/>
      <c r="R567" s="775"/>
      <c r="S567" s="700"/>
      <c r="T567" s="775"/>
      <c r="U567" s="768"/>
      <c r="V567" s="775"/>
      <c r="W567" s="775"/>
    </row>
    <row r="568" spans="1:23">
      <c r="A568" s="171">
        <v>6</v>
      </c>
      <c r="B568" s="190" t="s">
        <v>147</v>
      </c>
      <c r="C568" s="190" t="s">
        <v>694</v>
      </c>
      <c r="D568" s="171" t="s">
        <v>932</v>
      </c>
      <c r="E568" s="171">
        <v>18</v>
      </c>
      <c r="F568" s="171">
        <v>1126</v>
      </c>
      <c r="G568" s="171" t="s">
        <v>933</v>
      </c>
      <c r="H568" s="171" t="s">
        <v>23</v>
      </c>
      <c r="I568" s="171">
        <v>11.3</v>
      </c>
      <c r="J568" s="171">
        <v>97</v>
      </c>
      <c r="K568" s="171" t="s">
        <v>701</v>
      </c>
      <c r="L568" s="218" t="s">
        <v>284</v>
      </c>
      <c r="M568" s="688">
        <v>2016</v>
      </c>
      <c r="N568" s="688" t="s">
        <v>141</v>
      </c>
      <c r="O568" s="138"/>
      <c r="P568" s="138">
        <f t="shared" si="18"/>
        <v>109222</v>
      </c>
      <c r="Q568" s="784"/>
      <c r="R568" s="775"/>
      <c r="S568" s="693" t="s">
        <v>5878</v>
      </c>
      <c r="T568" s="775"/>
      <c r="U568" s="768"/>
      <c r="V568" s="775"/>
      <c r="W568" s="775"/>
    </row>
    <row r="569" spans="1:23">
      <c r="A569" s="171">
        <v>7</v>
      </c>
      <c r="B569" s="190" t="s">
        <v>147</v>
      </c>
      <c r="C569" s="190" t="s">
        <v>694</v>
      </c>
      <c r="D569" s="171" t="s">
        <v>934</v>
      </c>
      <c r="E569" s="171">
        <v>19</v>
      </c>
      <c r="F569" s="171">
        <v>1205</v>
      </c>
      <c r="G569" s="171" t="s">
        <v>935</v>
      </c>
      <c r="H569" s="171" t="s">
        <v>23</v>
      </c>
      <c r="I569" s="171">
        <v>11.5</v>
      </c>
      <c r="J569" s="171">
        <v>97</v>
      </c>
      <c r="K569" s="171" t="s">
        <v>695</v>
      </c>
      <c r="L569" s="218" t="s">
        <v>284</v>
      </c>
      <c r="M569" s="688">
        <v>2016</v>
      </c>
      <c r="N569" s="688" t="s">
        <v>141</v>
      </c>
      <c r="O569" s="138"/>
      <c r="P569" s="138">
        <f t="shared" si="18"/>
        <v>116885</v>
      </c>
      <c r="Q569" s="784"/>
      <c r="R569" s="775"/>
      <c r="S569" s="700"/>
      <c r="T569" s="775"/>
      <c r="U569" s="768"/>
      <c r="V569" s="775"/>
      <c r="W569" s="775"/>
    </row>
    <row r="570" spans="1:23">
      <c r="A570" s="171">
        <v>8</v>
      </c>
      <c r="B570" s="190" t="s">
        <v>147</v>
      </c>
      <c r="C570" s="190" t="s">
        <v>694</v>
      </c>
      <c r="D570" s="171" t="s">
        <v>936</v>
      </c>
      <c r="E570" s="171">
        <v>29</v>
      </c>
      <c r="F570" s="171">
        <v>1912</v>
      </c>
      <c r="G570" s="171" t="s">
        <v>937</v>
      </c>
      <c r="H570" s="171" t="s">
        <v>23</v>
      </c>
      <c r="I570" s="171">
        <v>10.6</v>
      </c>
      <c r="J570" s="171">
        <v>94</v>
      </c>
      <c r="K570" s="171" t="s">
        <v>695</v>
      </c>
      <c r="L570" s="218" t="s">
        <v>284</v>
      </c>
      <c r="M570" s="688">
        <v>2016</v>
      </c>
      <c r="N570" s="688" t="s">
        <v>141</v>
      </c>
      <c r="O570" s="138"/>
      <c r="P570" s="138">
        <f t="shared" si="18"/>
        <v>179728</v>
      </c>
      <c r="Q570" s="784"/>
      <c r="R570" s="775"/>
      <c r="S570" s="700"/>
      <c r="T570" s="775"/>
      <c r="U570" s="768"/>
      <c r="V570" s="775"/>
      <c r="W570" s="775"/>
    </row>
    <row r="571" spans="1:23">
      <c r="A571" s="171">
        <v>9</v>
      </c>
      <c r="B571" s="190" t="s">
        <v>147</v>
      </c>
      <c r="C571" s="190" t="s">
        <v>694</v>
      </c>
      <c r="D571" s="171" t="s">
        <v>938</v>
      </c>
      <c r="E571" s="171">
        <v>10</v>
      </c>
      <c r="F571" s="171">
        <v>610</v>
      </c>
      <c r="G571" s="171" t="s">
        <v>939</v>
      </c>
      <c r="H571" s="171" t="s">
        <v>23</v>
      </c>
      <c r="I571" s="171">
        <v>11.1</v>
      </c>
      <c r="J571" s="171">
        <v>94</v>
      </c>
      <c r="K571" s="171" t="s">
        <v>701</v>
      </c>
      <c r="L571" s="218" t="s">
        <v>284</v>
      </c>
      <c r="M571" s="688">
        <v>2016</v>
      </c>
      <c r="N571" s="688" t="s">
        <v>141</v>
      </c>
      <c r="O571" s="138"/>
      <c r="P571" s="138">
        <f t="shared" si="18"/>
        <v>57340</v>
      </c>
      <c r="Q571" s="784"/>
      <c r="R571" s="775"/>
      <c r="S571" s="700"/>
      <c r="T571" s="775"/>
      <c r="U571" s="768"/>
      <c r="V571" s="775"/>
      <c r="W571" s="775"/>
    </row>
    <row r="572" spans="1:23">
      <c r="A572" s="171">
        <v>10</v>
      </c>
      <c r="B572" s="190" t="s">
        <v>147</v>
      </c>
      <c r="C572" s="190" t="s">
        <v>694</v>
      </c>
      <c r="D572" s="171" t="s">
        <v>940</v>
      </c>
      <c r="E572" s="171">
        <v>6</v>
      </c>
      <c r="F572" s="171">
        <v>331</v>
      </c>
      <c r="G572" s="171" t="s">
        <v>941</v>
      </c>
      <c r="H572" s="171" t="s">
        <v>23</v>
      </c>
      <c r="I572" s="171">
        <v>10.7</v>
      </c>
      <c r="J572" s="171">
        <v>95</v>
      </c>
      <c r="K572" s="171" t="s">
        <v>701</v>
      </c>
      <c r="L572" s="218" t="s">
        <v>284</v>
      </c>
      <c r="M572" s="688">
        <v>2016</v>
      </c>
      <c r="N572" s="688" t="s">
        <v>141</v>
      </c>
      <c r="O572" s="138"/>
      <c r="P572" s="138">
        <f t="shared" si="18"/>
        <v>31445</v>
      </c>
      <c r="Q572" s="784"/>
      <c r="R572" s="775"/>
      <c r="S572" s="700"/>
      <c r="T572" s="775"/>
      <c r="U572" s="768"/>
      <c r="V572" s="775"/>
      <c r="W572" s="775"/>
    </row>
    <row r="573" spans="1:23">
      <c r="A573" s="171">
        <v>11</v>
      </c>
      <c r="B573" s="190" t="s">
        <v>147</v>
      </c>
      <c r="C573" s="190" t="s">
        <v>694</v>
      </c>
      <c r="D573" s="171" t="s">
        <v>942</v>
      </c>
      <c r="E573" s="171">
        <v>6</v>
      </c>
      <c r="F573" s="171">
        <v>364</v>
      </c>
      <c r="G573" s="171" t="s">
        <v>943</v>
      </c>
      <c r="H573" s="171" t="s">
        <v>23</v>
      </c>
      <c r="I573" s="171">
        <v>10</v>
      </c>
      <c r="J573" s="171">
        <v>95</v>
      </c>
      <c r="K573" s="171" t="s">
        <v>696</v>
      </c>
      <c r="L573" s="218" t="s">
        <v>284</v>
      </c>
      <c r="M573" s="688">
        <v>2016</v>
      </c>
      <c r="N573" s="688" t="s">
        <v>141</v>
      </c>
      <c r="O573" s="138"/>
      <c r="P573" s="138">
        <f t="shared" si="18"/>
        <v>34580</v>
      </c>
      <c r="Q573" s="784"/>
      <c r="R573" s="775"/>
      <c r="S573" s="700"/>
      <c r="T573" s="775"/>
      <c r="U573" s="768"/>
      <c r="V573" s="775"/>
      <c r="W573" s="775"/>
    </row>
    <row r="574" spans="1:23">
      <c r="A574" s="171">
        <v>12</v>
      </c>
      <c r="B574" s="190" t="s">
        <v>147</v>
      </c>
      <c r="C574" s="190" t="s">
        <v>694</v>
      </c>
      <c r="D574" s="171" t="s">
        <v>944</v>
      </c>
      <c r="E574" s="171">
        <v>10</v>
      </c>
      <c r="F574" s="171">
        <v>689</v>
      </c>
      <c r="G574" s="171" t="s">
        <v>945</v>
      </c>
      <c r="H574" s="171" t="s">
        <v>23</v>
      </c>
      <c r="I574" s="171">
        <v>10.7</v>
      </c>
      <c r="J574" s="171">
        <v>96</v>
      </c>
      <c r="K574" s="171" t="s">
        <v>695</v>
      </c>
      <c r="L574" s="218" t="s">
        <v>284</v>
      </c>
      <c r="M574" s="688">
        <v>2016</v>
      </c>
      <c r="N574" s="688" t="s">
        <v>141</v>
      </c>
      <c r="O574" s="138"/>
      <c r="P574" s="138">
        <f t="shared" si="18"/>
        <v>66144</v>
      </c>
      <c r="Q574" s="784"/>
      <c r="R574" s="775"/>
      <c r="S574" s="700"/>
      <c r="T574" s="775"/>
      <c r="U574" s="768"/>
      <c r="V574" s="775"/>
      <c r="W574" s="775"/>
    </row>
    <row r="575" spans="1:23">
      <c r="A575" s="171">
        <v>13</v>
      </c>
      <c r="B575" s="190" t="s">
        <v>147</v>
      </c>
      <c r="C575" s="190" t="s">
        <v>694</v>
      </c>
      <c r="D575" s="171" t="s">
        <v>946</v>
      </c>
      <c r="E575" s="171">
        <v>9</v>
      </c>
      <c r="F575" s="171">
        <v>591</v>
      </c>
      <c r="G575" s="171" t="s">
        <v>947</v>
      </c>
      <c r="H575" s="171" t="s">
        <v>23</v>
      </c>
      <c r="I575" s="171">
        <v>10.6</v>
      </c>
      <c r="J575" s="171">
        <v>96</v>
      </c>
      <c r="K575" s="171" t="s">
        <v>696</v>
      </c>
      <c r="L575" s="218" t="s">
        <v>284</v>
      </c>
      <c r="M575" s="688">
        <v>2016</v>
      </c>
      <c r="N575" s="688" t="s">
        <v>141</v>
      </c>
      <c r="O575" s="138"/>
      <c r="P575" s="138">
        <f t="shared" si="18"/>
        <v>56736</v>
      </c>
      <c r="Q575" s="785"/>
      <c r="R575" s="776"/>
      <c r="S575" s="701"/>
      <c r="T575" s="776"/>
      <c r="U575" s="769"/>
      <c r="V575" s="776"/>
      <c r="W575" s="776"/>
    </row>
    <row r="576" spans="1:23">
      <c r="A576" s="146"/>
      <c r="B576" s="146"/>
      <c r="C576" s="146"/>
      <c r="D576" s="146"/>
      <c r="E576" s="146">
        <f>SUM(E563:E575)</f>
        <v>160</v>
      </c>
      <c r="F576" s="146">
        <f>SUM(F563:F575)</f>
        <v>10071</v>
      </c>
      <c r="G576" s="146"/>
      <c r="H576" s="146"/>
      <c r="I576" s="146"/>
      <c r="J576" s="146"/>
      <c r="K576" s="146"/>
      <c r="L576" s="146"/>
      <c r="M576" s="146"/>
      <c r="N576" s="146"/>
      <c r="O576" s="146"/>
      <c r="P576" s="146">
        <f>SUM(P563:P575)</f>
        <v>954566</v>
      </c>
      <c r="Q576" s="142"/>
      <c r="R576" s="142"/>
      <c r="S576" s="142"/>
      <c r="T576" s="142"/>
      <c r="U576" s="146"/>
      <c r="V576" s="142"/>
      <c r="W576" s="142"/>
    </row>
    <row r="577" spans="1:23">
      <c r="A577" s="174"/>
      <c r="B577" s="174"/>
      <c r="C577" s="174"/>
      <c r="D577" s="174"/>
      <c r="E577" s="174"/>
      <c r="F577" s="174"/>
      <c r="G577" s="174"/>
      <c r="H577" s="174"/>
      <c r="I577" s="174"/>
      <c r="J577" s="174"/>
      <c r="K577" s="174"/>
      <c r="L577" s="174"/>
      <c r="M577" s="686"/>
      <c r="N577" s="686"/>
      <c r="O577" s="150"/>
      <c r="P577" s="150"/>
      <c r="Q577" s="138"/>
      <c r="R577" s="138"/>
      <c r="S577" s="704"/>
      <c r="T577" s="138"/>
      <c r="U577" s="58"/>
      <c r="V577" s="138"/>
      <c r="W577" s="138"/>
    </row>
    <row r="578" spans="1:23">
      <c r="A578" s="134" t="s">
        <v>0</v>
      </c>
      <c r="B578" s="134" t="s">
        <v>146</v>
      </c>
      <c r="C578" s="134" t="s">
        <v>130</v>
      </c>
      <c r="D578" s="134" t="s">
        <v>1</v>
      </c>
      <c r="E578" s="134" t="s">
        <v>2</v>
      </c>
      <c r="F578" s="134" t="s">
        <v>3</v>
      </c>
      <c r="G578" s="134" t="s">
        <v>4</v>
      </c>
      <c r="H578" s="134" t="s">
        <v>5</v>
      </c>
      <c r="I578" s="134" t="s">
        <v>6</v>
      </c>
      <c r="J578" s="134" t="s">
        <v>7</v>
      </c>
      <c r="K578" s="134" t="s">
        <v>8</v>
      </c>
      <c r="L578" s="153" t="s">
        <v>9</v>
      </c>
      <c r="M578" s="134" t="s">
        <v>95</v>
      </c>
      <c r="N578" s="134" t="s">
        <v>96</v>
      </c>
      <c r="O578" s="134" t="s">
        <v>781</v>
      </c>
      <c r="P578" s="134" t="s">
        <v>129</v>
      </c>
      <c r="Q578" s="135"/>
      <c r="R578" s="134" t="s">
        <v>12</v>
      </c>
      <c r="S578" s="134"/>
      <c r="T578" s="134" t="s">
        <v>11</v>
      </c>
      <c r="U578" s="46" t="s">
        <v>32</v>
      </c>
      <c r="V578" s="134" t="s">
        <v>97</v>
      </c>
      <c r="W578" s="136" t="s">
        <v>98</v>
      </c>
    </row>
    <row r="579" spans="1:23">
      <c r="A579" s="171">
        <v>1</v>
      </c>
      <c r="B579" s="190" t="s">
        <v>147</v>
      </c>
      <c r="C579" s="190" t="s">
        <v>694</v>
      </c>
      <c r="D579" s="171" t="s">
        <v>948</v>
      </c>
      <c r="E579" s="171">
        <v>10</v>
      </c>
      <c r="F579" s="171">
        <v>595</v>
      </c>
      <c r="G579" s="171" t="s">
        <v>949</v>
      </c>
      <c r="H579" s="171" t="s">
        <v>23</v>
      </c>
      <c r="I579" s="171">
        <v>9.1</v>
      </c>
      <c r="J579" s="171">
        <v>93</v>
      </c>
      <c r="K579" s="171" t="s">
        <v>695</v>
      </c>
      <c r="L579" s="218" t="s">
        <v>284</v>
      </c>
      <c r="M579" s="688">
        <v>2016</v>
      </c>
      <c r="N579" s="688" t="s">
        <v>141</v>
      </c>
      <c r="O579" s="138"/>
      <c r="P579" s="138">
        <f t="shared" ref="P579:P606" si="19">J579*F579</f>
        <v>55335</v>
      </c>
      <c r="Q579" s="783">
        <f>P607/F607</f>
        <v>95.37506178942165</v>
      </c>
      <c r="R579" s="774" t="s">
        <v>898</v>
      </c>
      <c r="S579" s="702"/>
      <c r="T579" s="753" t="s">
        <v>4153</v>
      </c>
      <c r="U579" s="767" t="s">
        <v>1084</v>
      </c>
      <c r="V579" s="774" t="s">
        <v>141</v>
      </c>
      <c r="W579" s="774" t="s">
        <v>898</v>
      </c>
    </row>
    <row r="580" spans="1:23">
      <c r="A580" s="171">
        <v>2</v>
      </c>
      <c r="B580" s="190" t="s">
        <v>147</v>
      </c>
      <c r="C580" s="190" t="s">
        <v>694</v>
      </c>
      <c r="D580" s="171" t="s">
        <v>950</v>
      </c>
      <c r="E580" s="171">
        <v>42</v>
      </c>
      <c r="F580" s="171">
        <v>2521</v>
      </c>
      <c r="G580" s="171" t="s">
        <v>951</v>
      </c>
      <c r="H580" s="171" t="s">
        <v>23</v>
      </c>
      <c r="I580" s="171">
        <v>7.8</v>
      </c>
      <c r="J580" s="171">
        <v>94</v>
      </c>
      <c r="K580" s="171" t="s">
        <v>695</v>
      </c>
      <c r="L580" s="218" t="s">
        <v>284</v>
      </c>
      <c r="M580" s="688">
        <v>2016</v>
      </c>
      <c r="N580" s="688" t="s">
        <v>141</v>
      </c>
      <c r="O580" s="138"/>
      <c r="P580" s="138">
        <f t="shared" si="19"/>
        <v>236974</v>
      </c>
      <c r="Q580" s="784"/>
      <c r="R580" s="775"/>
      <c r="S580" s="700"/>
      <c r="T580" s="775"/>
      <c r="U580" s="768"/>
      <c r="V580" s="775"/>
      <c r="W580" s="775"/>
    </row>
    <row r="581" spans="1:23">
      <c r="A581" s="171">
        <v>3</v>
      </c>
      <c r="B581" s="190" t="s">
        <v>147</v>
      </c>
      <c r="C581" s="190" t="s">
        <v>694</v>
      </c>
      <c r="D581" s="171" t="s">
        <v>952</v>
      </c>
      <c r="E581" s="171">
        <v>37</v>
      </c>
      <c r="F581" s="171">
        <v>1875</v>
      </c>
      <c r="G581" s="171" t="s">
        <v>953</v>
      </c>
      <c r="H581" s="171" t="s">
        <v>23</v>
      </c>
      <c r="I581" s="171">
        <v>11.9</v>
      </c>
      <c r="J581" s="171">
        <v>97</v>
      </c>
      <c r="K581" s="171" t="s">
        <v>695</v>
      </c>
      <c r="L581" s="218" t="s">
        <v>284</v>
      </c>
      <c r="M581" s="688">
        <v>2016</v>
      </c>
      <c r="N581" s="688" t="s">
        <v>141</v>
      </c>
      <c r="O581" s="138"/>
      <c r="P581" s="138">
        <f t="shared" si="19"/>
        <v>181875</v>
      </c>
      <c r="Q581" s="784"/>
      <c r="R581" s="775"/>
      <c r="S581" s="700"/>
      <c r="T581" s="775"/>
      <c r="U581" s="768"/>
      <c r="V581" s="775"/>
      <c r="W581" s="775"/>
    </row>
    <row r="582" spans="1:23">
      <c r="A582" s="171">
        <v>4</v>
      </c>
      <c r="B582" s="190" t="s">
        <v>147</v>
      </c>
      <c r="C582" s="190" t="s">
        <v>694</v>
      </c>
      <c r="D582" s="171" t="s">
        <v>954</v>
      </c>
      <c r="E582" s="171">
        <v>11</v>
      </c>
      <c r="F582" s="171">
        <v>458</v>
      </c>
      <c r="G582" s="171" t="s">
        <v>955</v>
      </c>
      <c r="H582" s="171" t="s">
        <v>23</v>
      </c>
      <c r="I582" s="171">
        <v>10.3</v>
      </c>
      <c r="J582" s="171">
        <v>97</v>
      </c>
      <c r="K582" s="171" t="s">
        <v>695</v>
      </c>
      <c r="L582" s="218" t="s">
        <v>284</v>
      </c>
      <c r="M582" s="688">
        <v>2016</v>
      </c>
      <c r="N582" s="688" t="s">
        <v>141</v>
      </c>
      <c r="O582" s="138"/>
      <c r="P582" s="138">
        <f t="shared" si="19"/>
        <v>44426</v>
      </c>
      <c r="Q582" s="784"/>
      <c r="R582" s="775"/>
      <c r="S582" s="700"/>
      <c r="T582" s="775"/>
      <c r="U582" s="768"/>
      <c r="V582" s="775"/>
      <c r="W582" s="775"/>
    </row>
    <row r="583" spans="1:23">
      <c r="A583" s="171">
        <v>5</v>
      </c>
      <c r="B583" s="190" t="s">
        <v>147</v>
      </c>
      <c r="C583" s="190" t="s">
        <v>694</v>
      </c>
      <c r="D583" s="171" t="s">
        <v>956</v>
      </c>
      <c r="E583" s="171">
        <v>4</v>
      </c>
      <c r="F583" s="171">
        <v>209</v>
      </c>
      <c r="G583" s="171" t="s">
        <v>957</v>
      </c>
      <c r="H583" s="171" t="s">
        <v>23</v>
      </c>
      <c r="I583" s="171">
        <v>9.1</v>
      </c>
      <c r="J583" s="171">
        <v>94</v>
      </c>
      <c r="K583" s="171" t="s">
        <v>695</v>
      </c>
      <c r="L583" s="218" t="s">
        <v>284</v>
      </c>
      <c r="M583" s="688">
        <v>2016</v>
      </c>
      <c r="N583" s="688" t="s">
        <v>141</v>
      </c>
      <c r="O583" s="138"/>
      <c r="P583" s="138">
        <f t="shared" si="19"/>
        <v>19646</v>
      </c>
      <c r="Q583" s="784"/>
      <c r="R583" s="775"/>
      <c r="S583" s="700"/>
      <c r="T583" s="775"/>
      <c r="U583" s="768"/>
      <c r="V583" s="775"/>
      <c r="W583" s="775"/>
    </row>
    <row r="584" spans="1:23">
      <c r="A584" s="171">
        <v>6</v>
      </c>
      <c r="B584" s="190" t="s">
        <v>147</v>
      </c>
      <c r="C584" s="190" t="s">
        <v>694</v>
      </c>
      <c r="D584" s="171" t="s">
        <v>958</v>
      </c>
      <c r="E584" s="171">
        <v>9</v>
      </c>
      <c r="F584" s="171">
        <v>558</v>
      </c>
      <c r="G584" s="171" t="s">
        <v>959</v>
      </c>
      <c r="H584" s="171" t="s">
        <v>23</v>
      </c>
      <c r="I584" s="171">
        <v>10.199999999999999</v>
      </c>
      <c r="J584" s="171">
        <v>94</v>
      </c>
      <c r="K584" s="171" t="s">
        <v>695</v>
      </c>
      <c r="L584" s="218" t="s">
        <v>284</v>
      </c>
      <c r="M584" s="688">
        <v>2016</v>
      </c>
      <c r="N584" s="688" t="s">
        <v>141</v>
      </c>
      <c r="O584" s="138"/>
      <c r="P584" s="138">
        <f t="shared" si="19"/>
        <v>52452</v>
      </c>
      <c r="Q584" s="784"/>
      <c r="R584" s="775"/>
      <c r="S584" s="700"/>
      <c r="T584" s="775"/>
      <c r="U584" s="768"/>
      <c r="V584" s="775"/>
      <c r="W584" s="775"/>
    </row>
    <row r="585" spans="1:23">
      <c r="A585" s="171">
        <v>7</v>
      </c>
      <c r="B585" s="190" t="s">
        <v>147</v>
      </c>
      <c r="C585" s="190" t="s">
        <v>694</v>
      </c>
      <c r="D585" s="171" t="s">
        <v>960</v>
      </c>
      <c r="E585" s="171">
        <v>35</v>
      </c>
      <c r="F585" s="171">
        <v>2161</v>
      </c>
      <c r="G585" s="171" t="s">
        <v>961</v>
      </c>
      <c r="H585" s="171" t="s">
        <v>23</v>
      </c>
      <c r="I585" s="171">
        <v>10.8</v>
      </c>
      <c r="J585" s="171">
        <v>97</v>
      </c>
      <c r="K585" s="171" t="s">
        <v>695</v>
      </c>
      <c r="L585" s="218" t="s">
        <v>284</v>
      </c>
      <c r="M585" s="688">
        <v>2016</v>
      </c>
      <c r="N585" s="688" t="s">
        <v>141</v>
      </c>
      <c r="O585" s="138"/>
      <c r="P585" s="138">
        <f t="shared" si="19"/>
        <v>209617</v>
      </c>
      <c r="Q585" s="784"/>
      <c r="R585" s="775"/>
      <c r="S585" s="700"/>
      <c r="T585" s="775"/>
      <c r="U585" s="768"/>
      <c r="V585" s="775"/>
      <c r="W585" s="775"/>
    </row>
    <row r="586" spans="1:23">
      <c r="A586" s="171">
        <v>8</v>
      </c>
      <c r="B586" s="190" t="s">
        <v>147</v>
      </c>
      <c r="C586" s="190" t="s">
        <v>694</v>
      </c>
      <c r="D586" s="171" t="s">
        <v>962</v>
      </c>
      <c r="E586" s="171">
        <v>13</v>
      </c>
      <c r="F586" s="171">
        <v>809</v>
      </c>
      <c r="G586" s="171" t="s">
        <v>963</v>
      </c>
      <c r="H586" s="171" t="s">
        <v>23</v>
      </c>
      <c r="I586" s="171">
        <v>9.3000000000000007</v>
      </c>
      <c r="J586" s="171">
        <v>96</v>
      </c>
      <c r="K586" s="171" t="s">
        <v>695</v>
      </c>
      <c r="L586" s="218" t="s">
        <v>284</v>
      </c>
      <c r="M586" s="688">
        <v>2016</v>
      </c>
      <c r="N586" s="688" t="s">
        <v>141</v>
      </c>
      <c r="O586" s="138"/>
      <c r="P586" s="138">
        <f t="shared" si="19"/>
        <v>77664</v>
      </c>
      <c r="Q586" s="784"/>
      <c r="R586" s="775"/>
      <c r="S586" s="700"/>
      <c r="T586" s="775"/>
      <c r="U586" s="768"/>
      <c r="V586" s="775"/>
      <c r="W586" s="775"/>
    </row>
    <row r="587" spans="1:23">
      <c r="A587" s="171">
        <v>9</v>
      </c>
      <c r="B587" s="190" t="s">
        <v>147</v>
      </c>
      <c r="C587" s="190" t="s">
        <v>694</v>
      </c>
      <c r="D587" s="171" t="s">
        <v>964</v>
      </c>
      <c r="E587" s="171">
        <v>6</v>
      </c>
      <c r="F587" s="171">
        <v>340</v>
      </c>
      <c r="G587" s="171" t="s">
        <v>965</v>
      </c>
      <c r="H587" s="171" t="s">
        <v>23</v>
      </c>
      <c r="I587" s="171">
        <v>9.3000000000000007</v>
      </c>
      <c r="J587" s="171">
        <v>94</v>
      </c>
      <c r="K587" s="219">
        <v>43436</v>
      </c>
      <c r="L587" s="218" t="s">
        <v>284</v>
      </c>
      <c r="M587" s="688">
        <v>2016</v>
      </c>
      <c r="N587" s="688" t="s">
        <v>141</v>
      </c>
      <c r="O587" s="138"/>
      <c r="P587" s="138">
        <f t="shared" si="19"/>
        <v>31960</v>
      </c>
      <c r="Q587" s="784"/>
      <c r="R587" s="775"/>
      <c r="S587" s="700"/>
      <c r="T587" s="775"/>
      <c r="U587" s="768"/>
      <c r="V587" s="775"/>
      <c r="W587" s="775"/>
    </row>
    <row r="588" spans="1:23">
      <c r="A588" s="171">
        <v>10</v>
      </c>
      <c r="B588" s="190" t="s">
        <v>147</v>
      </c>
      <c r="C588" s="190" t="s">
        <v>694</v>
      </c>
      <c r="D588" s="171" t="s">
        <v>966</v>
      </c>
      <c r="E588" s="171">
        <v>9</v>
      </c>
      <c r="F588" s="171">
        <v>561</v>
      </c>
      <c r="G588" s="171" t="s">
        <v>967</v>
      </c>
      <c r="H588" s="171" t="s">
        <v>23</v>
      </c>
      <c r="I588" s="171">
        <v>9.9</v>
      </c>
      <c r="J588" s="171">
        <v>92</v>
      </c>
      <c r="K588" s="171" t="s">
        <v>701</v>
      </c>
      <c r="L588" s="218" t="s">
        <v>284</v>
      </c>
      <c r="M588" s="688">
        <v>2016</v>
      </c>
      <c r="N588" s="688" t="s">
        <v>141</v>
      </c>
      <c r="O588" s="138"/>
      <c r="P588" s="138">
        <f t="shared" si="19"/>
        <v>51612</v>
      </c>
      <c r="Q588" s="784"/>
      <c r="R588" s="775"/>
      <c r="S588" s="700"/>
      <c r="T588" s="775"/>
      <c r="U588" s="768"/>
      <c r="V588" s="775"/>
      <c r="W588" s="775"/>
    </row>
    <row r="589" spans="1:23">
      <c r="A589" s="171">
        <v>11</v>
      </c>
      <c r="B589" s="190" t="s">
        <v>147</v>
      </c>
      <c r="C589" s="190" t="s">
        <v>694</v>
      </c>
      <c r="D589" s="171" t="s">
        <v>968</v>
      </c>
      <c r="E589" s="171">
        <v>4</v>
      </c>
      <c r="F589" s="171">
        <v>218</v>
      </c>
      <c r="G589" s="171" t="s">
        <v>969</v>
      </c>
      <c r="H589" s="171" t="s">
        <v>23</v>
      </c>
      <c r="I589" s="171">
        <v>9.6999999999999993</v>
      </c>
      <c r="J589" s="171">
        <v>97</v>
      </c>
      <c r="K589" s="171" t="s">
        <v>696</v>
      </c>
      <c r="L589" s="218" t="s">
        <v>284</v>
      </c>
      <c r="M589" s="688">
        <v>2016</v>
      </c>
      <c r="N589" s="688" t="s">
        <v>141</v>
      </c>
      <c r="O589" s="138"/>
      <c r="P589" s="138">
        <f t="shared" si="19"/>
        <v>21146</v>
      </c>
      <c r="Q589" s="784"/>
      <c r="R589" s="775"/>
      <c r="S589" s="700"/>
      <c r="T589" s="775"/>
      <c r="U589" s="768"/>
      <c r="V589" s="775"/>
      <c r="W589" s="775"/>
    </row>
    <row r="590" spans="1:23">
      <c r="A590" s="171">
        <v>12</v>
      </c>
      <c r="B590" s="190" t="s">
        <v>147</v>
      </c>
      <c r="C590" s="190" t="s">
        <v>694</v>
      </c>
      <c r="D590" s="171" t="s">
        <v>970</v>
      </c>
      <c r="E590" s="171">
        <v>28</v>
      </c>
      <c r="F590" s="171">
        <v>1756</v>
      </c>
      <c r="G590" s="171" t="s">
        <v>971</v>
      </c>
      <c r="H590" s="171" t="s">
        <v>23</v>
      </c>
      <c r="I590" s="171">
        <v>9.6999999999999993</v>
      </c>
      <c r="J590" s="171">
        <v>95</v>
      </c>
      <c r="K590" s="171" t="s">
        <v>695</v>
      </c>
      <c r="L590" s="218" t="s">
        <v>284</v>
      </c>
      <c r="M590" s="688">
        <v>2016</v>
      </c>
      <c r="N590" s="688" t="s">
        <v>141</v>
      </c>
      <c r="O590" s="138"/>
      <c r="P590" s="138">
        <f t="shared" si="19"/>
        <v>166820</v>
      </c>
      <c r="Q590" s="784"/>
      <c r="R590" s="775"/>
      <c r="S590" s="700"/>
      <c r="T590" s="775"/>
      <c r="U590" s="768"/>
      <c r="V590" s="775"/>
      <c r="W590" s="775"/>
    </row>
    <row r="591" spans="1:23">
      <c r="A591" s="171">
        <v>13</v>
      </c>
      <c r="B591" s="190" t="s">
        <v>147</v>
      </c>
      <c r="C591" s="190" t="s">
        <v>694</v>
      </c>
      <c r="D591" s="171" t="s">
        <v>972</v>
      </c>
      <c r="E591" s="171">
        <v>20</v>
      </c>
      <c r="F591" s="171">
        <v>1147</v>
      </c>
      <c r="G591" s="171" t="s">
        <v>973</v>
      </c>
      <c r="H591" s="171" t="s">
        <v>23</v>
      </c>
      <c r="I591" s="171">
        <v>11.9</v>
      </c>
      <c r="J591" s="171">
        <v>97</v>
      </c>
      <c r="K591" s="171" t="s">
        <v>695</v>
      </c>
      <c r="L591" s="218" t="s">
        <v>284</v>
      </c>
      <c r="M591" s="688">
        <v>2016</v>
      </c>
      <c r="N591" s="688" t="s">
        <v>141</v>
      </c>
      <c r="O591" s="138"/>
      <c r="P591" s="138">
        <f t="shared" si="19"/>
        <v>111259</v>
      </c>
      <c r="Q591" s="784"/>
      <c r="R591" s="775"/>
      <c r="S591" s="700"/>
      <c r="T591" s="775"/>
      <c r="U591" s="768"/>
      <c r="V591" s="775"/>
      <c r="W591" s="775"/>
    </row>
    <row r="592" spans="1:23">
      <c r="A592" s="171">
        <v>14</v>
      </c>
      <c r="B592" s="190" t="s">
        <v>147</v>
      </c>
      <c r="C592" s="190" t="s">
        <v>694</v>
      </c>
      <c r="D592" s="171" t="s">
        <v>974</v>
      </c>
      <c r="E592" s="171">
        <v>9</v>
      </c>
      <c r="F592" s="171">
        <v>521</v>
      </c>
      <c r="G592" s="171" t="s">
        <v>975</v>
      </c>
      <c r="H592" s="171" t="s">
        <v>23</v>
      </c>
      <c r="I592" s="171">
        <v>9.1</v>
      </c>
      <c r="J592" s="171">
        <v>96</v>
      </c>
      <c r="K592" s="219">
        <v>43436</v>
      </c>
      <c r="L592" s="218" t="s">
        <v>284</v>
      </c>
      <c r="M592" s="688">
        <v>2016</v>
      </c>
      <c r="N592" s="688" t="s">
        <v>141</v>
      </c>
      <c r="O592" s="138"/>
      <c r="P592" s="138">
        <f t="shared" si="19"/>
        <v>50016</v>
      </c>
      <c r="Q592" s="784"/>
      <c r="R592" s="775"/>
      <c r="S592" s="693" t="s">
        <v>5879</v>
      </c>
      <c r="T592" s="775"/>
      <c r="U592" s="768"/>
      <c r="V592" s="775"/>
      <c r="W592" s="775"/>
    </row>
    <row r="593" spans="1:23">
      <c r="A593" s="171">
        <v>15</v>
      </c>
      <c r="B593" s="190" t="s">
        <v>147</v>
      </c>
      <c r="C593" s="190" t="s">
        <v>694</v>
      </c>
      <c r="D593" s="171" t="s">
        <v>976</v>
      </c>
      <c r="E593" s="171">
        <v>11</v>
      </c>
      <c r="F593" s="171">
        <v>638</v>
      </c>
      <c r="G593" s="171" t="s">
        <v>977</v>
      </c>
      <c r="H593" s="171" t="s">
        <v>23</v>
      </c>
      <c r="I593" s="171">
        <v>9.5</v>
      </c>
      <c r="J593" s="171">
        <v>96</v>
      </c>
      <c r="K593" s="171" t="s">
        <v>696</v>
      </c>
      <c r="L593" s="218" t="s">
        <v>284</v>
      </c>
      <c r="M593" s="688">
        <v>2016</v>
      </c>
      <c r="N593" s="688" t="s">
        <v>141</v>
      </c>
      <c r="O593" s="138"/>
      <c r="P593" s="138">
        <f t="shared" si="19"/>
        <v>61248</v>
      </c>
      <c r="Q593" s="784"/>
      <c r="R593" s="775"/>
      <c r="S593" s="700"/>
      <c r="T593" s="775"/>
      <c r="U593" s="768"/>
      <c r="V593" s="775"/>
      <c r="W593" s="775"/>
    </row>
    <row r="594" spans="1:23">
      <c r="A594" s="171">
        <v>16</v>
      </c>
      <c r="B594" s="190" t="s">
        <v>147</v>
      </c>
      <c r="C594" s="190" t="s">
        <v>694</v>
      </c>
      <c r="D594" s="171" t="s">
        <v>978</v>
      </c>
      <c r="E594" s="171">
        <v>8</v>
      </c>
      <c r="F594" s="171">
        <v>472</v>
      </c>
      <c r="G594" s="171" t="s">
        <v>979</v>
      </c>
      <c r="H594" s="171" t="s">
        <v>23</v>
      </c>
      <c r="I594" s="171">
        <v>9.3000000000000007</v>
      </c>
      <c r="J594" s="171">
        <v>95</v>
      </c>
      <c r="K594" s="171" t="s">
        <v>696</v>
      </c>
      <c r="L594" s="218" t="s">
        <v>284</v>
      </c>
      <c r="M594" s="688">
        <v>2016</v>
      </c>
      <c r="N594" s="688" t="s">
        <v>141</v>
      </c>
      <c r="O594" s="138"/>
      <c r="P594" s="138">
        <f t="shared" si="19"/>
        <v>44840</v>
      </c>
      <c r="Q594" s="784"/>
      <c r="R594" s="775"/>
      <c r="S594" s="700"/>
      <c r="T594" s="775"/>
      <c r="U594" s="768"/>
      <c r="V594" s="775"/>
      <c r="W594" s="775"/>
    </row>
    <row r="595" spans="1:23">
      <c r="A595" s="171">
        <v>17</v>
      </c>
      <c r="B595" s="190" t="s">
        <v>147</v>
      </c>
      <c r="C595" s="190" t="s">
        <v>694</v>
      </c>
      <c r="D595" s="171" t="s">
        <v>980</v>
      </c>
      <c r="E595" s="171">
        <v>9</v>
      </c>
      <c r="F595" s="171">
        <v>588</v>
      </c>
      <c r="G595" s="171" t="s">
        <v>981</v>
      </c>
      <c r="H595" s="171" t="s">
        <v>23</v>
      </c>
      <c r="I595" s="171">
        <v>9.1</v>
      </c>
      <c r="J595" s="171">
        <v>96</v>
      </c>
      <c r="K595" s="171" t="s">
        <v>695</v>
      </c>
      <c r="L595" s="218" t="s">
        <v>284</v>
      </c>
      <c r="M595" s="688">
        <v>2016</v>
      </c>
      <c r="N595" s="688" t="s">
        <v>141</v>
      </c>
      <c r="O595" s="138"/>
      <c r="P595" s="138">
        <f t="shared" si="19"/>
        <v>56448</v>
      </c>
      <c r="Q595" s="784"/>
      <c r="R595" s="775"/>
      <c r="S595" s="700"/>
      <c r="T595" s="775"/>
      <c r="U595" s="768"/>
      <c r="V595" s="775"/>
      <c r="W595" s="775"/>
    </row>
    <row r="596" spans="1:23">
      <c r="A596" s="171">
        <v>18</v>
      </c>
      <c r="B596" s="190" t="s">
        <v>147</v>
      </c>
      <c r="C596" s="190" t="s">
        <v>694</v>
      </c>
      <c r="D596" s="171" t="s">
        <v>982</v>
      </c>
      <c r="E596" s="171">
        <v>37</v>
      </c>
      <c r="F596" s="171">
        <v>2208</v>
      </c>
      <c r="G596" s="171" t="s">
        <v>983</v>
      </c>
      <c r="H596" s="171" t="s">
        <v>23</v>
      </c>
      <c r="I596" s="171">
        <v>12.7</v>
      </c>
      <c r="J596" s="171">
        <v>95</v>
      </c>
      <c r="K596" s="171" t="s">
        <v>696</v>
      </c>
      <c r="L596" s="218" t="s">
        <v>284</v>
      </c>
      <c r="M596" s="688">
        <v>2016</v>
      </c>
      <c r="N596" s="688" t="s">
        <v>141</v>
      </c>
      <c r="O596" s="138"/>
      <c r="P596" s="138">
        <f t="shared" si="19"/>
        <v>209760</v>
      </c>
      <c r="Q596" s="784"/>
      <c r="R596" s="775"/>
      <c r="S596" s="700"/>
      <c r="T596" s="775"/>
      <c r="U596" s="768"/>
      <c r="V596" s="775"/>
      <c r="W596" s="775"/>
    </row>
    <row r="597" spans="1:23">
      <c r="A597" s="171">
        <v>19</v>
      </c>
      <c r="B597" s="190" t="s">
        <v>147</v>
      </c>
      <c r="C597" s="190" t="s">
        <v>694</v>
      </c>
      <c r="D597" s="171" t="s">
        <v>984</v>
      </c>
      <c r="E597" s="171">
        <v>4</v>
      </c>
      <c r="F597" s="171">
        <v>219</v>
      </c>
      <c r="G597" s="171" t="s">
        <v>985</v>
      </c>
      <c r="H597" s="171" t="s">
        <v>23</v>
      </c>
      <c r="I597" s="171">
        <v>11.5</v>
      </c>
      <c r="J597" s="171">
        <v>97</v>
      </c>
      <c r="K597" s="171" t="s">
        <v>695</v>
      </c>
      <c r="L597" s="218" t="s">
        <v>284</v>
      </c>
      <c r="M597" s="688">
        <v>2016</v>
      </c>
      <c r="N597" s="688" t="s">
        <v>141</v>
      </c>
      <c r="O597" s="138"/>
      <c r="P597" s="138">
        <f t="shared" si="19"/>
        <v>21243</v>
      </c>
      <c r="Q597" s="784"/>
      <c r="R597" s="775"/>
      <c r="S597" s="700"/>
      <c r="T597" s="775"/>
      <c r="U597" s="768"/>
      <c r="V597" s="775"/>
      <c r="W597" s="775"/>
    </row>
    <row r="598" spans="1:23">
      <c r="A598" s="171">
        <v>20</v>
      </c>
      <c r="B598" s="190" t="s">
        <v>147</v>
      </c>
      <c r="C598" s="190" t="s">
        <v>694</v>
      </c>
      <c r="D598" s="171" t="s">
        <v>986</v>
      </c>
      <c r="E598" s="171">
        <v>7</v>
      </c>
      <c r="F598" s="171">
        <v>376</v>
      </c>
      <c r="G598" s="171" t="s">
        <v>987</v>
      </c>
      <c r="H598" s="171" t="s">
        <v>23</v>
      </c>
      <c r="I598" s="171">
        <v>10.4</v>
      </c>
      <c r="J598" s="171">
        <v>94</v>
      </c>
      <c r="K598" s="171" t="s">
        <v>695</v>
      </c>
      <c r="L598" s="218" t="s">
        <v>284</v>
      </c>
      <c r="M598" s="688">
        <v>2016</v>
      </c>
      <c r="N598" s="688" t="s">
        <v>141</v>
      </c>
      <c r="O598" s="138"/>
      <c r="P598" s="138">
        <f t="shared" si="19"/>
        <v>35344</v>
      </c>
      <c r="Q598" s="784"/>
      <c r="R598" s="775"/>
      <c r="S598" s="700"/>
      <c r="T598" s="775"/>
      <c r="U598" s="768"/>
      <c r="V598" s="775"/>
      <c r="W598" s="775"/>
    </row>
    <row r="599" spans="1:23">
      <c r="A599" s="171">
        <v>21</v>
      </c>
      <c r="B599" s="190" t="s">
        <v>147</v>
      </c>
      <c r="C599" s="190" t="s">
        <v>694</v>
      </c>
      <c r="D599" s="171" t="s">
        <v>988</v>
      </c>
      <c r="E599" s="171">
        <v>6</v>
      </c>
      <c r="F599" s="171">
        <v>396</v>
      </c>
      <c r="G599" s="171" t="s">
        <v>989</v>
      </c>
      <c r="H599" s="171" t="s">
        <v>23</v>
      </c>
      <c r="I599" s="171">
        <v>10.3</v>
      </c>
      <c r="J599" s="171">
        <v>96</v>
      </c>
      <c r="K599" s="171" t="s">
        <v>701</v>
      </c>
      <c r="L599" s="218" t="s">
        <v>284</v>
      </c>
      <c r="M599" s="688">
        <v>2016</v>
      </c>
      <c r="N599" s="688" t="s">
        <v>141</v>
      </c>
      <c r="O599" s="138"/>
      <c r="P599" s="138">
        <f t="shared" si="19"/>
        <v>38016</v>
      </c>
      <c r="Q599" s="784"/>
      <c r="R599" s="775"/>
      <c r="S599" s="700"/>
      <c r="T599" s="775"/>
      <c r="U599" s="768"/>
      <c r="V599" s="775"/>
      <c r="W599" s="775"/>
    </row>
    <row r="600" spans="1:23">
      <c r="A600" s="171">
        <v>22</v>
      </c>
      <c r="B600" s="190" t="s">
        <v>147</v>
      </c>
      <c r="C600" s="190" t="s">
        <v>694</v>
      </c>
      <c r="D600" s="171" t="s">
        <v>990</v>
      </c>
      <c r="E600" s="171">
        <v>3</v>
      </c>
      <c r="F600" s="171">
        <v>145</v>
      </c>
      <c r="G600" s="171" t="s">
        <v>991</v>
      </c>
      <c r="H600" s="171" t="s">
        <v>23</v>
      </c>
      <c r="I600" s="171">
        <v>12</v>
      </c>
      <c r="J600" s="171">
        <v>94</v>
      </c>
      <c r="K600" s="171" t="s">
        <v>695</v>
      </c>
      <c r="L600" s="218" t="s">
        <v>284</v>
      </c>
      <c r="M600" s="688">
        <v>2016</v>
      </c>
      <c r="N600" s="688" t="s">
        <v>141</v>
      </c>
      <c r="O600" s="138"/>
      <c r="P600" s="138">
        <f t="shared" si="19"/>
        <v>13630</v>
      </c>
      <c r="Q600" s="784"/>
      <c r="R600" s="775"/>
      <c r="S600" s="700"/>
      <c r="T600" s="775"/>
      <c r="U600" s="768"/>
      <c r="V600" s="775"/>
      <c r="W600" s="775"/>
    </row>
    <row r="601" spans="1:23">
      <c r="A601" s="171">
        <v>23</v>
      </c>
      <c r="B601" s="190" t="s">
        <v>147</v>
      </c>
      <c r="C601" s="190" t="s">
        <v>694</v>
      </c>
      <c r="D601" s="171" t="s">
        <v>992</v>
      </c>
      <c r="E601" s="171">
        <v>3</v>
      </c>
      <c r="F601" s="171">
        <v>164</v>
      </c>
      <c r="G601" s="171" t="s">
        <v>993</v>
      </c>
      <c r="H601" s="171" t="s">
        <v>23</v>
      </c>
      <c r="I601" s="171">
        <v>8.5</v>
      </c>
      <c r="J601" s="171">
        <v>94</v>
      </c>
      <c r="K601" s="171" t="s">
        <v>695</v>
      </c>
      <c r="L601" s="218" t="s">
        <v>284</v>
      </c>
      <c r="M601" s="688">
        <v>2016</v>
      </c>
      <c r="N601" s="688" t="s">
        <v>141</v>
      </c>
      <c r="O601" s="138"/>
      <c r="P601" s="138">
        <f t="shared" si="19"/>
        <v>15416</v>
      </c>
      <c r="Q601" s="784"/>
      <c r="R601" s="775"/>
      <c r="S601" s="700"/>
      <c r="T601" s="775"/>
      <c r="U601" s="768"/>
      <c r="V601" s="775"/>
      <c r="W601" s="775"/>
    </row>
    <row r="602" spans="1:23">
      <c r="A602" s="171">
        <v>24</v>
      </c>
      <c r="B602" s="190" t="s">
        <v>147</v>
      </c>
      <c r="C602" s="190" t="s">
        <v>694</v>
      </c>
      <c r="D602" s="171" t="s">
        <v>994</v>
      </c>
      <c r="E602" s="171">
        <v>35</v>
      </c>
      <c r="F602" s="171">
        <v>2023</v>
      </c>
      <c r="G602" s="171" t="s">
        <v>995</v>
      </c>
      <c r="H602" s="171" t="s">
        <v>23</v>
      </c>
      <c r="I602" s="171">
        <v>11.5</v>
      </c>
      <c r="J602" s="171">
        <v>95</v>
      </c>
      <c r="K602" s="171" t="s">
        <v>695</v>
      </c>
      <c r="L602" s="218" t="s">
        <v>284</v>
      </c>
      <c r="M602" s="688">
        <v>2016</v>
      </c>
      <c r="N602" s="688" t="s">
        <v>141</v>
      </c>
      <c r="O602" s="138"/>
      <c r="P602" s="138">
        <f t="shared" si="19"/>
        <v>192185</v>
      </c>
      <c r="Q602" s="784"/>
      <c r="R602" s="775"/>
      <c r="S602" s="700"/>
      <c r="T602" s="775"/>
      <c r="U602" s="768"/>
      <c r="V602" s="775"/>
      <c r="W602" s="775"/>
    </row>
    <row r="603" spans="1:23">
      <c r="A603" s="171">
        <v>25</v>
      </c>
      <c r="B603" s="190" t="s">
        <v>147</v>
      </c>
      <c r="C603" s="190" t="s">
        <v>694</v>
      </c>
      <c r="D603" s="171" t="s">
        <v>996</v>
      </c>
      <c r="E603" s="171">
        <v>13</v>
      </c>
      <c r="F603" s="171">
        <v>725</v>
      </c>
      <c r="G603" s="171" t="s">
        <v>997</v>
      </c>
      <c r="H603" s="171" t="s">
        <v>23</v>
      </c>
      <c r="I603" s="171">
        <v>11.8</v>
      </c>
      <c r="J603" s="171">
        <v>95</v>
      </c>
      <c r="K603" s="171" t="s">
        <v>695</v>
      </c>
      <c r="L603" s="218" t="s">
        <v>284</v>
      </c>
      <c r="M603" s="688">
        <v>2016</v>
      </c>
      <c r="N603" s="688" t="s">
        <v>141</v>
      </c>
      <c r="O603" s="138"/>
      <c r="P603" s="138">
        <f t="shared" si="19"/>
        <v>68875</v>
      </c>
      <c r="Q603" s="784"/>
      <c r="R603" s="775"/>
      <c r="S603" s="700"/>
      <c r="T603" s="775"/>
      <c r="U603" s="768"/>
      <c r="V603" s="775"/>
      <c r="W603" s="775"/>
    </row>
    <row r="604" spans="1:23">
      <c r="A604" s="171">
        <v>26</v>
      </c>
      <c r="B604" s="190" t="s">
        <v>147</v>
      </c>
      <c r="C604" s="190" t="s">
        <v>694</v>
      </c>
      <c r="D604" s="171" t="s">
        <v>998</v>
      </c>
      <c r="E604" s="171">
        <v>20</v>
      </c>
      <c r="F604" s="171">
        <v>1183</v>
      </c>
      <c r="G604" s="171" t="s">
        <v>999</v>
      </c>
      <c r="H604" s="171" t="s">
        <v>23</v>
      </c>
      <c r="I604" s="171">
        <v>12.7</v>
      </c>
      <c r="J604" s="171">
        <v>96</v>
      </c>
      <c r="K604" s="171" t="s">
        <v>695</v>
      </c>
      <c r="L604" s="218" t="s">
        <v>284</v>
      </c>
      <c r="M604" s="688">
        <v>2016</v>
      </c>
      <c r="N604" s="688" t="s">
        <v>141</v>
      </c>
      <c r="O604" s="138"/>
      <c r="P604" s="138">
        <f t="shared" si="19"/>
        <v>113568</v>
      </c>
      <c r="Q604" s="784"/>
      <c r="R604" s="775"/>
      <c r="S604" s="700"/>
      <c r="T604" s="775"/>
      <c r="U604" s="768"/>
      <c r="V604" s="775"/>
      <c r="W604" s="775"/>
    </row>
    <row r="605" spans="1:23">
      <c r="A605" s="171">
        <v>27</v>
      </c>
      <c r="B605" s="190" t="s">
        <v>147</v>
      </c>
      <c r="C605" s="190" t="s">
        <v>694</v>
      </c>
      <c r="D605" s="171" t="s">
        <v>1000</v>
      </c>
      <c r="E605" s="171">
        <v>13</v>
      </c>
      <c r="F605" s="171">
        <v>772</v>
      </c>
      <c r="G605" s="171" t="s">
        <v>1001</v>
      </c>
      <c r="H605" s="171" t="s">
        <v>23</v>
      </c>
      <c r="I605" s="171">
        <v>12.4</v>
      </c>
      <c r="J605" s="171">
        <v>95</v>
      </c>
      <c r="K605" s="171" t="s">
        <v>695</v>
      </c>
      <c r="L605" s="218" t="s">
        <v>284</v>
      </c>
      <c r="M605" s="688">
        <v>2016</v>
      </c>
      <c r="N605" s="688" t="s">
        <v>141</v>
      </c>
      <c r="O605" s="138"/>
      <c r="P605" s="138">
        <f t="shared" si="19"/>
        <v>73340</v>
      </c>
      <c r="Q605" s="784"/>
      <c r="R605" s="775"/>
      <c r="S605" s="700"/>
      <c r="T605" s="775"/>
      <c r="U605" s="768"/>
      <c r="V605" s="775"/>
      <c r="W605" s="775"/>
    </row>
    <row r="606" spans="1:23">
      <c r="A606" s="171">
        <v>28</v>
      </c>
      <c r="B606" s="190" t="s">
        <v>147</v>
      </c>
      <c r="C606" s="190" t="s">
        <v>694</v>
      </c>
      <c r="D606" s="171" t="s">
        <v>1002</v>
      </c>
      <c r="E606" s="171">
        <v>11</v>
      </c>
      <c r="F606" s="171">
        <v>638</v>
      </c>
      <c r="G606" s="171" t="s">
        <v>977</v>
      </c>
      <c r="H606" s="171" t="s">
        <v>23</v>
      </c>
      <c r="I606" s="171">
        <v>10.4</v>
      </c>
      <c r="J606" s="171">
        <v>95</v>
      </c>
      <c r="K606" s="171" t="s">
        <v>701</v>
      </c>
      <c r="L606" s="218" t="s">
        <v>284</v>
      </c>
      <c r="M606" s="688">
        <v>2016</v>
      </c>
      <c r="N606" s="688" t="s">
        <v>141</v>
      </c>
      <c r="O606" s="138"/>
      <c r="P606" s="138">
        <f t="shared" si="19"/>
        <v>60610</v>
      </c>
      <c r="Q606" s="785"/>
      <c r="R606" s="776"/>
      <c r="S606" s="701"/>
      <c r="T606" s="776"/>
      <c r="U606" s="769"/>
      <c r="V606" s="776"/>
      <c r="W606" s="776"/>
    </row>
    <row r="607" spans="1:23">
      <c r="A607" s="220"/>
      <c r="B607" s="220"/>
      <c r="C607" s="220"/>
      <c r="D607" s="220"/>
      <c r="E607" s="220">
        <f>SUM(E579:E606)</f>
        <v>417</v>
      </c>
      <c r="F607" s="220">
        <f>SUM(F579:F606)</f>
        <v>24276</v>
      </c>
      <c r="G607" s="220"/>
      <c r="H607" s="220"/>
      <c r="I607" s="220"/>
      <c r="J607" s="220"/>
      <c r="K607" s="220"/>
      <c r="L607" s="220"/>
      <c r="M607" s="220"/>
      <c r="N607" s="220"/>
      <c r="O607" s="220"/>
      <c r="P607" s="146">
        <f>SUM(P579:P606)</f>
        <v>2315325</v>
      </c>
      <c r="Q607" s="142"/>
      <c r="R607" s="142"/>
      <c r="S607" s="142"/>
      <c r="T607" s="142"/>
      <c r="U607" s="146"/>
      <c r="V607" s="142"/>
      <c r="W607" s="142"/>
    </row>
    <row r="608" spans="1:23">
      <c r="A608" s="174"/>
      <c r="B608" s="174"/>
      <c r="C608" s="174"/>
      <c r="D608" s="174"/>
      <c r="E608" s="174"/>
      <c r="F608" s="174"/>
      <c r="G608" s="174"/>
      <c r="H608" s="174"/>
      <c r="I608" s="174"/>
      <c r="J608" s="174"/>
      <c r="K608" s="174"/>
      <c r="L608" s="174"/>
      <c r="M608" s="686"/>
      <c r="N608" s="686"/>
      <c r="O608" s="150"/>
      <c r="P608" s="138"/>
      <c r="Q608" s="138"/>
      <c r="R608" s="138"/>
      <c r="S608" s="704"/>
      <c r="T608" s="138"/>
      <c r="U608" s="58"/>
      <c r="V608" s="138"/>
      <c r="W608" s="138"/>
    </row>
    <row r="609" spans="1:23">
      <c r="A609" s="134" t="s">
        <v>0</v>
      </c>
      <c r="B609" s="134" t="s">
        <v>146</v>
      </c>
      <c r="C609" s="134" t="s">
        <v>130</v>
      </c>
      <c r="D609" s="134" t="s">
        <v>1</v>
      </c>
      <c r="E609" s="134" t="s">
        <v>2</v>
      </c>
      <c r="F609" s="134" t="s">
        <v>3</v>
      </c>
      <c r="G609" s="134" t="s">
        <v>4</v>
      </c>
      <c r="H609" s="134" t="s">
        <v>5</v>
      </c>
      <c r="I609" s="134" t="s">
        <v>6</v>
      </c>
      <c r="J609" s="134" t="s">
        <v>7</v>
      </c>
      <c r="K609" s="134" t="s">
        <v>8</v>
      </c>
      <c r="L609" s="153" t="s">
        <v>9</v>
      </c>
      <c r="M609" s="134" t="s">
        <v>95</v>
      </c>
      <c r="N609" s="134" t="s">
        <v>96</v>
      </c>
      <c r="O609" s="134" t="s">
        <v>781</v>
      </c>
      <c r="P609" s="134" t="s">
        <v>129</v>
      </c>
      <c r="Q609" s="135"/>
      <c r="R609" s="134" t="s">
        <v>12</v>
      </c>
      <c r="S609" s="134"/>
      <c r="T609" s="134" t="s">
        <v>11</v>
      </c>
      <c r="U609" s="46" t="s">
        <v>32</v>
      </c>
      <c r="V609" s="134" t="s">
        <v>97</v>
      </c>
      <c r="W609" s="136" t="s">
        <v>98</v>
      </c>
    </row>
    <row r="610" spans="1:23">
      <c r="A610" s="171">
        <v>1</v>
      </c>
      <c r="B610" s="190" t="s">
        <v>147</v>
      </c>
      <c r="C610" s="190" t="s">
        <v>694</v>
      </c>
      <c r="D610" s="171" t="s">
        <v>1003</v>
      </c>
      <c r="E610" s="171">
        <v>18</v>
      </c>
      <c r="F610" s="171">
        <v>1163</v>
      </c>
      <c r="G610" s="171" t="s">
        <v>1004</v>
      </c>
      <c r="H610" s="171" t="s">
        <v>23</v>
      </c>
      <c r="I610" s="171">
        <v>10</v>
      </c>
      <c r="J610" s="171">
        <v>97</v>
      </c>
      <c r="K610" s="171" t="s">
        <v>695</v>
      </c>
      <c r="L610" s="218" t="s">
        <v>284</v>
      </c>
      <c r="M610" s="688">
        <v>2016</v>
      </c>
      <c r="N610" s="688" t="s">
        <v>141</v>
      </c>
      <c r="O610" s="138"/>
      <c r="P610" s="138">
        <f t="shared" ref="P610:P620" si="20">J610*F610</f>
        <v>112811</v>
      </c>
      <c r="Q610" s="783">
        <f>P621/F621</f>
        <v>95.213769339909462</v>
      </c>
      <c r="R610" s="774" t="s">
        <v>898</v>
      </c>
      <c r="S610" s="702"/>
      <c r="T610" s="753" t="s">
        <v>4304</v>
      </c>
      <c r="U610" s="767" t="s">
        <v>1085</v>
      </c>
      <c r="V610" s="774" t="s">
        <v>141</v>
      </c>
      <c r="W610" s="774" t="s">
        <v>898</v>
      </c>
    </row>
    <row r="611" spans="1:23">
      <c r="A611" s="171">
        <v>2</v>
      </c>
      <c r="B611" s="190" t="s">
        <v>147</v>
      </c>
      <c r="C611" s="190" t="s">
        <v>694</v>
      </c>
      <c r="D611" s="171" t="s">
        <v>1005</v>
      </c>
      <c r="E611" s="171">
        <v>29</v>
      </c>
      <c r="F611" s="171">
        <v>1837</v>
      </c>
      <c r="G611" s="171" t="s">
        <v>1006</v>
      </c>
      <c r="H611" s="171" t="s">
        <v>23</v>
      </c>
      <c r="I611" s="171">
        <v>8.1999999999999993</v>
      </c>
      <c r="J611" s="171">
        <v>96</v>
      </c>
      <c r="K611" s="171" t="s">
        <v>695</v>
      </c>
      <c r="L611" s="218" t="s">
        <v>284</v>
      </c>
      <c r="M611" s="688">
        <v>2016</v>
      </c>
      <c r="N611" s="688" t="s">
        <v>141</v>
      </c>
      <c r="O611" s="138"/>
      <c r="P611" s="138">
        <f t="shared" si="20"/>
        <v>176352</v>
      </c>
      <c r="Q611" s="784"/>
      <c r="R611" s="775"/>
      <c r="S611" s="700"/>
      <c r="T611" s="775"/>
      <c r="U611" s="768"/>
      <c r="V611" s="775"/>
      <c r="W611" s="775"/>
    </row>
    <row r="612" spans="1:23">
      <c r="A612" s="171">
        <v>3</v>
      </c>
      <c r="B612" s="190" t="s">
        <v>147</v>
      </c>
      <c r="C612" s="190" t="s">
        <v>694</v>
      </c>
      <c r="D612" s="171" t="s">
        <v>1007</v>
      </c>
      <c r="E612" s="171">
        <v>11</v>
      </c>
      <c r="F612" s="171">
        <v>723</v>
      </c>
      <c r="G612" s="171" t="s">
        <v>1008</v>
      </c>
      <c r="H612" s="171" t="s">
        <v>23</v>
      </c>
      <c r="I612" s="171">
        <v>9.8000000000000007</v>
      </c>
      <c r="J612" s="171">
        <v>94</v>
      </c>
      <c r="K612" s="171" t="s">
        <v>695</v>
      </c>
      <c r="L612" s="218" t="s">
        <v>284</v>
      </c>
      <c r="M612" s="688">
        <v>2016</v>
      </c>
      <c r="N612" s="688" t="s">
        <v>141</v>
      </c>
      <c r="O612" s="138"/>
      <c r="P612" s="138">
        <f t="shared" si="20"/>
        <v>67962</v>
      </c>
      <c r="Q612" s="784"/>
      <c r="R612" s="775"/>
      <c r="S612" s="700"/>
      <c r="T612" s="775"/>
      <c r="U612" s="768"/>
      <c r="V612" s="775"/>
      <c r="W612" s="775"/>
    </row>
    <row r="613" spans="1:23">
      <c r="A613" s="171">
        <v>4</v>
      </c>
      <c r="B613" s="190" t="s">
        <v>147</v>
      </c>
      <c r="C613" s="190" t="s">
        <v>694</v>
      </c>
      <c r="D613" s="171" t="s">
        <v>1009</v>
      </c>
      <c r="E613" s="171">
        <v>9</v>
      </c>
      <c r="F613" s="171">
        <v>622</v>
      </c>
      <c r="G613" s="171" t="s">
        <v>1010</v>
      </c>
      <c r="H613" s="171" t="s">
        <v>23</v>
      </c>
      <c r="I613" s="171">
        <v>10.9</v>
      </c>
      <c r="J613" s="171">
        <v>95</v>
      </c>
      <c r="K613" s="219">
        <v>43436</v>
      </c>
      <c r="L613" s="218" t="s">
        <v>284</v>
      </c>
      <c r="M613" s="688">
        <v>2016</v>
      </c>
      <c r="N613" s="688" t="s">
        <v>141</v>
      </c>
      <c r="O613" s="138"/>
      <c r="P613" s="138">
        <f t="shared" si="20"/>
        <v>59090</v>
      </c>
      <c r="Q613" s="784"/>
      <c r="R613" s="775"/>
      <c r="S613" s="700"/>
      <c r="T613" s="775"/>
      <c r="U613" s="768"/>
      <c r="V613" s="775"/>
      <c r="W613" s="775"/>
    </row>
    <row r="614" spans="1:23">
      <c r="A614" s="171">
        <v>5</v>
      </c>
      <c r="B614" s="190" t="s">
        <v>147</v>
      </c>
      <c r="C614" s="190" t="s">
        <v>694</v>
      </c>
      <c r="D614" s="171" t="s">
        <v>1011</v>
      </c>
      <c r="E614" s="171">
        <v>42</v>
      </c>
      <c r="F614" s="171">
        <v>2935</v>
      </c>
      <c r="G614" s="171" t="s">
        <v>1012</v>
      </c>
      <c r="H614" s="171" t="s">
        <v>23</v>
      </c>
      <c r="I614" s="171">
        <v>10.9</v>
      </c>
      <c r="J614" s="171">
        <v>94</v>
      </c>
      <c r="K614" s="171" t="s">
        <v>696</v>
      </c>
      <c r="L614" s="218" t="s">
        <v>284</v>
      </c>
      <c r="M614" s="688">
        <v>2016</v>
      </c>
      <c r="N614" s="688" t="s">
        <v>141</v>
      </c>
      <c r="O614" s="138"/>
      <c r="P614" s="138">
        <f t="shared" si="20"/>
        <v>275890</v>
      </c>
      <c r="Q614" s="784"/>
      <c r="R614" s="775"/>
      <c r="S614" s="700"/>
      <c r="T614" s="775"/>
      <c r="U614" s="768"/>
      <c r="V614" s="775"/>
      <c r="W614" s="775"/>
    </row>
    <row r="615" spans="1:23">
      <c r="A615" s="171">
        <v>6</v>
      </c>
      <c r="B615" s="190" t="s">
        <v>147</v>
      </c>
      <c r="C615" s="190" t="s">
        <v>694</v>
      </c>
      <c r="D615" s="171" t="s">
        <v>1013</v>
      </c>
      <c r="E615" s="171">
        <v>31</v>
      </c>
      <c r="F615" s="171">
        <v>2107</v>
      </c>
      <c r="G615" s="171" t="s">
        <v>1014</v>
      </c>
      <c r="H615" s="171" t="s">
        <v>23</v>
      </c>
      <c r="I615" s="171">
        <v>10.199999999999999</v>
      </c>
      <c r="J615" s="171">
        <v>96</v>
      </c>
      <c r="K615" s="219">
        <v>43436</v>
      </c>
      <c r="L615" s="218" t="s">
        <v>284</v>
      </c>
      <c r="M615" s="688">
        <v>2016</v>
      </c>
      <c r="N615" s="688" t="s">
        <v>141</v>
      </c>
      <c r="O615" s="138"/>
      <c r="P615" s="138">
        <f t="shared" si="20"/>
        <v>202272</v>
      </c>
      <c r="Q615" s="784"/>
      <c r="R615" s="775"/>
      <c r="S615" s="693" t="s">
        <v>5880</v>
      </c>
      <c r="T615" s="775"/>
      <c r="U615" s="768"/>
      <c r="V615" s="775"/>
      <c r="W615" s="775"/>
    </row>
    <row r="616" spans="1:23">
      <c r="A616" s="171">
        <v>7</v>
      </c>
      <c r="B616" s="190" t="s">
        <v>147</v>
      </c>
      <c r="C616" s="190" t="s">
        <v>694</v>
      </c>
      <c r="D616" s="171" t="s">
        <v>1015</v>
      </c>
      <c r="E616" s="171">
        <v>10</v>
      </c>
      <c r="F616" s="171">
        <v>733</v>
      </c>
      <c r="G616" s="171" t="s">
        <v>1016</v>
      </c>
      <c r="H616" s="171" t="s">
        <v>23</v>
      </c>
      <c r="I616" s="171">
        <v>10.9</v>
      </c>
      <c r="J616" s="171">
        <v>93</v>
      </c>
      <c r="K616" s="219">
        <v>43436</v>
      </c>
      <c r="L616" s="218" t="s">
        <v>284</v>
      </c>
      <c r="M616" s="688">
        <v>2016</v>
      </c>
      <c r="N616" s="688" t="s">
        <v>141</v>
      </c>
      <c r="O616" s="138"/>
      <c r="P616" s="138">
        <f t="shared" si="20"/>
        <v>68169</v>
      </c>
      <c r="Q616" s="784"/>
      <c r="R616" s="775"/>
      <c r="S616" s="700"/>
      <c r="T616" s="775"/>
      <c r="U616" s="768"/>
      <c r="V616" s="775"/>
      <c r="W616" s="775"/>
    </row>
    <row r="617" spans="1:23">
      <c r="A617" s="171">
        <v>8</v>
      </c>
      <c r="B617" s="190" t="s">
        <v>147</v>
      </c>
      <c r="C617" s="190" t="s">
        <v>694</v>
      </c>
      <c r="D617" s="171" t="s">
        <v>1017</v>
      </c>
      <c r="E617" s="171">
        <v>9</v>
      </c>
      <c r="F617" s="171">
        <v>600</v>
      </c>
      <c r="G617" s="171" t="s">
        <v>1018</v>
      </c>
      <c r="H617" s="171" t="s">
        <v>23</v>
      </c>
      <c r="I617" s="171">
        <v>10.9</v>
      </c>
      <c r="J617" s="171">
        <v>97</v>
      </c>
      <c r="K617" s="219">
        <v>43436</v>
      </c>
      <c r="L617" s="218" t="s">
        <v>284</v>
      </c>
      <c r="M617" s="688">
        <v>2016</v>
      </c>
      <c r="N617" s="688" t="s">
        <v>141</v>
      </c>
      <c r="O617" s="138"/>
      <c r="P617" s="138">
        <f t="shared" si="20"/>
        <v>58200</v>
      </c>
      <c r="Q617" s="784"/>
      <c r="R617" s="775"/>
      <c r="S617" s="700"/>
      <c r="T617" s="775"/>
      <c r="U617" s="768"/>
      <c r="V617" s="775"/>
      <c r="W617" s="775"/>
    </row>
    <row r="618" spans="1:23">
      <c r="A618" s="171">
        <v>9</v>
      </c>
      <c r="B618" s="190" t="s">
        <v>147</v>
      </c>
      <c r="C618" s="190" t="s">
        <v>694</v>
      </c>
      <c r="D618" s="171" t="s">
        <v>1019</v>
      </c>
      <c r="E618" s="171">
        <v>6</v>
      </c>
      <c r="F618" s="171">
        <v>373</v>
      </c>
      <c r="G618" s="171" t="s">
        <v>1020</v>
      </c>
      <c r="H618" s="171" t="s">
        <v>23</v>
      </c>
      <c r="I618" s="171">
        <v>10.1</v>
      </c>
      <c r="J618" s="171">
        <v>96</v>
      </c>
      <c r="K618" s="219">
        <v>43436</v>
      </c>
      <c r="L618" s="218" t="s">
        <v>284</v>
      </c>
      <c r="M618" s="688">
        <v>2016</v>
      </c>
      <c r="N618" s="688" t="s">
        <v>141</v>
      </c>
      <c r="O618" s="138"/>
      <c r="P618" s="138">
        <f t="shared" si="20"/>
        <v>35808</v>
      </c>
      <c r="Q618" s="784"/>
      <c r="R618" s="775"/>
      <c r="S618" s="700"/>
      <c r="T618" s="775"/>
      <c r="U618" s="768"/>
      <c r="V618" s="775"/>
      <c r="W618" s="775"/>
    </row>
    <row r="619" spans="1:23">
      <c r="A619" s="171">
        <v>10</v>
      </c>
      <c r="B619" s="190" t="s">
        <v>147</v>
      </c>
      <c r="C619" s="190" t="s">
        <v>694</v>
      </c>
      <c r="D619" s="171" t="s">
        <v>1021</v>
      </c>
      <c r="E619" s="171">
        <v>48</v>
      </c>
      <c r="F619" s="171">
        <v>3263</v>
      </c>
      <c r="G619" s="171" t="s">
        <v>1022</v>
      </c>
      <c r="H619" s="171" t="s">
        <v>23</v>
      </c>
      <c r="I619" s="171">
        <v>10.9</v>
      </c>
      <c r="J619" s="171">
        <v>95</v>
      </c>
      <c r="K619" s="219">
        <v>43436</v>
      </c>
      <c r="L619" s="218" t="s">
        <v>284</v>
      </c>
      <c r="M619" s="688">
        <v>2016</v>
      </c>
      <c r="N619" s="688" t="s">
        <v>141</v>
      </c>
      <c r="O619" s="138"/>
      <c r="P619" s="138">
        <f t="shared" si="20"/>
        <v>309985</v>
      </c>
      <c r="Q619" s="784"/>
      <c r="R619" s="775"/>
      <c r="S619" s="700"/>
      <c r="T619" s="775"/>
      <c r="U619" s="768"/>
      <c r="V619" s="775"/>
      <c r="W619" s="775"/>
    </row>
    <row r="620" spans="1:23">
      <c r="A620" s="171">
        <v>11</v>
      </c>
      <c r="B620" s="190" t="s">
        <v>147</v>
      </c>
      <c r="C620" s="190" t="s">
        <v>694</v>
      </c>
      <c r="D620" s="171" t="s">
        <v>1023</v>
      </c>
      <c r="E620" s="171">
        <v>6</v>
      </c>
      <c r="F620" s="171">
        <v>445</v>
      </c>
      <c r="G620" s="171" t="s">
        <v>1024</v>
      </c>
      <c r="H620" s="171" t="s">
        <v>23</v>
      </c>
      <c r="I620" s="171">
        <v>9.6</v>
      </c>
      <c r="J620" s="171">
        <v>96</v>
      </c>
      <c r="K620" s="171" t="s">
        <v>696</v>
      </c>
      <c r="L620" s="218" t="s">
        <v>284</v>
      </c>
      <c r="M620" s="688">
        <v>2016</v>
      </c>
      <c r="N620" s="688" t="s">
        <v>141</v>
      </c>
      <c r="O620" s="138"/>
      <c r="P620" s="138">
        <f t="shared" si="20"/>
        <v>42720</v>
      </c>
      <c r="Q620" s="785"/>
      <c r="R620" s="776"/>
      <c r="S620" s="701"/>
      <c r="T620" s="776"/>
      <c r="U620" s="769"/>
      <c r="V620" s="776"/>
      <c r="W620" s="776"/>
    </row>
    <row r="621" spans="1:23">
      <c r="A621" s="146"/>
      <c r="B621" s="146"/>
      <c r="C621" s="146"/>
      <c r="D621" s="146"/>
      <c r="E621" s="146">
        <f>SUM(E610:E620)</f>
        <v>219</v>
      </c>
      <c r="F621" s="146">
        <f>SUM(F610:F620)</f>
        <v>14801</v>
      </c>
      <c r="G621" s="146"/>
      <c r="H621" s="146"/>
      <c r="I621" s="146"/>
      <c r="J621" s="146"/>
      <c r="K621" s="146"/>
      <c r="L621" s="146"/>
      <c r="M621" s="146"/>
      <c r="N621" s="146"/>
      <c r="O621" s="146"/>
      <c r="P621" s="146">
        <f>SUM(P610:P620)</f>
        <v>1409259</v>
      </c>
      <c r="Q621" s="142"/>
      <c r="R621" s="142"/>
      <c r="S621" s="142"/>
      <c r="T621" s="142"/>
      <c r="U621" s="146"/>
      <c r="V621" s="142"/>
      <c r="W621" s="142"/>
    </row>
    <row r="622" spans="1:23">
      <c r="A622" s="174"/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686"/>
      <c r="N622" s="686"/>
      <c r="O622" s="150"/>
      <c r="P622" s="150"/>
      <c r="Q622" s="138"/>
      <c r="R622" s="138"/>
      <c r="S622" s="704"/>
      <c r="T622" s="138"/>
      <c r="U622" s="58"/>
      <c r="V622" s="138"/>
      <c r="W622" s="138"/>
    </row>
    <row r="623" spans="1:23">
      <c r="A623" s="134" t="s">
        <v>0</v>
      </c>
      <c r="B623" s="134" t="s">
        <v>146</v>
      </c>
      <c r="C623" s="134" t="s">
        <v>130</v>
      </c>
      <c r="D623" s="134" t="s">
        <v>1</v>
      </c>
      <c r="E623" s="134" t="s">
        <v>2</v>
      </c>
      <c r="F623" s="134" t="s">
        <v>3</v>
      </c>
      <c r="G623" s="134" t="s">
        <v>4</v>
      </c>
      <c r="H623" s="134" t="s">
        <v>5</v>
      </c>
      <c r="I623" s="134" t="s">
        <v>6</v>
      </c>
      <c r="J623" s="134" t="s">
        <v>7</v>
      </c>
      <c r="K623" s="134" t="s">
        <v>8</v>
      </c>
      <c r="L623" s="153" t="s">
        <v>9</v>
      </c>
      <c r="M623" s="134" t="s">
        <v>95</v>
      </c>
      <c r="N623" s="134" t="s">
        <v>96</v>
      </c>
      <c r="O623" s="134" t="s">
        <v>145</v>
      </c>
      <c r="P623" s="134" t="s">
        <v>129</v>
      </c>
      <c r="Q623" s="135"/>
      <c r="R623" s="134" t="s">
        <v>12</v>
      </c>
      <c r="S623" s="134"/>
      <c r="T623" s="134" t="s">
        <v>11</v>
      </c>
      <c r="U623" s="46" t="s">
        <v>32</v>
      </c>
      <c r="V623" s="134" t="s">
        <v>97</v>
      </c>
      <c r="W623" s="136" t="s">
        <v>98</v>
      </c>
    </row>
    <row r="624" spans="1:23">
      <c r="A624" s="171">
        <v>1</v>
      </c>
      <c r="B624" s="190" t="s">
        <v>147</v>
      </c>
      <c r="C624" s="190" t="s">
        <v>694</v>
      </c>
      <c r="D624" s="154" t="s">
        <v>1025</v>
      </c>
      <c r="E624" s="171">
        <v>4</v>
      </c>
      <c r="F624" s="171">
        <v>234</v>
      </c>
      <c r="G624" s="171" t="s">
        <v>1026</v>
      </c>
      <c r="H624" s="171" t="s">
        <v>23</v>
      </c>
      <c r="I624" s="171">
        <v>12.2</v>
      </c>
      <c r="J624" s="171">
        <v>97</v>
      </c>
      <c r="K624" s="171" t="s">
        <v>695</v>
      </c>
      <c r="L624" s="218" t="s">
        <v>284</v>
      </c>
      <c r="M624" s="688">
        <v>2016</v>
      </c>
      <c r="N624" s="688" t="s">
        <v>141</v>
      </c>
      <c r="O624" s="138"/>
      <c r="P624" s="138">
        <f t="shared" ref="P624:P653" si="21">J624*F624</f>
        <v>22698</v>
      </c>
      <c r="Q624" s="783">
        <f>P654/F654</f>
        <v>95.01668641390205</v>
      </c>
      <c r="R624" s="774" t="s">
        <v>1089</v>
      </c>
      <c r="S624" s="702"/>
      <c r="T624" s="753" t="s">
        <v>4305</v>
      </c>
      <c r="U624" s="767" t="s">
        <v>1090</v>
      </c>
      <c r="V624" s="774" t="s">
        <v>141</v>
      </c>
      <c r="W624" s="774" t="s">
        <v>1089</v>
      </c>
    </row>
    <row r="625" spans="1:23">
      <c r="A625" s="171">
        <v>2</v>
      </c>
      <c r="B625" s="190" t="s">
        <v>147</v>
      </c>
      <c r="C625" s="190" t="s">
        <v>694</v>
      </c>
      <c r="D625" s="154" t="s">
        <v>1027</v>
      </c>
      <c r="E625" s="171">
        <v>9</v>
      </c>
      <c r="F625" s="171">
        <v>609</v>
      </c>
      <c r="G625" s="171" t="s">
        <v>1028</v>
      </c>
      <c r="H625" s="171" t="s">
        <v>23</v>
      </c>
      <c r="I625" s="171">
        <v>11.8</v>
      </c>
      <c r="J625" s="171">
        <v>96</v>
      </c>
      <c r="K625" s="171" t="s">
        <v>695</v>
      </c>
      <c r="L625" s="218" t="s">
        <v>738</v>
      </c>
      <c r="M625" s="688">
        <v>2016</v>
      </c>
      <c r="N625" s="688" t="s">
        <v>141</v>
      </c>
      <c r="O625" s="138"/>
      <c r="P625" s="138">
        <f t="shared" si="21"/>
        <v>58464</v>
      </c>
      <c r="Q625" s="784"/>
      <c r="R625" s="775"/>
      <c r="S625" s="700"/>
      <c r="T625" s="775"/>
      <c r="U625" s="768"/>
      <c r="V625" s="775"/>
      <c r="W625" s="775"/>
    </row>
    <row r="626" spans="1:23">
      <c r="A626" s="171">
        <v>3</v>
      </c>
      <c r="B626" s="190" t="s">
        <v>147</v>
      </c>
      <c r="C626" s="190" t="s">
        <v>694</v>
      </c>
      <c r="D626" s="154" t="s">
        <v>1029</v>
      </c>
      <c r="E626" s="171">
        <v>7</v>
      </c>
      <c r="F626" s="171">
        <v>480</v>
      </c>
      <c r="G626" s="171" t="s">
        <v>1030</v>
      </c>
      <c r="H626" s="171" t="s">
        <v>23</v>
      </c>
      <c r="I626" s="171">
        <v>9.1</v>
      </c>
      <c r="J626" s="171">
        <v>91</v>
      </c>
      <c r="K626" s="219">
        <v>43436</v>
      </c>
      <c r="L626" s="218" t="s">
        <v>284</v>
      </c>
      <c r="M626" s="688">
        <v>2016</v>
      </c>
      <c r="N626" s="688" t="s">
        <v>141</v>
      </c>
      <c r="O626" s="138"/>
      <c r="P626" s="138">
        <f t="shared" si="21"/>
        <v>43680</v>
      </c>
      <c r="Q626" s="784"/>
      <c r="R626" s="775"/>
      <c r="S626" s="700"/>
      <c r="T626" s="775"/>
      <c r="U626" s="768"/>
      <c r="V626" s="775"/>
      <c r="W626" s="775"/>
    </row>
    <row r="627" spans="1:23">
      <c r="A627" s="171">
        <v>4</v>
      </c>
      <c r="B627" s="190" t="s">
        <v>147</v>
      </c>
      <c r="C627" s="190" t="s">
        <v>694</v>
      </c>
      <c r="D627" s="154" t="s">
        <v>1031</v>
      </c>
      <c r="E627" s="171">
        <v>3</v>
      </c>
      <c r="F627" s="171">
        <v>179</v>
      </c>
      <c r="G627" s="171" t="s">
        <v>1032</v>
      </c>
      <c r="H627" s="171" t="s">
        <v>23</v>
      </c>
      <c r="I627" s="171">
        <v>11.6</v>
      </c>
      <c r="J627" s="171">
        <v>94</v>
      </c>
      <c r="K627" s="171" t="s">
        <v>695</v>
      </c>
      <c r="L627" s="218" t="s">
        <v>284</v>
      </c>
      <c r="M627" s="688">
        <v>2016</v>
      </c>
      <c r="N627" s="688" t="s">
        <v>141</v>
      </c>
      <c r="O627" s="138"/>
      <c r="P627" s="138">
        <f t="shared" si="21"/>
        <v>16826</v>
      </c>
      <c r="Q627" s="784"/>
      <c r="R627" s="775"/>
      <c r="S627" s="700"/>
      <c r="T627" s="775"/>
      <c r="U627" s="768"/>
      <c r="V627" s="775"/>
      <c r="W627" s="775"/>
    </row>
    <row r="628" spans="1:23">
      <c r="A628" s="171">
        <v>5</v>
      </c>
      <c r="B628" s="190" t="s">
        <v>147</v>
      </c>
      <c r="C628" s="190" t="s">
        <v>694</v>
      </c>
      <c r="D628" s="154" t="s">
        <v>1033</v>
      </c>
      <c r="E628" s="171">
        <v>6</v>
      </c>
      <c r="F628" s="171">
        <v>423</v>
      </c>
      <c r="G628" s="171" t="s">
        <v>1034</v>
      </c>
      <c r="H628" s="171" t="s">
        <v>23</v>
      </c>
      <c r="I628" s="171">
        <v>11.4</v>
      </c>
      <c r="J628" s="171">
        <v>95</v>
      </c>
      <c r="K628" s="171" t="s">
        <v>695</v>
      </c>
      <c r="L628" s="218" t="s">
        <v>284</v>
      </c>
      <c r="M628" s="688">
        <v>2016</v>
      </c>
      <c r="N628" s="688" t="s">
        <v>141</v>
      </c>
      <c r="O628" s="138"/>
      <c r="P628" s="138">
        <f t="shared" si="21"/>
        <v>40185</v>
      </c>
      <c r="Q628" s="784"/>
      <c r="R628" s="775"/>
      <c r="S628" s="700"/>
      <c r="T628" s="775"/>
      <c r="U628" s="768"/>
      <c r="V628" s="775"/>
      <c r="W628" s="775"/>
    </row>
    <row r="629" spans="1:23">
      <c r="A629" s="171">
        <v>6</v>
      </c>
      <c r="B629" s="190" t="s">
        <v>147</v>
      </c>
      <c r="C629" s="190" t="s">
        <v>694</v>
      </c>
      <c r="D629" s="154" t="s">
        <v>1035</v>
      </c>
      <c r="E629" s="171">
        <v>6</v>
      </c>
      <c r="F629" s="171">
        <v>443</v>
      </c>
      <c r="G629" s="171" t="s">
        <v>1036</v>
      </c>
      <c r="H629" s="171" t="s">
        <v>23</v>
      </c>
      <c r="I629" s="171">
        <v>11.3</v>
      </c>
      <c r="J629" s="171">
        <v>93</v>
      </c>
      <c r="K629" s="171" t="s">
        <v>701</v>
      </c>
      <c r="L629" s="218" t="s">
        <v>284</v>
      </c>
      <c r="M629" s="688">
        <v>2016</v>
      </c>
      <c r="N629" s="688" t="s">
        <v>141</v>
      </c>
      <c r="O629" s="138"/>
      <c r="P629" s="138">
        <f t="shared" si="21"/>
        <v>41199</v>
      </c>
      <c r="Q629" s="784"/>
      <c r="R629" s="775"/>
      <c r="S629" s="700"/>
      <c r="T629" s="775"/>
      <c r="U629" s="768"/>
      <c r="V629" s="775"/>
      <c r="W629" s="775"/>
    </row>
    <row r="630" spans="1:23">
      <c r="A630" s="171">
        <v>7</v>
      </c>
      <c r="B630" s="190" t="s">
        <v>147</v>
      </c>
      <c r="C630" s="190" t="s">
        <v>694</v>
      </c>
      <c r="D630" s="154" t="s">
        <v>1037</v>
      </c>
      <c r="E630" s="171">
        <v>5</v>
      </c>
      <c r="F630" s="171">
        <v>371</v>
      </c>
      <c r="G630" s="171" t="s">
        <v>1038</v>
      </c>
      <c r="H630" s="171" t="s">
        <v>23</v>
      </c>
      <c r="I630" s="171">
        <v>12.9</v>
      </c>
      <c r="J630" s="171">
        <v>95</v>
      </c>
      <c r="K630" s="171" t="s">
        <v>695</v>
      </c>
      <c r="L630" s="218" t="s">
        <v>284</v>
      </c>
      <c r="M630" s="688">
        <v>2016</v>
      </c>
      <c r="N630" s="688" t="s">
        <v>141</v>
      </c>
      <c r="O630" s="138"/>
      <c r="P630" s="138">
        <f t="shared" si="21"/>
        <v>35245</v>
      </c>
      <c r="Q630" s="784"/>
      <c r="R630" s="775"/>
      <c r="S630" s="700"/>
      <c r="T630" s="775"/>
      <c r="U630" s="768"/>
      <c r="V630" s="775"/>
      <c r="W630" s="775"/>
    </row>
    <row r="631" spans="1:23">
      <c r="A631" s="171">
        <v>8</v>
      </c>
      <c r="B631" s="190" t="s">
        <v>147</v>
      </c>
      <c r="C631" s="190" t="s">
        <v>694</v>
      </c>
      <c r="D631" s="154" t="s">
        <v>1039</v>
      </c>
      <c r="E631" s="171">
        <v>4</v>
      </c>
      <c r="F631" s="171">
        <v>251</v>
      </c>
      <c r="G631" s="171" t="s">
        <v>1040</v>
      </c>
      <c r="H631" s="171" t="s">
        <v>23</v>
      </c>
      <c r="I631" s="171">
        <v>9.6999999999999993</v>
      </c>
      <c r="J631" s="171">
        <v>94</v>
      </c>
      <c r="K631" s="171" t="s">
        <v>701</v>
      </c>
      <c r="L631" s="218" t="s">
        <v>284</v>
      </c>
      <c r="M631" s="688">
        <v>2016</v>
      </c>
      <c r="N631" s="688" t="s">
        <v>141</v>
      </c>
      <c r="O631" s="138"/>
      <c r="P631" s="138">
        <f t="shared" si="21"/>
        <v>23594</v>
      </c>
      <c r="Q631" s="784"/>
      <c r="R631" s="775"/>
      <c r="S631" s="700"/>
      <c r="T631" s="775"/>
      <c r="U631" s="768"/>
      <c r="V631" s="775"/>
      <c r="W631" s="775"/>
    </row>
    <row r="632" spans="1:23">
      <c r="A632" s="171">
        <v>9</v>
      </c>
      <c r="B632" s="190" t="s">
        <v>147</v>
      </c>
      <c r="C632" s="190" t="s">
        <v>694</v>
      </c>
      <c r="D632" s="154" t="s">
        <v>1041</v>
      </c>
      <c r="E632" s="171">
        <v>10</v>
      </c>
      <c r="F632" s="171">
        <v>662</v>
      </c>
      <c r="G632" s="171" t="s">
        <v>1042</v>
      </c>
      <c r="H632" s="171" t="s">
        <v>23</v>
      </c>
      <c r="I632" s="171">
        <v>10.9</v>
      </c>
      <c r="J632" s="171">
        <v>95</v>
      </c>
      <c r="K632" s="171" t="s">
        <v>695</v>
      </c>
      <c r="L632" s="218" t="s">
        <v>284</v>
      </c>
      <c r="M632" s="688">
        <v>2016</v>
      </c>
      <c r="N632" s="688" t="s">
        <v>141</v>
      </c>
      <c r="O632" s="138"/>
      <c r="P632" s="138">
        <f t="shared" si="21"/>
        <v>62890</v>
      </c>
      <c r="Q632" s="784"/>
      <c r="R632" s="775"/>
      <c r="S632" s="700"/>
      <c r="T632" s="775"/>
      <c r="U632" s="768"/>
      <c r="V632" s="775"/>
      <c r="W632" s="775"/>
    </row>
    <row r="633" spans="1:23">
      <c r="A633" s="171">
        <v>10</v>
      </c>
      <c r="B633" s="190" t="s">
        <v>147</v>
      </c>
      <c r="C633" s="190" t="s">
        <v>694</v>
      </c>
      <c r="D633" s="154" t="s">
        <v>1043</v>
      </c>
      <c r="E633" s="171">
        <v>7</v>
      </c>
      <c r="F633" s="171">
        <v>391</v>
      </c>
      <c r="G633" s="171" t="s">
        <v>1044</v>
      </c>
      <c r="H633" s="171" t="s">
        <v>23</v>
      </c>
      <c r="I633" s="171">
        <v>9.8000000000000007</v>
      </c>
      <c r="J633" s="171">
        <v>96</v>
      </c>
      <c r="K633" s="171" t="s">
        <v>695</v>
      </c>
      <c r="L633" s="218" t="s">
        <v>284</v>
      </c>
      <c r="M633" s="688">
        <v>2016</v>
      </c>
      <c r="N633" s="688" t="s">
        <v>141</v>
      </c>
      <c r="O633" s="138"/>
      <c r="P633" s="138">
        <f t="shared" si="21"/>
        <v>37536</v>
      </c>
      <c r="Q633" s="784"/>
      <c r="R633" s="775"/>
      <c r="S633" s="700"/>
      <c r="T633" s="775"/>
      <c r="U633" s="768"/>
      <c r="V633" s="775"/>
      <c r="W633" s="775"/>
    </row>
    <row r="634" spans="1:23">
      <c r="A634" s="171">
        <v>11</v>
      </c>
      <c r="B634" s="190" t="s">
        <v>147</v>
      </c>
      <c r="C634" s="190" t="s">
        <v>694</v>
      </c>
      <c r="D634" s="154" t="s">
        <v>1045</v>
      </c>
      <c r="E634" s="171">
        <v>2</v>
      </c>
      <c r="F634" s="171">
        <v>140</v>
      </c>
      <c r="G634" s="171" t="s">
        <v>1046</v>
      </c>
      <c r="H634" s="171" t="s">
        <v>23</v>
      </c>
      <c r="I634" s="171">
        <v>11.8</v>
      </c>
      <c r="J634" s="171">
        <v>95</v>
      </c>
      <c r="K634" s="171" t="s">
        <v>695</v>
      </c>
      <c r="L634" s="218" t="s">
        <v>284</v>
      </c>
      <c r="M634" s="688">
        <v>2016</v>
      </c>
      <c r="N634" s="688" t="s">
        <v>141</v>
      </c>
      <c r="O634" s="138"/>
      <c r="P634" s="138">
        <f t="shared" si="21"/>
        <v>13300</v>
      </c>
      <c r="Q634" s="784"/>
      <c r="R634" s="775"/>
      <c r="S634" s="700"/>
      <c r="T634" s="775"/>
      <c r="U634" s="768"/>
      <c r="V634" s="775"/>
      <c r="W634" s="775"/>
    </row>
    <row r="635" spans="1:23">
      <c r="A635" s="171">
        <v>12</v>
      </c>
      <c r="B635" s="190" t="s">
        <v>147</v>
      </c>
      <c r="C635" s="190" t="s">
        <v>694</v>
      </c>
      <c r="D635" s="154" t="s">
        <v>1047</v>
      </c>
      <c r="E635" s="171">
        <v>6</v>
      </c>
      <c r="F635" s="171">
        <v>352</v>
      </c>
      <c r="G635" s="171" t="s">
        <v>1048</v>
      </c>
      <c r="H635" s="171" t="s">
        <v>23</v>
      </c>
      <c r="I635" s="171">
        <v>10.7</v>
      </c>
      <c r="J635" s="171">
        <v>93</v>
      </c>
      <c r="K635" s="171" t="s">
        <v>695</v>
      </c>
      <c r="L635" s="218" t="s">
        <v>284</v>
      </c>
      <c r="M635" s="688">
        <v>2016</v>
      </c>
      <c r="N635" s="688" t="s">
        <v>141</v>
      </c>
      <c r="O635" s="138"/>
      <c r="P635" s="138">
        <f t="shared" si="21"/>
        <v>32736</v>
      </c>
      <c r="Q635" s="784"/>
      <c r="R635" s="775"/>
      <c r="S635" s="700"/>
      <c r="T635" s="775"/>
      <c r="U635" s="768"/>
      <c r="V635" s="775"/>
      <c r="W635" s="775"/>
    </row>
    <row r="636" spans="1:23">
      <c r="A636" s="171">
        <v>13</v>
      </c>
      <c r="B636" s="190" t="s">
        <v>147</v>
      </c>
      <c r="C636" s="190" t="s">
        <v>694</v>
      </c>
      <c r="D636" s="154" t="s">
        <v>1049</v>
      </c>
      <c r="E636" s="171">
        <v>5</v>
      </c>
      <c r="F636" s="171">
        <v>288</v>
      </c>
      <c r="G636" s="171" t="s">
        <v>1050</v>
      </c>
      <c r="H636" s="171" t="s">
        <v>23</v>
      </c>
      <c r="I636" s="171">
        <v>9</v>
      </c>
      <c r="J636" s="171">
        <v>96</v>
      </c>
      <c r="K636" s="171" t="s">
        <v>696</v>
      </c>
      <c r="L636" s="218" t="s">
        <v>284</v>
      </c>
      <c r="M636" s="688">
        <v>2016</v>
      </c>
      <c r="N636" s="688" t="s">
        <v>141</v>
      </c>
      <c r="O636" s="138"/>
      <c r="P636" s="138">
        <f t="shared" si="21"/>
        <v>27648</v>
      </c>
      <c r="Q636" s="784"/>
      <c r="R636" s="775"/>
      <c r="S636" s="700"/>
      <c r="T636" s="775"/>
      <c r="U636" s="768"/>
      <c r="V636" s="775"/>
      <c r="W636" s="775"/>
    </row>
    <row r="637" spans="1:23">
      <c r="A637" s="171">
        <v>14</v>
      </c>
      <c r="B637" s="190" t="s">
        <v>147</v>
      </c>
      <c r="C637" s="190" t="s">
        <v>694</v>
      </c>
      <c r="D637" s="154" t="s">
        <v>1051</v>
      </c>
      <c r="E637" s="171">
        <v>4</v>
      </c>
      <c r="F637" s="171">
        <v>218</v>
      </c>
      <c r="G637" s="171" t="s">
        <v>969</v>
      </c>
      <c r="H637" s="171" t="s">
        <v>23</v>
      </c>
      <c r="I637" s="171">
        <v>11.2</v>
      </c>
      <c r="J637" s="171">
        <v>96</v>
      </c>
      <c r="K637" s="171" t="s">
        <v>695</v>
      </c>
      <c r="L637" s="218" t="s">
        <v>284</v>
      </c>
      <c r="M637" s="688">
        <v>2016</v>
      </c>
      <c r="N637" s="688" t="s">
        <v>141</v>
      </c>
      <c r="O637" s="138"/>
      <c r="P637" s="138">
        <f t="shared" si="21"/>
        <v>20928</v>
      </c>
      <c r="Q637" s="784"/>
      <c r="R637" s="775"/>
      <c r="S637" s="693" t="s">
        <v>5881</v>
      </c>
      <c r="T637" s="775"/>
      <c r="U637" s="768"/>
      <c r="V637" s="775"/>
      <c r="W637" s="775"/>
    </row>
    <row r="638" spans="1:23">
      <c r="A638" s="171">
        <v>15</v>
      </c>
      <c r="B638" s="190" t="s">
        <v>147</v>
      </c>
      <c r="C638" s="190" t="s">
        <v>694</v>
      </c>
      <c r="D638" s="154" t="s">
        <v>1052</v>
      </c>
      <c r="E638" s="171">
        <v>5</v>
      </c>
      <c r="F638" s="171">
        <v>334</v>
      </c>
      <c r="G638" s="171" t="s">
        <v>1053</v>
      </c>
      <c r="H638" s="171" t="s">
        <v>23</v>
      </c>
      <c r="I638" s="171">
        <v>12.2</v>
      </c>
      <c r="J638" s="171">
        <v>91</v>
      </c>
      <c r="K638" s="171" t="s">
        <v>695</v>
      </c>
      <c r="L638" s="218" t="s">
        <v>284</v>
      </c>
      <c r="M638" s="688">
        <v>2016</v>
      </c>
      <c r="N638" s="688" t="s">
        <v>141</v>
      </c>
      <c r="O638" s="138"/>
      <c r="P638" s="138">
        <f t="shared" si="21"/>
        <v>30394</v>
      </c>
      <c r="Q638" s="784"/>
      <c r="R638" s="775"/>
      <c r="S638" s="700"/>
      <c r="T638" s="775"/>
      <c r="U638" s="768"/>
      <c r="V638" s="775"/>
      <c r="W638" s="775"/>
    </row>
    <row r="639" spans="1:23">
      <c r="A639" s="171">
        <v>16</v>
      </c>
      <c r="B639" s="190" t="s">
        <v>147</v>
      </c>
      <c r="C639" s="190" t="s">
        <v>694</v>
      </c>
      <c r="D639" s="154" t="s">
        <v>1054</v>
      </c>
      <c r="E639" s="171">
        <v>7</v>
      </c>
      <c r="F639" s="171">
        <v>506</v>
      </c>
      <c r="G639" s="171" t="s">
        <v>1055</v>
      </c>
      <c r="H639" s="171" t="s">
        <v>23</v>
      </c>
      <c r="I639" s="171">
        <v>11.8</v>
      </c>
      <c r="J639" s="171">
        <v>94</v>
      </c>
      <c r="K639" s="171" t="s">
        <v>701</v>
      </c>
      <c r="L639" s="218" t="s">
        <v>284</v>
      </c>
      <c r="M639" s="688">
        <v>2016</v>
      </c>
      <c r="N639" s="688" t="s">
        <v>141</v>
      </c>
      <c r="O639" s="138"/>
      <c r="P639" s="138">
        <f t="shared" si="21"/>
        <v>47564</v>
      </c>
      <c r="Q639" s="784"/>
      <c r="R639" s="775"/>
      <c r="S639" s="700"/>
      <c r="T639" s="775"/>
      <c r="U639" s="768"/>
      <c r="V639" s="775"/>
      <c r="W639" s="775"/>
    </row>
    <row r="640" spans="1:23">
      <c r="A640" s="171">
        <v>17</v>
      </c>
      <c r="B640" s="190" t="s">
        <v>147</v>
      </c>
      <c r="C640" s="190" t="s">
        <v>694</v>
      </c>
      <c r="D640" s="154" t="s">
        <v>1056</v>
      </c>
      <c r="E640" s="171">
        <v>5</v>
      </c>
      <c r="F640" s="171">
        <v>348</v>
      </c>
      <c r="G640" s="171" t="s">
        <v>1057</v>
      </c>
      <c r="H640" s="171" t="s">
        <v>23</v>
      </c>
      <c r="I640" s="171">
        <v>12.5</v>
      </c>
      <c r="J640" s="171">
        <v>97</v>
      </c>
      <c r="K640" s="171" t="s">
        <v>695</v>
      </c>
      <c r="L640" s="218" t="s">
        <v>284</v>
      </c>
      <c r="M640" s="688">
        <v>2016</v>
      </c>
      <c r="N640" s="688" t="s">
        <v>141</v>
      </c>
      <c r="O640" s="138"/>
      <c r="P640" s="138">
        <f t="shared" si="21"/>
        <v>33756</v>
      </c>
      <c r="Q640" s="784"/>
      <c r="R640" s="775"/>
      <c r="S640" s="700"/>
      <c r="T640" s="775"/>
      <c r="U640" s="768"/>
      <c r="V640" s="775"/>
      <c r="W640" s="775"/>
    </row>
    <row r="641" spans="1:23">
      <c r="A641" s="171">
        <v>18</v>
      </c>
      <c r="B641" s="190" t="s">
        <v>147</v>
      </c>
      <c r="C641" s="190" t="s">
        <v>694</v>
      </c>
      <c r="D641" s="154" t="s">
        <v>1058</v>
      </c>
      <c r="E641" s="171">
        <v>4</v>
      </c>
      <c r="F641" s="171">
        <v>289</v>
      </c>
      <c r="G641" s="171" t="s">
        <v>1059</v>
      </c>
      <c r="H641" s="171" t="s">
        <v>23</v>
      </c>
      <c r="I641" s="171">
        <v>9.5</v>
      </c>
      <c r="J641" s="171">
        <v>96</v>
      </c>
      <c r="K641" s="171" t="s">
        <v>695</v>
      </c>
      <c r="L641" s="218" t="s">
        <v>284</v>
      </c>
      <c r="M641" s="688">
        <v>2016</v>
      </c>
      <c r="N641" s="688" t="s">
        <v>141</v>
      </c>
      <c r="O641" s="138"/>
      <c r="P641" s="138">
        <f t="shared" si="21"/>
        <v>27744</v>
      </c>
      <c r="Q641" s="784"/>
      <c r="R641" s="775"/>
      <c r="S641" s="700"/>
      <c r="T641" s="775"/>
      <c r="U641" s="768"/>
      <c r="V641" s="775"/>
      <c r="W641" s="775"/>
    </row>
    <row r="642" spans="1:23">
      <c r="A642" s="171">
        <v>19</v>
      </c>
      <c r="B642" s="190" t="s">
        <v>147</v>
      </c>
      <c r="C642" s="190" t="s">
        <v>694</v>
      </c>
      <c r="D642" s="154" t="s">
        <v>1060</v>
      </c>
      <c r="E642" s="171">
        <v>2</v>
      </c>
      <c r="F642" s="171">
        <v>114</v>
      </c>
      <c r="G642" s="171" t="s">
        <v>1061</v>
      </c>
      <c r="H642" s="171" t="s">
        <v>23</v>
      </c>
      <c r="I642" s="171">
        <v>10.4</v>
      </c>
      <c r="J642" s="171">
        <v>96</v>
      </c>
      <c r="K642" s="171" t="s">
        <v>701</v>
      </c>
      <c r="L642" s="218" t="s">
        <v>284</v>
      </c>
      <c r="M642" s="688">
        <v>2016</v>
      </c>
      <c r="N642" s="688" t="s">
        <v>141</v>
      </c>
      <c r="O642" s="138"/>
      <c r="P642" s="138">
        <f t="shared" si="21"/>
        <v>10944</v>
      </c>
      <c r="Q642" s="784"/>
      <c r="R642" s="775"/>
      <c r="S642" s="700"/>
      <c r="T642" s="775"/>
      <c r="U642" s="768"/>
      <c r="V642" s="775"/>
      <c r="W642" s="775"/>
    </row>
    <row r="643" spans="1:23">
      <c r="A643" s="171">
        <v>20</v>
      </c>
      <c r="B643" s="190" t="s">
        <v>147</v>
      </c>
      <c r="C643" s="190" t="s">
        <v>694</v>
      </c>
      <c r="D643" s="154" t="s">
        <v>1062</v>
      </c>
      <c r="E643" s="171">
        <v>4</v>
      </c>
      <c r="F643" s="171">
        <v>300</v>
      </c>
      <c r="G643" s="171" t="s">
        <v>1063</v>
      </c>
      <c r="H643" s="171" t="s">
        <v>23</v>
      </c>
      <c r="I643" s="171">
        <v>11.3</v>
      </c>
      <c r="J643" s="171">
        <v>97</v>
      </c>
      <c r="K643" s="171" t="s">
        <v>695</v>
      </c>
      <c r="L643" s="218" t="s">
        <v>284</v>
      </c>
      <c r="M643" s="688">
        <v>2016</v>
      </c>
      <c r="N643" s="688" t="s">
        <v>141</v>
      </c>
      <c r="O643" s="138"/>
      <c r="P643" s="138">
        <f t="shared" si="21"/>
        <v>29100</v>
      </c>
      <c r="Q643" s="784"/>
      <c r="R643" s="775"/>
      <c r="S643" s="700"/>
      <c r="T643" s="775"/>
      <c r="U643" s="768"/>
      <c r="V643" s="775"/>
      <c r="W643" s="775"/>
    </row>
    <row r="644" spans="1:23">
      <c r="A644" s="171">
        <v>21</v>
      </c>
      <c r="B644" s="190" t="s">
        <v>147</v>
      </c>
      <c r="C644" s="190" t="s">
        <v>694</v>
      </c>
      <c r="D644" s="154" t="s">
        <v>1064</v>
      </c>
      <c r="E644" s="171">
        <v>5</v>
      </c>
      <c r="F644" s="171">
        <v>342</v>
      </c>
      <c r="G644" s="171" t="s">
        <v>1065</v>
      </c>
      <c r="H644" s="171" t="s">
        <v>23</v>
      </c>
      <c r="I644" s="171">
        <v>10.4</v>
      </c>
      <c r="J644" s="171">
        <v>95</v>
      </c>
      <c r="K644" s="171" t="s">
        <v>701</v>
      </c>
      <c r="L644" s="218" t="s">
        <v>284</v>
      </c>
      <c r="M644" s="688">
        <v>2016</v>
      </c>
      <c r="N644" s="688" t="s">
        <v>141</v>
      </c>
      <c r="O644" s="138"/>
      <c r="P644" s="138">
        <f t="shared" si="21"/>
        <v>32490</v>
      </c>
      <c r="Q644" s="784"/>
      <c r="R644" s="775"/>
      <c r="S644" s="700"/>
      <c r="T644" s="775"/>
      <c r="U644" s="768"/>
      <c r="V644" s="775"/>
      <c r="W644" s="775"/>
    </row>
    <row r="645" spans="1:23">
      <c r="A645" s="171">
        <v>22</v>
      </c>
      <c r="B645" s="190" t="s">
        <v>147</v>
      </c>
      <c r="C645" s="190" t="s">
        <v>694</v>
      </c>
      <c r="D645" s="154" t="s">
        <v>1066</v>
      </c>
      <c r="E645" s="171">
        <v>8</v>
      </c>
      <c r="F645" s="171">
        <v>528</v>
      </c>
      <c r="G645" s="171" t="s">
        <v>1067</v>
      </c>
      <c r="H645" s="171" t="s">
        <v>23</v>
      </c>
      <c r="I645" s="171">
        <v>10.4</v>
      </c>
      <c r="J645" s="171">
        <v>97</v>
      </c>
      <c r="K645" s="171" t="s">
        <v>695</v>
      </c>
      <c r="L645" s="218" t="s">
        <v>284</v>
      </c>
      <c r="M645" s="688">
        <v>2016</v>
      </c>
      <c r="N645" s="688" t="s">
        <v>141</v>
      </c>
      <c r="O645" s="138"/>
      <c r="P645" s="138">
        <f t="shared" si="21"/>
        <v>51216</v>
      </c>
      <c r="Q645" s="784"/>
      <c r="R645" s="775"/>
      <c r="S645" s="700"/>
      <c r="T645" s="775"/>
      <c r="U645" s="768"/>
      <c r="V645" s="775"/>
      <c r="W645" s="775"/>
    </row>
    <row r="646" spans="1:23">
      <c r="A646" s="171">
        <v>23</v>
      </c>
      <c r="B646" s="190" t="s">
        <v>147</v>
      </c>
      <c r="C646" s="190" t="s">
        <v>694</v>
      </c>
      <c r="D646" s="154" t="s">
        <v>1068</v>
      </c>
      <c r="E646" s="171">
        <v>3</v>
      </c>
      <c r="F646" s="171">
        <v>179</v>
      </c>
      <c r="G646" s="171" t="s">
        <v>1032</v>
      </c>
      <c r="H646" s="171" t="s">
        <v>23</v>
      </c>
      <c r="I646" s="171">
        <v>11.6</v>
      </c>
      <c r="J646" s="171">
        <v>95</v>
      </c>
      <c r="K646" s="171" t="s">
        <v>701</v>
      </c>
      <c r="L646" s="218" t="s">
        <v>284</v>
      </c>
      <c r="M646" s="688">
        <v>2016</v>
      </c>
      <c r="N646" s="688" t="s">
        <v>141</v>
      </c>
      <c r="O646" s="138"/>
      <c r="P646" s="138">
        <f t="shared" si="21"/>
        <v>17005</v>
      </c>
      <c r="Q646" s="784"/>
      <c r="R646" s="775"/>
      <c r="S646" s="700"/>
      <c r="T646" s="775"/>
      <c r="U646" s="768"/>
      <c r="V646" s="775"/>
      <c r="W646" s="775"/>
    </row>
    <row r="647" spans="1:23">
      <c r="A647" s="171">
        <v>24</v>
      </c>
      <c r="B647" s="190" t="s">
        <v>147</v>
      </c>
      <c r="C647" s="190" t="s">
        <v>694</v>
      </c>
      <c r="D647" s="154" t="s">
        <v>1069</v>
      </c>
      <c r="E647" s="171">
        <v>2</v>
      </c>
      <c r="F647" s="171">
        <v>115</v>
      </c>
      <c r="G647" s="171" t="s">
        <v>1070</v>
      </c>
      <c r="H647" s="171" t="s">
        <v>23</v>
      </c>
      <c r="I647" s="171">
        <v>9.4</v>
      </c>
      <c r="J647" s="171">
        <v>93</v>
      </c>
      <c r="K647" s="171" t="s">
        <v>696</v>
      </c>
      <c r="L647" s="218" t="s">
        <v>284</v>
      </c>
      <c r="M647" s="688">
        <v>2016</v>
      </c>
      <c r="N647" s="688" t="s">
        <v>141</v>
      </c>
      <c r="O647" s="138"/>
      <c r="P647" s="138">
        <f t="shared" si="21"/>
        <v>10695</v>
      </c>
      <c r="Q647" s="784"/>
      <c r="R647" s="775"/>
      <c r="S647" s="700"/>
      <c r="T647" s="775"/>
      <c r="U647" s="768"/>
      <c r="V647" s="775"/>
      <c r="W647" s="775"/>
    </row>
    <row r="648" spans="1:23">
      <c r="A648" s="171">
        <v>25</v>
      </c>
      <c r="B648" s="190" t="s">
        <v>147</v>
      </c>
      <c r="C648" s="190" t="s">
        <v>694</v>
      </c>
      <c r="D648" s="154" t="s">
        <v>1071</v>
      </c>
      <c r="E648" s="171">
        <v>11</v>
      </c>
      <c r="F648" s="171">
        <v>758</v>
      </c>
      <c r="G648" s="171" t="s">
        <v>1072</v>
      </c>
      <c r="H648" s="171" t="s">
        <v>23</v>
      </c>
      <c r="I648" s="171">
        <v>12.4</v>
      </c>
      <c r="J648" s="171">
        <v>96</v>
      </c>
      <c r="K648" s="171" t="s">
        <v>696</v>
      </c>
      <c r="L648" s="218" t="s">
        <v>284</v>
      </c>
      <c r="M648" s="688">
        <v>2016</v>
      </c>
      <c r="N648" s="688" t="s">
        <v>141</v>
      </c>
      <c r="O648" s="138"/>
      <c r="P648" s="138">
        <f t="shared" si="21"/>
        <v>72768</v>
      </c>
      <c r="Q648" s="784"/>
      <c r="R648" s="775"/>
      <c r="S648" s="700"/>
      <c r="T648" s="775"/>
      <c r="U648" s="768"/>
      <c r="V648" s="775"/>
      <c r="W648" s="775"/>
    </row>
    <row r="649" spans="1:23">
      <c r="A649" s="171">
        <v>26</v>
      </c>
      <c r="B649" s="190" t="s">
        <v>147</v>
      </c>
      <c r="C649" s="190" t="s">
        <v>694</v>
      </c>
      <c r="D649" s="154" t="s">
        <v>1073</v>
      </c>
      <c r="E649" s="171">
        <v>4</v>
      </c>
      <c r="F649" s="171">
        <v>257</v>
      </c>
      <c r="G649" s="171" t="s">
        <v>1074</v>
      </c>
      <c r="H649" s="171" t="s">
        <v>23</v>
      </c>
      <c r="I649" s="171">
        <v>11.2</v>
      </c>
      <c r="J649" s="171">
        <v>96</v>
      </c>
      <c r="K649" s="171" t="s">
        <v>696</v>
      </c>
      <c r="L649" s="218" t="s">
        <v>284</v>
      </c>
      <c r="M649" s="688">
        <v>2016</v>
      </c>
      <c r="N649" s="688" t="s">
        <v>141</v>
      </c>
      <c r="O649" s="138"/>
      <c r="P649" s="138">
        <f t="shared" si="21"/>
        <v>24672</v>
      </c>
      <c r="Q649" s="784"/>
      <c r="R649" s="775"/>
      <c r="S649" s="700"/>
      <c r="T649" s="775"/>
      <c r="U649" s="768"/>
      <c r="V649" s="775"/>
      <c r="W649" s="775"/>
    </row>
    <row r="650" spans="1:23">
      <c r="A650" s="171">
        <v>27</v>
      </c>
      <c r="B650" s="190" t="s">
        <v>147</v>
      </c>
      <c r="C650" s="190" t="s">
        <v>694</v>
      </c>
      <c r="D650" s="154" t="s">
        <v>1075</v>
      </c>
      <c r="E650" s="171">
        <v>8</v>
      </c>
      <c r="F650" s="171">
        <v>542</v>
      </c>
      <c r="G650" s="171" t="s">
        <v>1076</v>
      </c>
      <c r="H650" s="171" t="s">
        <v>23</v>
      </c>
      <c r="I650" s="171">
        <v>12.3</v>
      </c>
      <c r="J650" s="171">
        <v>96</v>
      </c>
      <c r="K650" s="171" t="s">
        <v>695</v>
      </c>
      <c r="L650" s="218" t="s">
        <v>284</v>
      </c>
      <c r="M650" s="688">
        <v>2016</v>
      </c>
      <c r="N650" s="688" t="s">
        <v>141</v>
      </c>
      <c r="O650" s="138"/>
      <c r="P650" s="138">
        <f t="shared" si="21"/>
        <v>52032</v>
      </c>
      <c r="Q650" s="784"/>
      <c r="R650" s="775"/>
      <c r="S650" s="700"/>
      <c r="T650" s="775"/>
      <c r="U650" s="768"/>
      <c r="V650" s="775"/>
      <c r="W650" s="775"/>
    </row>
    <row r="651" spans="1:23">
      <c r="A651" s="171">
        <v>28</v>
      </c>
      <c r="B651" s="190" t="s">
        <v>147</v>
      </c>
      <c r="C651" s="190" t="s">
        <v>694</v>
      </c>
      <c r="D651" s="154" t="s">
        <v>1077</v>
      </c>
      <c r="E651" s="171">
        <v>4</v>
      </c>
      <c r="F651" s="171">
        <v>249</v>
      </c>
      <c r="G651" s="171" t="s">
        <v>1078</v>
      </c>
      <c r="H651" s="171" t="s">
        <v>23</v>
      </c>
      <c r="I651" s="171">
        <v>12</v>
      </c>
      <c r="J651" s="171">
        <v>94</v>
      </c>
      <c r="K651" s="171" t="s">
        <v>695</v>
      </c>
      <c r="L651" s="218" t="s">
        <v>284</v>
      </c>
      <c r="M651" s="688">
        <v>2016</v>
      </c>
      <c r="N651" s="688" t="s">
        <v>141</v>
      </c>
      <c r="O651" s="138"/>
      <c r="P651" s="138">
        <f t="shared" si="21"/>
        <v>23406</v>
      </c>
      <c r="Q651" s="784"/>
      <c r="R651" s="775"/>
      <c r="S651" s="700"/>
      <c r="T651" s="775"/>
      <c r="U651" s="768"/>
      <c r="V651" s="775"/>
      <c r="W651" s="775"/>
    </row>
    <row r="652" spans="1:23">
      <c r="A652" s="171">
        <v>29</v>
      </c>
      <c r="B652" s="190" t="s">
        <v>147</v>
      </c>
      <c r="C652" s="190" t="s">
        <v>694</v>
      </c>
      <c r="D652" s="154" t="s">
        <v>1079</v>
      </c>
      <c r="E652" s="171">
        <v>3</v>
      </c>
      <c r="F652" s="171">
        <v>154</v>
      </c>
      <c r="G652" s="171" t="s">
        <v>1080</v>
      </c>
      <c r="H652" s="171" t="s">
        <v>23</v>
      </c>
      <c r="I652" s="171">
        <v>11.2</v>
      </c>
      <c r="J652" s="171">
        <v>95</v>
      </c>
      <c r="K652" s="171" t="s">
        <v>701</v>
      </c>
      <c r="L652" s="218" t="s">
        <v>284</v>
      </c>
      <c r="M652" s="688">
        <v>2016</v>
      </c>
      <c r="N652" s="688" t="s">
        <v>141</v>
      </c>
      <c r="O652" s="138"/>
      <c r="P652" s="138">
        <f t="shared" si="21"/>
        <v>14630</v>
      </c>
      <c r="Q652" s="784"/>
      <c r="R652" s="775"/>
      <c r="S652" s="700"/>
      <c r="T652" s="775"/>
      <c r="U652" s="768"/>
      <c r="V652" s="775"/>
      <c r="W652" s="775"/>
    </row>
    <row r="653" spans="1:23">
      <c r="A653" s="171">
        <v>30</v>
      </c>
      <c r="B653" s="190" t="s">
        <v>147</v>
      </c>
      <c r="C653" s="190" t="s">
        <v>694</v>
      </c>
      <c r="D653" s="154" t="s">
        <v>1081</v>
      </c>
      <c r="E653" s="171">
        <v>1</v>
      </c>
      <c r="F653" s="171">
        <v>72</v>
      </c>
      <c r="G653" s="171" t="s">
        <v>1082</v>
      </c>
      <c r="H653" s="171" t="s">
        <v>23</v>
      </c>
      <c r="I653" s="171">
        <v>10.4</v>
      </c>
      <c r="J653" s="171">
        <v>97</v>
      </c>
      <c r="K653" s="171" t="s">
        <v>695</v>
      </c>
      <c r="L653" s="218" t="s">
        <v>284</v>
      </c>
      <c r="M653" s="688">
        <v>2016</v>
      </c>
      <c r="N653" s="688" t="s">
        <v>141</v>
      </c>
      <c r="O653" s="138"/>
      <c r="P653" s="138">
        <f t="shared" si="21"/>
        <v>6984</v>
      </c>
      <c r="Q653" s="785"/>
      <c r="R653" s="776"/>
      <c r="S653" s="701"/>
      <c r="T653" s="776"/>
      <c r="U653" s="769"/>
      <c r="V653" s="776"/>
      <c r="W653" s="776"/>
    </row>
    <row r="654" spans="1:23">
      <c r="A654" s="146"/>
      <c r="B654" s="146"/>
      <c r="C654" s="146"/>
      <c r="D654" s="146"/>
      <c r="E654" s="146">
        <f>SUM(E624:E653)</f>
        <v>154</v>
      </c>
      <c r="F654" s="146">
        <f>SUM(F624:F653)</f>
        <v>10128</v>
      </c>
      <c r="G654" s="146"/>
      <c r="H654" s="146"/>
      <c r="I654" s="146"/>
      <c r="J654" s="146"/>
      <c r="K654" s="146"/>
      <c r="L654" s="146"/>
      <c r="M654" s="146"/>
      <c r="N654" s="146"/>
      <c r="O654" s="146"/>
      <c r="P654" s="146">
        <f>SUM(P624:P653)</f>
        <v>962329</v>
      </c>
      <c r="Q654" s="142"/>
      <c r="R654" s="142"/>
      <c r="S654" s="142"/>
      <c r="T654" s="142"/>
      <c r="U654" s="146"/>
      <c r="V654" s="142"/>
      <c r="W654" s="142"/>
    </row>
    <row r="656" spans="1:23">
      <c r="A656" s="134" t="s">
        <v>0</v>
      </c>
      <c r="B656" s="134" t="s">
        <v>146</v>
      </c>
      <c r="C656" s="134" t="s">
        <v>130</v>
      </c>
      <c r="D656" s="134" t="s">
        <v>1</v>
      </c>
      <c r="E656" s="134" t="s">
        <v>2</v>
      </c>
      <c r="F656" s="134" t="s">
        <v>3</v>
      </c>
      <c r="G656" s="134" t="s">
        <v>4</v>
      </c>
      <c r="H656" s="134" t="s">
        <v>5</v>
      </c>
      <c r="I656" s="134" t="s">
        <v>6</v>
      </c>
      <c r="J656" s="134" t="s">
        <v>7</v>
      </c>
      <c r="K656" s="134" t="s">
        <v>8</v>
      </c>
      <c r="L656" s="134" t="s">
        <v>9</v>
      </c>
      <c r="M656" s="134" t="s">
        <v>95</v>
      </c>
      <c r="N656" s="134" t="s">
        <v>96</v>
      </c>
      <c r="O656" s="134" t="s">
        <v>145</v>
      </c>
      <c r="P656" s="134" t="s">
        <v>129</v>
      </c>
      <c r="Q656" s="135"/>
      <c r="R656" s="134" t="s">
        <v>12</v>
      </c>
      <c r="S656" s="134"/>
      <c r="T656" s="134" t="s">
        <v>11</v>
      </c>
      <c r="U656" s="46" t="s">
        <v>32</v>
      </c>
      <c r="V656" s="134" t="s">
        <v>97</v>
      </c>
      <c r="W656" s="136" t="s">
        <v>98</v>
      </c>
    </row>
    <row r="657" spans="1:23">
      <c r="A657" s="194">
        <v>1</v>
      </c>
      <c r="B657" s="194" t="s">
        <v>147</v>
      </c>
      <c r="C657" s="194">
        <v>2233</v>
      </c>
      <c r="D657" s="194" t="s">
        <v>1156</v>
      </c>
      <c r="E657" s="194">
        <v>146</v>
      </c>
      <c r="F657" s="194">
        <v>5220</v>
      </c>
      <c r="G657" s="638" t="s">
        <v>1157</v>
      </c>
      <c r="H657" s="138" t="s">
        <v>23</v>
      </c>
      <c r="I657" s="138">
        <v>11.2</v>
      </c>
      <c r="J657" s="138">
        <v>94</v>
      </c>
      <c r="K657" s="141">
        <v>43157</v>
      </c>
      <c r="L657" s="332" t="s">
        <v>16</v>
      </c>
      <c r="M657" s="688">
        <v>2017</v>
      </c>
      <c r="N657" s="688" t="s">
        <v>141</v>
      </c>
      <c r="O657" s="179" t="s">
        <v>285</v>
      </c>
      <c r="P657" s="138">
        <f>J657*F657</f>
        <v>490680</v>
      </c>
      <c r="Q657" s="783">
        <f>P661/F661</f>
        <v>93.849364069952301</v>
      </c>
      <c r="R657" s="774" t="s">
        <v>1201</v>
      </c>
      <c r="S657" s="702"/>
      <c r="T657" s="753" t="s">
        <v>4306</v>
      </c>
      <c r="U657" s="767" t="s">
        <v>1202</v>
      </c>
      <c r="V657" s="774" t="s">
        <v>1377</v>
      </c>
      <c r="W657" s="774" t="s">
        <v>1201</v>
      </c>
    </row>
    <row r="658" spans="1:23">
      <c r="A658" s="194">
        <v>2</v>
      </c>
      <c r="B658" s="194" t="s">
        <v>147</v>
      </c>
      <c r="C658" s="194">
        <v>2233</v>
      </c>
      <c r="D658" s="194" t="s">
        <v>1170</v>
      </c>
      <c r="E658" s="194">
        <v>21</v>
      </c>
      <c r="F658" s="194">
        <v>738</v>
      </c>
      <c r="G658" s="638" t="s">
        <v>1171</v>
      </c>
      <c r="H658" s="138" t="s">
        <v>23</v>
      </c>
      <c r="I658" s="138">
        <v>11.2</v>
      </c>
      <c r="J658" s="138">
        <v>94</v>
      </c>
      <c r="K658" s="141">
        <v>43157</v>
      </c>
      <c r="L658" s="332" t="s">
        <v>16</v>
      </c>
      <c r="M658" s="688">
        <v>2017</v>
      </c>
      <c r="N658" s="688" t="s">
        <v>141</v>
      </c>
      <c r="O658" s="179" t="s">
        <v>285</v>
      </c>
      <c r="P658" s="138">
        <f>J658*F658</f>
        <v>69372</v>
      </c>
      <c r="Q658" s="784"/>
      <c r="R658" s="775"/>
      <c r="S658" s="693" t="s">
        <v>5882</v>
      </c>
      <c r="T658" s="775"/>
      <c r="U658" s="768"/>
      <c r="V658" s="775"/>
      <c r="W658" s="775"/>
    </row>
    <row r="659" spans="1:23">
      <c r="A659" s="194">
        <v>3</v>
      </c>
      <c r="B659" s="194" t="s">
        <v>147</v>
      </c>
      <c r="C659" s="194">
        <v>2233</v>
      </c>
      <c r="D659" s="194" t="s">
        <v>1162</v>
      </c>
      <c r="E659" s="194">
        <v>32</v>
      </c>
      <c r="F659" s="194">
        <v>1137</v>
      </c>
      <c r="G659" s="638" t="s">
        <v>1163</v>
      </c>
      <c r="H659" s="138" t="s">
        <v>23</v>
      </c>
      <c r="I659" s="138">
        <v>11.2</v>
      </c>
      <c r="J659" s="138">
        <v>93</v>
      </c>
      <c r="K659" s="141">
        <v>43173</v>
      </c>
      <c r="L659" s="332" t="s">
        <v>16</v>
      </c>
      <c r="M659" s="688">
        <v>2017</v>
      </c>
      <c r="N659" s="688" t="s">
        <v>141</v>
      </c>
      <c r="O659" s="179" t="s">
        <v>285</v>
      </c>
      <c r="P659" s="138">
        <f>J659*F659</f>
        <v>105741</v>
      </c>
      <c r="Q659" s="784"/>
      <c r="R659" s="775"/>
      <c r="S659" s="700"/>
      <c r="T659" s="775"/>
      <c r="U659" s="768"/>
      <c r="V659" s="775"/>
      <c r="W659" s="775"/>
    </row>
    <row r="660" spans="1:23">
      <c r="A660" s="194">
        <v>4</v>
      </c>
      <c r="B660" s="194" t="s">
        <v>147</v>
      </c>
      <c r="C660" s="194">
        <v>2233</v>
      </c>
      <c r="D660" s="194" t="s">
        <v>1164</v>
      </c>
      <c r="E660" s="194">
        <v>13</v>
      </c>
      <c r="F660" s="194">
        <v>453</v>
      </c>
      <c r="G660" s="638" t="s">
        <v>1165</v>
      </c>
      <c r="H660" s="138" t="s">
        <v>23</v>
      </c>
      <c r="I660" s="138">
        <v>11.3</v>
      </c>
      <c r="J660" s="138">
        <v>94</v>
      </c>
      <c r="K660" s="141">
        <v>43157</v>
      </c>
      <c r="L660" s="332" t="s">
        <v>16</v>
      </c>
      <c r="M660" s="688">
        <v>2017</v>
      </c>
      <c r="N660" s="688" t="s">
        <v>141</v>
      </c>
      <c r="O660" s="179" t="s">
        <v>285</v>
      </c>
      <c r="P660" s="138">
        <f>J660*F660</f>
        <v>42582</v>
      </c>
      <c r="Q660" s="785"/>
      <c r="R660" s="776"/>
      <c r="S660" s="701"/>
      <c r="T660" s="776"/>
      <c r="U660" s="769"/>
      <c r="V660" s="776"/>
      <c r="W660" s="776"/>
    </row>
    <row r="661" spans="1:23">
      <c r="A661" s="196"/>
      <c r="B661" s="196"/>
      <c r="C661" s="196"/>
      <c r="D661" s="196"/>
      <c r="E661" s="196">
        <f>SUM(E657:E660)</f>
        <v>212</v>
      </c>
      <c r="F661" s="196">
        <f>SUM(F657:F660)</f>
        <v>7548</v>
      </c>
      <c r="G661" s="146"/>
      <c r="H661" s="146"/>
      <c r="I661" s="146"/>
      <c r="J661" s="146"/>
      <c r="K661" s="147"/>
      <c r="L661" s="146"/>
      <c r="M661" s="146"/>
      <c r="N661" s="146"/>
      <c r="O661" s="146"/>
      <c r="P661" s="146">
        <f>SUM(P657:P660)</f>
        <v>708375</v>
      </c>
      <c r="Q661" s="146"/>
      <c r="R661" s="146"/>
      <c r="S661" s="146"/>
      <c r="T661" s="146"/>
      <c r="U661" s="146"/>
      <c r="V661" s="146"/>
      <c r="W661" s="146"/>
    </row>
    <row r="662" spans="1:23">
      <c r="A662" s="194"/>
      <c r="B662" s="194"/>
      <c r="C662" s="194"/>
      <c r="D662" s="194"/>
      <c r="E662" s="206"/>
      <c r="F662" s="206"/>
      <c r="G662" s="638"/>
      <c r="H662" s="138"/>
      <c r="I662" s="138"/>
      <c r="J662" s="138"/>
      <c r="K662" s="141"/>
      <c r="L662" s="332"/>
      <c r="M662" s="688"/>
      <c r="N662" s="688"/>
      <c r="O662" s="179"/>
      <c r="P662" s="138"/>
      <c r="Q662" s="138"/>
      <c r="R662" s="138"/>
      <c r="S662" s="704"/>
      <c r="T662" s="138"/>
      <c r="U662" s="58"/>
      <c r="V662" s="138"/>
      <c r="W662" s="138"/>
    </row>
    <row r="663" spans="1:23">
      <c r="A663" s="134" t="s">
        <v>0</v>
      </c>
      <c r="B663" s="134" t="s">
        <v>146</v>
      </c>
      <c r="C663" s="134" t="s">
        <v>130</v>
      </c>
      <c r="D663" s="134" t="s">
        <v>1</v>
      </c>
      <c r="E663" s="134" t="s">
        <v>2</v>
      </c>
      <c r="F663" s="134" t="s">
        <v>3</v>
      </c>
      <c r="G663" s="134" t="s">
        <v>4</v>
      </c>
      <c r="H663" s="134" t="s">
        <v>5</v>
      </c>
      <c r="I663" s="134" t="s">
        <v>6</v>
      </c>
      <c r="J663" s="134" t="s">
        <v>7</v>
      </c>
      <c r="K663" s="134" t="s">
        <v>8</v>
      </c>
      <c r="L663" s="134" t="s">
        <v>9</v>
      </c>
      <c r="M663" s="134" t="s">
        <v>95</v>
      </c>
      <c r="N663" s="134" t="s">
        <v>96</v>
      </c>
      <c r="O663" s="153" t="s">
        <v>145</v>
      </c>
      <c r="P663" s="134" t="s">
        <v>129</v>
      </c>
      <c r="Q663" s="135"/>
      <c r="R663" s="134" t="s">
        <v>12</v>
      </c>
      <c r="S663" s="134"/>
      <c r="T663" s="134" t="s">
        <v>11</v>
      </c>
      <c r="U663" s="46" t="s">
        <v>32</v>
      </c>
      <c r="V663" s="134" t="s">
        <v>97</v>
      </c>
      <c r="W663" s="136" t="s">
        <v>98</v>
      </c>
    </row>
    <row r="664" spans="1:23">
      <c r="A664" s="194">
        <v>1</v>
      </c>
      <c r="B664" s="194" t="s">
        <v>147</v>
      </c>
      <c r="C664" s="194">
        <v>2233</v>
      </c>
      <c r="D664" s="194" t="s">
        <v>1160</v>
      </c>
      <c r="E664" s="194">
        <v>12</v>
      </c>
      <c r="F664" s="194">
        <v>432</v>
      </c>
      <c r="G664" s="638" t="s">
        <v>1161</v>
      </c>
      <c r="H664" s="138" t="s">
        <v>23</v>
      </c>
      <c r="I664" s="138">
        <v>11.9</v>
      </c>
      <c r="J664" s="138">
        <v>94</v>
      </c>
      <c r="K664" s="141">
        <v>43157</v>
      </c>
      <c r="L664" s="332" t="s">
        <v>16</v>
      </c>
      <c r="M664" s="688">
        <v>2016</v>
      </c>
      <c r="N664" s="688" t="s">
        <v>141</v>
      </c>
      <c r="O664" s="179" t="s">
        <v>285</v>
      </c>
      <c r="P664" s="138">
        <f>J664*F664</f>
        <v>40608</v>
      </c>
      <c r="Q664" s="783">
        <f>P669/F669</f>
        <v>93.610441767068266</v>
      </c>
      <c r="R664" s="774" t="s">
        <v>1201</v>
      </c>
      <c r="S664" s="702"/>
      <c r="T664" s="753" t="s">
        <v>4307</v>
      </c>
      <c r="U664" s="767" t="s">
        <v>1203</v>
      </c>
      <c r="V664" s="774" t="s">
        <v>1377</v>
      </c>
      <c r="W664" s="774" t="s">
        <v>1201</v>
      </c>
    </row>
    <row r="665" spans="1:23">
      <c r="A665" s="194">
        <v>2</v>
      </c>
      <c r="B665" s="194" t="s">
        <v>147</v>
      </c>
      <c r="C665" s="194">
        <v>2233</v>
      </c>
      <c r="D665" s="194" t="s">
        <v>1158</v>
      </c>
      <c r="E665" s="194">
        <v>13</v>
      </c>
      <c r="F665" s="194">
        <v>450</v>
      </c>
      <c r="G665" s="638" t="s">
        <v>1159</v>
      </c>
      <c r="H665" s="138" t="s">
        <v>23</v>
      </c>
      <c r="I665" s="138">
        <v>12.1</v>
      </c>
      <c r="J665" s="138">
        <v>93</v>
      </c>
      <c r="K665" s="141">
        <v>43157</v>
      </c>
      <c r="L665" s="332" t="s">
        <v>16</v>
      </c>
      <c r="M665" s="688">
        <v>2016</v>
      </c>
      <c r="N665" s="688" t="s">
        <v>141</v>
      </c>
      <c r="O665" s="179" t="s">
        <v>285</v>
      </c>
      <c r="P665" s="138">
        <f>J665*F665</f>
        <v>41850</v>
      </c>
      <c r="Q665" s="784"/>
      <c r="R665" s="775"/>
      <c r="S665" s="700"/>
      <c r="T665" s="775"/>
      <c r="U665" s="768"/>
      <c r="V665" s="775"/>
      <c r="W665" s="775"/>
    </row>
    <row r="666" spans="1:23">
      <c r="A666" s="194">
        <v>3</v>
      </c>
      <c r="B666" s="194" t="s">
        <v>147</v>
      </c>
      <c r="C666" s="194">
        <v>2233</v>
      </c>
      <c r="D666" s="194" t="s">
        <v>1166</v>
      </c>
      <c r="E666" s="194">
        <v>22</v>
      </c>
      <c r="F666" s="194">
        <v>792</v>
      </c>
      <c r="G666" s="638" t="s">
        <v>1167</v>
      </c>
      <c r="H666" s="138" t="s">
        <v>23</v>
      </c>
      <c r="I666" s="138">
        <v>11.7</v>
      </c>
      <c r="J666" s="138">
        <v>95</v>
      </c>
      <c r="K666" s="141">
        <v>43157</v>
      </c>
      <c r="L666" s="332" t="s">
        <v>16</v>
      </c>
      <c r="M666" s="688">
        <v>2016</v>
      </c>
      <c r="N666" s="688" t="s">
        <v>141</v>
      </c>
      <c r="O666" s="179" t="s">
        <v>285</v>
      </c>
      <c r="P666" s="138">
        <f>J666*F666</f>
        <v>75240</v>
      </c>
      <c r="Q666" s="784"/>
      <c r="R666" s="775"/>
      <c r="S666" s="693" t="s">
        <v>5883</v>
      </c>
      <c r="T666" s="775"/>
      <c r="U666" s="768"/>
      <c r="V666" s="775"/>
      <c r="W666" s="775"/>
    </row>
    <row r="667" spans="1:23">
      <c r="A667" s="194">
        <v>4</v>
      </c>
      <c r="B667" s="194" t="s">
        <v>147</v>
      </c>
      <c r="C667" s="194">
        <v>2233</v>
      </c>
      <c r="D667" s="194" t="s">
        <v>1168</v>
      </c>
      <c r="E667" s="194">
        <v>34</v>
      </c>
      <c r="F667" s="194">
        <v>1218</v>
      </c>
      <c r="G667" s="638" t="s">
        <v>1169</v>
      </c>
      <c r="H667" s="138" t="s">
        <v>23</v>
      </c>
      <c r="I667" s="138">
        <v>11.9</v>
      </c>
      <c r="J667" s="138">
        <v>93</v>
      </c>
      <c r="K667" s="141">
        <v>43157</v>
      </c>
      <c r="L667" s="332" t="s">
        <v>16</v>
      </c>
      <c r="M667" s="688">
        <v>2016</v>
      </c>
      <c r="N667" s="688" t="s">
        <v>141</v>
      </c>
      <c r="O667" s="179" t="s">
        <v>285</v>
      </c>
      <c r="P667" s="138">
        <f>J667*F667</f>
        <v>113274</v>
      </c>
      <c r="Q667" s="784"/>
      <c r="R667" s="775"/>
      <c r="S667" s="700"/>
      <c r="T667" s="775"/>
      <c r="U667" s="768"/>
      <c r="V667" s="775"/>
      <c r="W667" s="775"/>
    </row>
    <row r="668" spans="1:23">
      <c r="A668" s="194">
        <v>5</v>
      </c>
      <c r="B668" s="194" t="s">
        <v>147</v>
      </c>
      <c r="C668" s="194">
        <v>2233</v>
      </c>
      <c r="D668" s="215" t="s">
        <v>1172</v>
      </c>
      <c r="E668" s="206">
        <v>3</v>
      </c>
      <c r="F668" s="206">
        <v>96</v>
      </c>
      <c r="G668" s="221" t="s">
        <v>1173</v>
      </c>
      <c r="H668" s="138" t="s">
        <v>23</v>
      </c>
      <c r="I668" s="138">
        <v>10.9</v>
      </c>
      <c r="J668" s="138">
        <v>91</v>
      </c>
      <c r="K668" s="141">
        <v>43157</v>
      </c>
      <c r="L668" s="332" t="s">
        <v>16</v>
      </c>
      <c r="M668" s="688">
        <v>2016</v>
      </c>
      <c r="N668" s="688" t="s">
        <v>141</v>
      </c>
      <c r="O668" s="179" t="s">
        <v>285</v>
      </c>
      <c r="P668" s="138">
        <f>J668*F668</f>
        <v>8736</v>
      </c>
      <c r="Q668" s="785"/>
      <c r="R668" s="776"/>
      <c r="S668" s="701"/>
      <c r="T668" s="776"/>
      <c r="U668" s="769"/>
      <c r="V668" s="776"/>
      <c r="W668" s="776"/>
    </row>
    <row r="669" spans="1:23">
      <c r="A669" s="196"/>
      <c r="B669" s="196"/>
      <c r="C669" s="196"/>
      <c r="D669" s="196"/>
      <c r="E669" s="196">
        <f>SUM(E664:E668)</f>
        <v>84</v>
      </c>
      <c r="F669" s="196">
        <f>SUM(F664:F668)</f>
        <v>2988</v>
      </c>
      <c r="G669" s="146"/>
      <c r="H669" s="146"/>
      <c r="I669" s="146"/>
      <c r="J669" s="146"/>
      <c r="K669" s="147"/>
      <c r="L669" s="146"/>
      <c r="M669" s="146"/>
      <c r="N669" s="146"/>
      <c r="O669" s="146"/>
      <c r="P669" s="146">
        <f>SUM(P664:P668)</f>
        <v>279708</v>
      </c>
      <c r="Q669" s="146"/>
      <c r="R669" s="146"/>
      <c r="S669" s="146"/>
      <c r="T669" s="146"/>
      <c r="U669" s="146"/>
      <c r="V669" s="146"/>
      <c r="W669" s="146"/>
    </row>
    <row r="670" spans="1:23">
      <c r="A670" s="198"/>
      <c r="B670" s="198"/>
      <c r="C670" s="198"/>
      <c r="D670" s="198"/>
      <c r="E670" s="198"/>
      <c r="F670" s="198"/>
      <c r="G670" s="174"/>
      <c r="H670" s="174"/>
      <c r="I670" s="174"/>
      <c r="J670" s="174"/>
      <c r="K670" s="175"/>
      <c r="L670" s="174"/>
      <c r="M670" s="174"/>
      <c r="N670" s="174"/>
      <c r="O670" s="174"/>
      <c r="P670" s="150"/>
      <c r="Q670" s="150"/>
      <c r="R670" s="150"/>
      <c r="S670" s="701"/>
      <c r="T670" s="150"/>
      <c r="U670" s="664"/>
      <c r="V670" s="150"/>
      <c r="W670" s="150"/>
    </row>
    <row r="671" spans="1:23">
      <c r="A671" s="134" t="s">
        <v>0</v>
      </c>
      <c r="B671" s="134" t="s">
        <v>146</v>
      </c>
      <c r="C671" s="134" t="s">
        <v>130</v>
      </c>
      <c r="D671" s="134" t="s">
        <v>1</v>
      </c>
      <c r="E671" s="134" t="s">
        <v>2</v>
      </c>
      <c r="F671" s="134" t="s">
        <v>3</v>
      </c>
      <c r="G671" s="134" t="s">
        <v>4</v>
      </c>
      <c r="H671" s="134"/>
      <c r="I671" s="134" t="s">
        <v>6</v>
      </c>
      <c r="J671" s="134" t="s">
        <v>7</v>
      </c>
      <c r="K671" s="134" t="s">
        <v>8</v>
      </c>
      <c r="L671" s="134" t="s">
        <v>9</v>
      </c>
      <c r="M671" s="134" t="s">
        <v>95</v>
      </c>
      <c r="N671" s="134" t="s">
        <v>96</v>
      </c>
      <c r="O671" s="153" t="s">
        <v>145</v>
      </c>
      <c r="P671" s="134" t="s">
        <v>129</v>
      </c>
      <c r="Q671" s="135"/>
      <c r="R671" s="134" t="s">
        <v>12</v>
      </c>
      <c r="S671" s="134"/>
      <c r="T671" s="134" t="s">
        <v>11</v>
      </c>
      <c r="U671" s="46" t="s">
        <v>32</v>
      </c>
      <c r="V671" s="134" t="s">
        <v>97</v>
      </c>
      <c r="W671" s="136" t="s">
        <v>98</v>
      </c>
    </row>
    <row r="672" spans="1:23">
      <c r="A672" s="194">
        <v>1</v>
      </c>
      <c r="B672" s="194" t="s">
        <v>147</v>
      </c>
      <c r="C672" s="194">
        <v>2233</v>
      </c>
      <c r="D672" s="194" t="s">
        <v>1174</v>
      </c>
      <c r="E672" s="194">
        <v>10</v>
      </c>
      <c r="F672" s="194">
        <v>358</v>
      </c>
      <c r="G672" s="638" t="s">
        <v>1175</v>
      </c>
      <c r="H672" s="138" t="s">
        <v>23</v>
      </c>
      <c r="I672" s="138">
        <v>11.2</v>
      </c>
      <c r="J672" s="138">
        <v>93</v>
      </c>
      <c r="K672" s="141">
        <v>43157</v>
      </c>
      <c r="L672" s="332" t="s">
        <v>16</v>
      </c>
      <c r="M672" s="688">
        <v>2016</v>
      </c>
      <c r="N672" s="688" t="s">
        <v>143</v>
      </c>
      <c r="O672" s="179" t="s">
        <v>285</v>
      </c>
      <c r="P672" s="138">
        <f t="shared" ref="P672:P680" si="22">J672*F672</f>
        <v>33294</v>
      </c>
      <c r="Q672" s="783">
        <f>P681/F681</f>
        <v>93.601399459857603</v>
      </c>
      <c r="R672" s="774" t="s">
        <v>1201</v>
      </c>
      <c r="S672" s="702"/>
      <c r="T672" s="753" t="s">
        <v>4308</v>
      </c>
      <c r="U672" s="767" t="s">
        <v>1204</v>
      </c>
      <c r="V672" s="774" t="s">
        <v>1376</v>
      </c>
      <c r="W672" s="774" t="s">
        <v>1201</v>
      </c>
    </row>
    <row r="673" spans="1:23">
      <c r="A673" s="194">
        <v>2</v>
      </c>
      <c r="B673" s="194" t="s">
        <v>147</v>
      </c>
      <c r="C673" s="194">
        <v>2233</v>
      </c>
      <c r="D673" s="194" t="s">
        <v>1176</v>
      </c>
      <c r="E673" s="194">
        <v>61</v>
      </c>
      <c r="F673" s="194">
        <v>2184</v>
      </c>
      <c r="G673" s="638" t="s">
        <v>1177</v>
      </c>
      <c r="H673" s="138" t="s">
        <v>23</v>
      </c>
      <c r="I673" s="138">
        <v>9.1999999999999993</v>
      </c>
      <c r="J673" s="138">
        <v>93</v>
      </c>
      <c r="K673" s="141">
        <v>43157</v>
      </c>
      <c r="L673" s="332" t="s">
        <v>16</v>
      </c>
      <c r="M673" s="688">
        <v>2016</v>
      </c>
      <c r="N673" s="688" t="s">
        <v>143</v>
      </c>
      <c r="O673" s="179" t="s">
        <v>285</v>
      </c>
      <c r="P673" s="138">
        <f t="shared" si="22"/>
        <v>203112</v>
      </c>
      <c r="Q673" s="784"/>
      <c r="R673" s="775"/>
      <c r="S673" s="700"/>
      <c r="T673" s="775"/>
      <c r="U673" s="768"/>
      <c r="V673" s="775"/>
      <c r="W673" s="775"/>
    </row>
    <row r="674" spans="1:23">
      <c r="A674" s="194">
        <v>3</v>
      </c>
      <c r="B674" s="194" t="s">
        <v>147</v>
      </c>
      <c r="C674" s="194">
        <v>2233</v>
      </c>
      <c r="D674" s="194" t="s">
        <v>1178</v>
      </c>
      <c r="E674" s="194">
        <v>3</v>
      </c>
      <c r="F674" s="194">
        <v>108</v>
      </c>
      <c r="G674" s="638" t="s">
        <v>1179</v>
      </c>
      <c r="H674" s="138" t="s">
        <v>23</v>
      </c>
      <c r="I674" s="138">
        <v>12</v>
      </c>
      <c r="J674" s="138">
        <v>94</v>
      </c>
      <c r="K674" s="141">
        <v>43157</v>
      </c>
      <c r="L674" s="332" t="s">
        <v>16</v>
      </c>
      <c r="M674" s="688">
        <v>2016</v>
      </c>
      <c r="N674" s="688" t="s">
        <v>143</v>
      </c>
      <c r="O674" s="179" t="s">
        <v>285</v>
      </c>
      <c r="P674" s="138">
        <f t="shared" si="22"/>
        <v>10152</v>
      </c>
      <c r="Q674" s="784"/>
      <c r="R674" s="775"/>
      <c r="S674" s="700"/>
      <c r="T674" s="775"/>
      <c r="U674" s="768"/>
      <c r="V674" s="775"/>
      <c r="W674" s="775"/>
    </row>
    <row r="675" spans="1:23">
      <c r="A675" s="194">
        <v>4</v>
      </c>
      <c r="B675" s="194" t="s">
        <v>147</v>
      </c>
      <c r="C675" s="194">
        <v>2233</v>
      </c>
      <c r="D675" s="194" t="s">
        <v>1181</v>
      </c>
      <c r="E675" s="194">
        <v>48</v>
      </c>
      <c r="F675" s="194">
        <v>1728</v>
      </c>
      <c r="G675" s="638" t="s">
        <v>1182</v>
      </c>
      <c r="H675" s="138" t="s">
        <v>23</v>
      </c>
      <c r="I675" s="138">
        <v>11.4</v>
      </c>
      <c r="J675" s="138">
        <v>93</v>
      </c>
      <c r="K675" s="141">
        <v>43157</v>
      </c>
      <c r="L675" s="332" t="s">
        <v>16</v>
      </c>
      <c r="M675" s="688">
        <v>2016</v>
      </c>
      <c r="N675" s="688" t="s">
        <v>143</v>
      </c>
      <c r="O675" s="179" t="s">
        <v>285</v>
      </c>
      <c r="P675" s="138">
        <f t="shared" si="22"/>
        <v>160704</v>
      </c>
      <c r="Q675" s="784"/>
      <c r="R675" s="775"/>
      <c r="S675" s="700"/>
      <c r="T675" s="775"/>
      <c r="U675" s="768"/>
      <c r="V675" s="775"/>
      <c r="W675" s="775"/>
    </row>
    <row r="676" spans="1:23">
      <c r="A676" s="194">
        <v>5</v>
      </c>
      <c r="B676" s="194" t="s">
        <v>147</v>
      </c>
      <c r="C676" s="194">
        <v>2233</v>
      </c>
      <c r="D676" s="194" t="s">
        <v>1183</v>
      </c>
      <c r="E676" s="194">
        <v>10</v>
      </c>
      <c r="F676" s="194">
        <v>348</v>
      </c>
      <c r="G676" s="638" t="s">
        <v>1184</v>
      </c>
      <c r="H676" s="138" t="s">
        <v>23</v>
      </c>
      <c r="I676" s="138">
        <v>11.8</v>
      </c>
      <c r="J676" s="138">
        <v>94</v>
      </c>
      <c r="K676" s="141">
        <v>43168</v>
      </c>
      <c r="L676" s="332" t="s">
        <v>16</v>
      </c>
      <c r="M676" s="688">
        <v>2016</v>
      </c>
      <c r="N676" s="688" t="s">
        <v>143</v>
      </c>
      <c r="O676" s="179" t="s">
        <v>285</v>
      </c>
      <c r="P676" s="138">
        <f t="shared" si="22"/>
        <v>32712</v>
      </c>
      <c r="Q676" s="784"/>
      <c r="R676" s="775"/>
      <c r="S676" s="693" t="s">
        <v>5884</v>
      </c>
      <c r="T676" s="775"/>
      <c r="U676" s="768"/>
      <c r="V676" s="775"/>
      <c r="W676" s="775"/>
    </row>
    <row r="677" spans="1:23">
      <c r="A677" s="194">
        <v>6</v>
      </c>
      <c r="B677" s="194" t="s">
        <v>147</v>
      </c>
      <c r="C677" s="194">
        <v>2233</v>
      </c>
      <c r="D677" s="194" t="s">
        <v>1185</v>
      </c>
      <c r="E677" s="194">
        <v>23</v>
      </c>
      <c r="F677" s="194">
        <v>822</v>
      </c>
      <c r="G677" s="638" t="s">
        <v>1186</v>
      </c>
      <c r="H677" s="138" t="s">
        <v>23</v>
      </c>
      <c r="I677" s="138">
        <v>12.1</v>
      </c>
      <c r="J677" s="138">
        <v>94</v>
      </c>
      <c r="K677" s="141">
        <v>43157</v>
      </c>
      <c r="L677" s="332" t="s">
        <v>16</v>
      </c>
      <c r="M677" s="688">
        <v>2016</v>
      </c>
      <c r="N677" s="688" t="s">
        <v>143</v>
      </c>
      <c r="O677" s="179" t="s">
        <v>285</v>
      </c>
      <c r="P677" s="138">
        <f t="shared" si="22"/>
        <v>77268</v>
      </c>
      <c r="Q677" s="784"/>
      <c r="R677" s="775"/>
      <c r="S677" s="700"/>
      <c r="T677" s="775"/>
      <c r="U677" s="768"/>
      <c r="V677" s="775"/>
      <c r="W677" s="775"/>
    </row>
    <row r="678" spans="1:23">
      <c r="A678" s="194">
        <v>7</v>
      </c>
      <c r="B678" s="194" t="s">
        <v>147</v>
      </c>
      <c r="C678" s="194">
        <v>2233</v>
      </c>
      <c r="D678" s="194" t="s">
        <v>1187</v>
      </c>
      <c r="E678" s="194">
        <v>16</v>
      </c>
      <c r="F678" s="194">
        <v>555</v>
      </c>
      <c r="G678" s="638" t="s">
        <v>1188</v>
      </c>
      <c r="H678" s="138" t="s">
        <v>23</v>
      </c>
      <c r="I678" s="138">
        <v>11.7</v>
      </c>
      <c r="J678" s="138">
        <v>95</v>
      </c>
      <c r="K678" s="141">
        <v>43157</v>
      </c>
      <c r="L678" s="332" t="s">
        <v>16</v>
      </c>
      <c r="M678" s="688">
        <v>2016</v>
      </c>
      <c r="N678" s="688" t="s">
        <v>143</v>
      </c>
      <c r="O678" s="179" t="s">
        <v>285</v>
      </c>
      <c r="P678" s="138">
        <f t="shared" si="22"/>
        <v>52725</v>
      </c>
      <c r="Q678" s="784"/>
      <c r="R678" s="775"/>
      <c r="S678" s="700"/>
      <c r="T678" s="775"/>
      <c r="U678" s="768"/>
      <c r="V678" s="775"/>
      <c r="W678" s="775"/>
    </row>
    <row r="679" spans="1:23">
      <c r="A679" s="194">
        <v>8</v>
      </c>
      <c r="B679" s="194" t="s">
        <v>147</v>
      </c>
      <c r="C679" s="194">
        <v>2233</v>
      </c>
      <c r="D679" s="194" t="s">
        <v>1189</v>
      </c>
      <c r="E679" s="194">
        <v>44</v>
      </c>
      <c r="F679" s="194">
        <v>1575</v>
      </c>
      <c r="G679" s="638" t="s">
        <v>1190</v>
      </c>
      <c r="H679" s="138" t="s">
        <v>23</v>
      </c>
      <c r="I679" s="138">
        <v>12.1</v>
      </c>
      <c r="J679" s="138">
        <v>94</v>
      </c>
      <c r="K679" s="141">
        <v>43157</v>
      </c>
      <c r="L679" s="332" t="s">
        <v>16</v>
      </c>
      <c r="M679" s="688">
        <v>2016</v>
      </c>
      <c r="N679" s="688" t="s">
        <v>143</v>
      </c>
      <c r="O679" s="179" t="s">
        <v>285</v>
      </c>
      <c r="P679" s="138">
        <f t="shared" si="22"/>
        <v>148050</v>
      </c>
      <c r="Q679" s="784"/>
      <c r="R679" s="775"/>
      <c r="S679" s="700"/>
      <c r="T679" s="775"/>
      <c r="U679" s="768"/>
      <c r="V679" s="775"/>
      <c r="W679" s="775"/>
    </row>
    <row r="680" spans="1:23">
      <c r="A680" s="194">
        <v>9</v>
      </c>
      <c r="B680" s="194" t="s">
        <v>147</v>
      </c>
      <c r="C680" s="194">
        <v>2233</v>
      </c>
      <c r="D680" s="194" t="s">
        <v>1191</v>
      </c>
      <c r="E680" s="194">
        <v>13</v>
      </c>
      <c r="F680" s="194">
        <v>468</v>
      </c>
      <c r="G680" s="638" t="s">
        <v>1192</v>
      </c>
      <c r="H680" s="138" t="s">
        <v>23</v>
      </c>
      <c r="I680" s="138">
        <v>11.5</v>
      </c>
      <c r="J680" s="138">
        <v>95</v>
      </c>
      <c r="K680" s="141">
        <v>43157</v>
      </c>
      <c r="L680" s="332" t="s">
        <v>16</v>
      </c>
      <c r="M680" s="688">
        <v>2016</v>
      </c>
      <c r="N680" s="688" t="s">
        <v>143</v>
      </c>
      <c r="O680" s="179" t="s">
        <v>285</v>
      </c>
      <c r="P680" s="138">
        <f t="shared" si="22"/>
        <v>44460</v>
      </c>
      <c r="Q680" s="785"/>
      <c r="R680" s="776"/>
      <c r="S680" s="701"/>
      <c r="T680" s="776"/>
      <c r="U680" s="769"/>
      <c r="V680" s="776"/>
      <c r="W680" s="776"/>
    </row>
    <row r="681" spans="1:23">
      <c r="A681" s="196"/>
      <c r="B681" s="196"/>
      <c r="C681" s="196"/>
      <c r="D681" s="196"/>
      <c r="E681" s="196">
        <f>SUM(E672:E680)</f>
        <v>228</v>
      </c>
      <c r="F681" s="196">
        <f>SUM(F672:F680)</f>
        <v>8146</v>
      </c>
      <c r="G681" s="146"/>
      <c r="H681" s="146"/>
      <c r="I681" s="146"/>
      <c r="J681" s="146"/>
      <c r="K681" s="147"/>
      <c r="L681" s="146"/>
      <c r="M681" s="146"/>
      <c r="N681" s="146"/>
      <c r="O681" s="146"/>
      <c r="P681" s="146">
        <f>SUM(P672:P680)</f>
        <v>762477</v>
      </c>
      <c r="Q681" s="146"/>
      <c r="R681" s="146"/>
      <c r="S681" s="146"/>
      <c r="T681" s="146"/>
      <c r="U681" s="146"/>
      <c r="V681" s="146"/>
      <c r="W681" s="146"/>
    </row>
    <row r="682" spans="1:23">
      <c r="A682" s="194"/>
      <c r="B682" s="194"/>
      <c r="C682" s="194"/>
      <c r="D682" s="194"/>
      <c r="E682" s="206"/>
      <c r="F682" s="206"/>
      <c r="G682" s="638"/>
      <c r="H682" s="138"/>
      <c r="I682" s="138"/>
      <c r="J682" s="138"/>
      <c r="K682" s="141"/>
      <c r="L682" s="332"/>
      <c r="M682" s="688"/>
      <c r="N682" s="688"/>
      <c r="O682" s="179"/>
      <c r="P682" s="138"/>
      <c r="Q682" s="138"/>
      <c r="R682" s="138"/>
      <c r="S682" s="704"/>
      <c r="T682" s="138"/>
      <c r="U682" s="58"/>
      <c r="V682" s="138"/>
      <c r="W682" s="138"/>
    </row>
    <row r="683" spans="1:23">
      <c r="A683" s="134" t="s">
        <v>0</v>
      </c>
      <c r="B683" s="134" t="s">
        <v>146</v>
      </c>
      <c r="C683" s="134" t="s">
        <v>130</v>
      </c>
      <c r="D683" s="134" t="s">
        <v>1</v>
      </c>
      <c r="E683" s="134" t="s">
        <v>2</v>
      </c>
      <c r="F683" s="134" t="s">
        <v>3</v>
      </c>
      <c r="G683" s="134" t="s">
        <v>4</v>
      </c>
      <c r="H683" s="134"/>
      <c r="I683" s="134" t="s">
        <v>6</v>
      </c>
      <c r="J683" s="134" t="s">
        <v>7</v>
      </c>
      <c r="K683" s="134" t="s">
        <v>8</v>
      </c>
      <c r="L683" s="134" t="s">
        <v>9</v>
      </c>
      <c r="M683" s="134" t="s">
        <v>95</v>
      </c>
      <c r="N683" s="134" t="s">
        <v>96</v>
      </c>
      <c r="O683" s="153" t="s">
        <v>145</v>
      </c>
      <c r="P683" s="134" t="s">
        <v>129</v>
      </c>
      <c r="Q683" s="135"/>
      <c r="R683" s="134" t="s">
        <v>12</v>
      </c>
      <c r="S683" s="134"/>
      <c r="T683" s="134" t="s">
        <v>11</v>
      </c>
      <c r="U683" s="46" t="s">
        <v>32</v>
      </c>
      <c r="V683" s="134" t="s">
        <v>97</v>
      </c>
      <c r="W683" s="136" t="s">
        <v>98</v>
      </c>
    </row>
    <row r="684" spans="1:23">
      <c r="A684" s="222">
        <v>21</v>
      </c>
      <c r="B684" s="222" t="s">
        <v>147</v>
      </c>
      <c r="C684" s="222">
        <v>2233</v>
      </c>
      <c r="D684" s="222" t="s">
        <v>1193</v>
      </c>
      <c r="E684" s="222">
        <v>32</v>
      </c>
      <c r="F684" s="222">
        <v>1125</v>
      </c>
      <c r="G684" s="142" t="s">
        <v>1194</v>
      </c>
      <c r="H684" s="142" t="s">
        <v>23</v>
      </c>
      <c r="I684" s="142">
        <v>11.6</v>
      </c>
      <c r="J684" s="142">
        <v>93</v>
      </c>
      <c r="K684" s="173">
        <v>43157</v>
      </c>
      <c r="L684" s="142" t="s">
        <v>16</v>
      </c>
      <c r="M684" s="142">
        <v>2016</v>
      </c>
      <c r="N684" s="142" t="s">
        <v>142</v>
      </c>
      <c r="O684" s="211" t="s">
        <v>285</v>
      </c>
      <c r="P684" s="138"/>
      <c r="Q684" s="138"/>
      <c r="R684" s="138"/>
      <c r="S684" s="695" t="s">
        <v>5885</v>
      </c>
      <c r="T684" s="138"/>
      <c r="U684" s="58"/>
      <c r="V684" s="138" t="s">
        <v>1538</v>
      </c>
      <c r="W684" s="138"/>
    </row>
    <row r="685" spans="1:23">
      <c r="A685" s="198"/>
      <c r="B685" s="198"/>
      <c r="C685" s="198"/>
      <c r="D685" s="198"/>
      <c r="E685" s="198"/>
      <c r="F685" s="198"/>
      <c r="G685" s="174"/>
      <c r="H685" s="174"/>
      <c r="I685" s="174"/>
      <c r="J685" s="174"/>
      <c r="K685" s="175"/>
      <c r="L685" s="174"/>
      <c r="M685" s="174"/>
      <c r="N685" s="174"/>
      <c r="O685" s="174"/>
      <c r="P685" s="138"/>
      <c r="Q685" s="138"/>
      <c r="R685" s="138"/>
      <c r="S685" s="704"/>
      <c r="T685" s="138"/>
      <c r="U685" s="58"/>
      <c r="V685" s="138"/>
      <c r="W685" s="138"/>
    </row>
    <row r="686" spans="1:23">
      <c r="A686" s="134" t="s">
        <v>0</v>
      </c>
      <c r="B686" s="134" t="s">
        <v>146</v>
      </c>
      <c r="C686" s="134" t="s">
        <v>130</v>
      </c>
      <c r="D686" s="134" t="s">
        <v>1</v>
      </c>
      <c r="E686" s="134" t="s">
        <v>2</v>
      </c>
      <c r="F686" s="134" t="s">
        <v>3</v>
      </c>
      <c r="G686" s="134" t="s">
        <v>4</v>
      </c>
      <c r="H686" s="134"/>
      <c r="I686" s="134" t="s">
        <v>6</v>
      </c>
      <c r="J686" s="134" t="s">
        <v>7</v>
      </c>
      <c r="K686" s="134" t="s">
        <v>8</v>
      </c>
      <c r="L686" s="134" t="s">
        <v>9</v>
      </c>
      <c r="M686" s="134" t="s">
        <v>95</v>
      </c>
      <c r="N686" s="134" t="s">
        <v>96</v>
      </c>
      <c r="O686" s="153" t="s">
        <v>145</v>
      </c>
      <c r="P686" s="134" t="s">
        <v>129</v>
      </c>
      <c r="Q686" s="135"/>
      <c r="R686" s="134" t="s">
        <v>12</v>
      </c>
      <c r="S686" s="134"/>
      <c r="T686" s="134" t="s">
        <v>11</v>
      </c>
      <c r="U686" s="46" t="s">
        <v>32</v>
      </c>
      <c r="V686" s="134" t="s">
        <v>97</v>
      </c>
      <c r="W686" s="136" t="s">
        <v>98</v>
      </c>
    </row>
    <row r="687" spans="1:23">
      <c r="A687" s="194">
        <v>10</v>
      </c>
      <c r="B687" s="194" t="s">
        <v>147</v>
      </c>
      <c r="C687" s="194">
        <v>2233</v>
      </c>
      <c r="D687" s="194" t="s">
        <v>1195</v>
      </c>
      <c r="E687" s="194">
        <v>37</v>
      </c>
      <c r="F687" s="194">
        <v>1314</v>
      </c>
      <c r="G687" s="638" t="s">
        <v>1196</v>
      </c>
      <c r="H687" s="138" t="s">
        <v>23</v>
      </c>
      <c r="I687" s="138">
        <v>11.7</v>
      </c>
      <c r="J687" s="138">
        <v>81</v>
      </c>
      <c r="K687" s="141" t="s">
        <v>1197</v>
      </c>
      <c r="L687" s="332" t="s">
        <v>16</v>
      </c>
      <c r="M687" s="688">
        <v>2016</v>
      </c>
      <c r="N687" s="688" t="s">
        <v>143</v>
      </c>
      <c r="O687" s="179" t="s">
        <v>306</v>
      </c>
      <c r="P687" s="138">
        <f>J687*F687</f>
        <v>106434</v>
      </c>
      <c r="Q687" s="783">
        <f>P689/F689</f>
        <v>81.078947368421055</v>
      </c>
      <c r="R687" s="774" t="s">
        <v>1201</v>
      </c>
      <c r="S687" s="702"/>
      <c r="T687" s="753" t="s">
        <v>4340</v>
      </c>
      <c r="U687" s="767" t="s">
        <v>1205</v>
      </c>
      <c r="V687" s="774" t="s">
        <v>1418</v>
      </c>
      <c r="W687" s="774" t="s">
        <v>1201</v>
      </c>
    </row>
    <row r="688" spans="1:23">
      <c r="A688" s="194">
        <v>11</v>
      </c>
      <c r="B688" s="194" t="s">
        <v>147</v>
      </c>
      <c r="C688" s="194">
        <v>2233</v>
      </c>
      <c r="D688" s="194" t="s">
        <v>1198</v>
      </c>
      <c r="E688" s="223">
        <v>2</v>
      </c>
      <c r="F688" s="223">
        <v>54</v>
      </c>
      <c r="G688" s="137" t="s">
        <v>1199</v>
      </c>
      <c r="H688" s="138" t="s">
        <v>23</v>
      </c>
      <c r="I688" s="138">
        <v>9.9</v>
      </c>
      <c r="J688" s="138">
        <v>83</v>
      </c>
      <c r="K688" s="638" t="s">
        <v>1200</v>
      </c>
      <c r="L688" s="332" t="s">
        <v>16</v>
      </c>
      <c r="M688" s="202">
        <v>2016</v>
      </c>
      <c r="N688" s="688" t="s">
        <v>143</v>
      </c>
      <c r="O688" s="179" t="s">
        <v>306</v>
      </c>
      <c r="P688" s="138">
        <f>J688*F688</f>
        <v>4482</v>
      </c>
      <c r="Q688" s="785"/>
      <c r="R688" s="776"/>
      <c r="S688" s="694" t="s">
        <v>5886</v>
      </c>
      <c r="T688" s="776"/>
      <c r="U688" s="769"/>
      <c r="V688" s="776"/>
      <c r="W688" s="776"/>
    </row>
    <row r="689" spans="1:23">
      <c r="A689" s="196"/>
      <c r="B689" s="196"/>
      <c r="C689" s="196"/>
      <c r="D689" s="196"/>
      <c r="E689" s="196">
        <f>SUM(E687:E688)</f>
        <v>39</v>
      </c>
      <c r="F689" s="196">
        <f>SUM(F687:F688)</f>
        <v>1368</v>
      </c>
      <c r="G689" s="146"/>
      <c r="H689" s="146"/>
      <c r="I689" s="146"/>
      <c r="J689" s="146"/>
      <c r="K689" s="146"/>
      <c r="L689" s="146"/>
      <c r="M689" s="204"/>
      <c r="N689" s="146"/>
      <c r="O689" s="172"/>
      <c r="P689" s="146">
        <f>SUM(P687:P688)</f>
        <v>110916</v>
      </c>
      <c r="Q689" s="146"/>
      <c r="R689" s="146"/>
      <c r="S689" s="146"/>
      <c r="T689" s="146"/>
      <c r="U689" s="146"/>
      <c r="V689" s="146"/>
      <c r="W689" s="146"/>
    </row>
    <row r="690" spans="1:23">
      <c r="A690" s="194"/>
      <c r="B690" s="194"/>
      <c r="C690" s="194"/>
      <c r="D690" s="194"/>
      <c r="E690" s="224"/>
      <c r="F690" s="224"/>
      <c r="H690" s="138"/>
      <c r="I690" s="138"/>
      <c r="J690" s="138"/>
      <c r="K690" s="638"/>
      <c r="L690" s="332"/>
      <c r="M690" s="202"/>
      <c r="N690" s="688"/>
      <c r="O690" s="179"/>
      <c r="P690" s="138"/>
      <c r="Q690" s="138"/>
      <c r="R690" s="138"/>
      <c r="S690" s="704"/>
      <c r="T690" s="138"/>
      <c r="U690" s="58"/>
      <c r="V690" s="138"/>
      <c r="W690" s="138"/>
    </row>
    <row r="691" spans="1:23">
      <c r="A691" s="134" t="s">
        <v>0</v>
      </c>
      <c r="B691" s="134" t="s">
        <v>146</v>
      </c>
      <c r="C691" s="134" t="s">
        <v>130</v>
      </c>
      <c r="D691" s="134" t="s">
        <v>1</v>
      </c>
      <c r="E691" s="134" t="s">
        <v>2</v>
      </c>
      <c r="F691" s="134" t="s">
        <v>3</v>
      </c>
      <c r="G691" s="134" t="s">
        <v>4</v>
      </c>
      <c r="H691" s="134"/>
      <c r="I691" s="134" t="s">
        <v>6</v>
      </c>
      <c r="J691" s="134" t="s">
        <v>7</v>
      </c>
      <c r="K691" s="134" t="s">
        <v>8</v>
      </c>
      <c r="L691" s="134" t="s">
        <v>9</v>
      </c>
      <c r="M691" s="134" t="s">
        <v>95</v>
      </c>
      <c r="N691" s="134" t="s">
        <v>96</v>
      </c>
      <c r="O691" s="153" t="s">
        <v>145</v>
      </c>
      <c r="P691" s="134" t="s">
        <v>129</v>
      </c>
      <c r="Q691" s="135"/>
      <c r="R691" s="134" t="s">
        <v>12</v>
      </c>
      <c r="S691" s="134"/>
      <c r="T691" s="134" t="s">
        <v>11</v>
      </c>
      <c r="U691" s="46" t="s">
        <v>32</v>
      </c>
      <c r="V691" s="134" t="s">
        <v>97</v>
      </c>
      <c r="W691" s="136" t="s">
        <v>98</v>
      </c>
    </row>
    <row r="692" spans="1:23">
      <c r="A692" s="194">
        <v>14</v>
      </c>
      <c r="B692" s="194" t="s">
        <v>147</v>
      </c>
      <c r="C692" s="194">
        <v>2233</v>
      </c>
      <c r="D692" s="194" t="s">
        <v>1180</v>
      </c>
      <c r="E692" s="194">
        <v>3</v>
      </c>
      <c r="F692" s="194">
        <v>108</v>
      </c>
      <c r="G692" s="638" t="s">
        <v>1179</v>
      </c>
      <c r="H692" s="138" t="s">
        <v>23</v>
      </c>
      <c r="I692" s="138">
        <v>10.9</v>
      </c>
      <c r="J692" s="138">
        <v>94</v>
      </c>
      <c r="K692" s="141">
        <v>43157</v>
      </c>
      <c r="L692" s="332" t="s">
        <v>16</v>
      </c>
      <c r="M692" s="688">
        <v>2017</v>
      </c>
      <c r="N692" s="688" t="s">
        <v>143</v>
      </c>
      <c r="O692" s="179" t="s">
        <v>285</v>
      </c>
      <c r="P692" s="138"/>
      <c r="Q692" s="138"/>
      <c r="R692" s="138"/>
      <c r="S692" s="704"/>
      <c r="T692" s="138"/>
      <c r="U692" s="58"/>
      <c r="V692" s="138" t="s">
        <v>1376</v>
      </c>
      <c r="W692" s="138"/>
    </row>
    <row r="694" spans="1:23">
      <c r="A694" s="134" t="s">
        <v>0</v>
      </c>
      <c r="B694" s="134" t="s">
        <v>146</v>
      </c>
      <c r="C694" s="134" t="s">
        <v>130</v>
      </c>
      <c r="D694" s="134" t="s">
        <v>1</v>
      </c>
      <c r="E694" s="134" t="s">
        <v>2</v>
      </c>
      <c r="F694" s="134" t="s">
        <v>3</v>
      </c>
      <c r="G694" s="134" t="s">
        <v>4</v>
      </c>
      <c r="H694" s="134" t="s">
        <v>5</v>
      </c>
      <c r="I694" s="134" t="s">
        <v>6</v>
      </c>
      <c r="J694" s="134" t="s">
        <v>7</v>
      </c>
      <c r="K694" s="134" t="s">
        <v>8</v>
      </c>
      <c r="L694" s="134" t="s">
        <v>9</v>
      </c>
      <c r="M694" s="134" t="s">
        <v>95</v>
      </c>
      <c r="N694" s="134" t="s">
        <v>96</v>
      </c>
      <c r="O694" s="134" t="s">
        <v>145</v>
      </c>
      <c r="P694" s="134" t="s">
        <v>129</v>
      </c>
      <c r="Q694" s="135"/>
      <c r="R694" s="134" t="s">
        <v>12</v>
      </c>
      <c r="S694" s="134"/>
      <c r="T694" s="134" t="s">
        <v>11</v>
      </c>
      <c r="U694" s="46" t="s">
        <v>32</v>
      </c>
      <c r="V694" s="134" t="s">
        <v>97</v>
      </c>
      <c r="W694" s="136" t="s">
        <v>98</v>
      </c>
    </row>
    <row r="695" spans="1:23">
      <c r="A695" s="138">
        <v>1</v>
      </c>
      <c r="B695" s="194" t="s">
        <v>147</v>
      </c>
      <c r="C695" s="194">
        <v>2233</v>
      </c>
      <c r="D695" s="138" t="s">
        <v>1206</v>
      </c>
      <c r="E695" s="138">
        <v>100</v>
      </c>
      <c r="F695" s="138">
        <v>6226</v>
      </c>
      <c r="G695" s="638" t="s">
        <v>1207</v>
      </c>
      <c r="H695" s="138" t="s">
        <v>23</v>
      </c>
      <c r="I695" s="138">
        <v>10.199999999999999</v>
      </c>
      <c r="J695" s="138">
        <v>94</v>
      </c>
      <c r="K695" s="638" t="s">
        <v>1208</v>
      </c>
      <c r="L695" s="332" t="s">
        <v>857</v>
      </c>
      <c r="M695" s="688">
        <v>2017</v>
      </c>
      <c r="N695" s="688" t="s">
        <v>141</v>
      </c>
      <c r="O695" s="179" t="s">
        <v>285</v>
      </c>
      <c r="P695" s="138">
        <f>J695*F695</f>
        <v>585244</v>
      </c>
      <c r="Q695" s="774">
        <f>P697/F697</f>
        <v>94</v>
      </c>
      <c r="R695" s="774" t="s">
        <v>1216</v>
      </c>
      <c r="S695" s="702"/>
      <c r="T695" s="753" t="s">
        <v>4341</v>
      </c>
      <c r="U695" s="767" t="s">
        <v>1219</v>
      </c>
      <c r="V695" s="774" t="s">
        <v>1377</v>
      </c>
      <c r="W695" s="774" t="s">
        <v>1216</v>
      </c>
    </row>
    <row r="696" spans="1:23">
      <c r="A696" s="138">
        <v>2</v>
      </c>
      <c r="B696" s="194" t="s">
        <v>147</v>
      </c>
      <c r="C696" s="194">
        <v>2233</v>
      </c>
      <c r="D696" s="138" t="s">
        <v>1209</v>
      </c>
      <c r="E696" s="138">
        <v>3</v>
      </c>
      <c r="F696" s="138">
        <v>176</v>
      </c>
      <c r="G696" s="638" t="s">
        <v>1210</v>
      </c>
      <c r="H696" s="138" t="s">
        <v>23</v>
      </c>
      <c r="I696" s="138">
        <v>9.5</v>
      </c>
      <c r="J696" s="138">
        <v>94</v>
      </c>
      <c r="K696" s="638" t="s">
        <v>1208</v>
      </c>
      <c r="L696" s="332" t="s">
        <v>857</v>
      </c>
      <c r="M696" s="688">
        <v>2017</v>
      </c>
      <c r="N696" s="688" t="s">
        <v>141</v>
      </c>
      <c r="O696" s="179" t="s">
        <v>285</v>
      </c>
      <c r="P696" s="138">
        <f>J696*F696</f>
        <v>16544</v>
      </c>
      <c r="Q696" s="776"/>
      <c r="R696" s="776"/>
      <c r="S696" s="694" t="s">
        <v>5887</v>
      </c>
      <c r="T696" s="776"/>
      <c r="U696" s="769"/>
      <c r="V696" s="776"/>
      <c r="W696" s="776"/>
    </row>
    <row r="697" spans="1:23">
      <c r="A697" s="142"/>
      <c r="B697" s="142"/>
      <c r="C697" s="142"/>
      <c r="D697" s="142"/>
      <c r="E697" s="146">
        <f>SUM(E695:E696)</f>
        <v>103</v>
      </c>
      <c r="F697" s="146">
        <f>SUM(F695:F696)</f>
        <v>6402</v>
      </c>
      <c r="G697" s="142"/>
      <c r="H697" s="142"/>
      <c r="I697" s="142"/>
      <c r="J697" s="142"/>
      <c r="K697" s="142"/>
      <c r="L697" s="142"/>
      <c r="M697" s="142"/>
      <c r="N697" s="142"/>
      <c r="O697" s="211"/>
      <c r="P697" s="142">
        <f>SUM(P695:P696)</f>
        <v>601788</v>
      </c>
      <c r="Q697" s="142"/>
      <c r="R697" s="142"/>
      <c r="S697" s="142"/>
      <c r="T697" s="142"/>
      <c r="U697" s="146"/>
      <c r="V697" s="142"/>
      <c r="W697" s="142"/>
    </row>
    <row r="698" spans="1:23">
      <c r="P698" s="138"/>
      <c r="Q698" s="138"/>
      <c r="R698" s="138"/>
      <c r="S698" s="704"/>
      <c r="T698" s="138"/>
      <c r="U698" s="58"/>
      <c r="V698" s="138"/>
      <c r="W698" s="138"/>
    </row>
    <row r="699" spans="1:23">
      <c r="A699" s="134" t="s">
        <v>0</v>
      </c>
      <c r="B699" s="134" t="s">
        <v>146</v>
      </c>
      <c r="C699" s="134" t="s">
        <v>130</v>
      </c>
      <c r="D699" s="134" t="s">
        <v>1</v>
      </c>
      <c r="E699" s="134" t="s">
        <v>2</v>
      </c>
      <c r="F699" s="134" t="s">
        <v>3</v>
      </c>
      <c r="G699" s="134" t="s">
        <v>4</v>
      </c>
      <c r="H699" s="134" t="s">
        <v>5</v>
      </c>
      <c r="I699" s="134" t="s">
        <v>6</v>
      </c>
      <c r="J699" s="134" t="s">
        <v>7</v>
      </c>
      <c r="K699" s="134" t="s">
        <v>8</v>
      </c>
      <c r="L699" s="134" t="s">
        <v>9</v>
      </c>
      <c r="M699" s="134" t="s">
        <v>95</v>
      </c>
      <c r="N699" s="134" t="s">
        <v>96</v>
      </c>
      <c r="O699" s="153" t="s">
        <v>145</v>
      </c>
      <c r="P699" s="134" t="s">
        <v>129</v>
      </c>
      <c r="Q699" s="135"/>
      <c r="R699" s="134" t="s">
        <v>12</v>
      </c>
      <c r="S699" s="134"/>
      <c r="T699" s="134" t="s">
        <v>11</v>
      </c>
      <c r="U699" s="46" t="s">
        <v>32</v>
      </c>
      <c r="V699" s="134" t="s">
        <v>97</v>
      </c>
      <c r="W699" s="136" t="s">
        <v>98</v>
      </c>
    </row>
    <row r="700" spans="1:23">
      <c r="A700" s="142">
        <v>1</v>
      </c>
      <c r="B700" s="222" t="s">
        <v>147</v>
      </c>
      <c r="C700" s="222">
        <v>2233</v>
      </c>
      <c r="D700" s="142" t="s">
        <v>1211</v>
      </c>
      <c r="E700" s="142">
        <v>150</v>
      </c>
      <c r="F700" s="142">
        <v>9408</v>
      </c>
      <c r="G700" s="142" t="s">
        <v>1212</v>
      </c>
      <c r="H700" s="142" t="s">
        <v>23</v>
      </c>
      <c r="I700" s="142">
        <v>10.199999999999999</v>
      </c>
      <c r="J700" s="142">
        <v>93</v>
      </c>
      <c r="K700" s="142" t="s">
        <v>1213</v>
      </c>
      <c r="L700" s="142" t="s">
        <v>857</v>
      </c>
      <c r="M700" s="142">
        <v>2017</v>
      </c>
      <c r="N700" s="142" t="s">
        <v>141</v>
      </c>
      <c r="O700" s="211" t="s">
        <v>285</v>
      </c>
      <c r="P700" s="142"/>
      <c r="Q700" s="142"/>
      <c r="R700" s="142" t="s">
        <v>1216</v>
      </c>
      <c r="S700" s="335" t="s">
        <v>5888</v>
      </c>
      <c r="T700" s="142"/>
      <c r="U700" s="146"/>
      <c r="V700" s="142" t="s">
        <v>1377</v>
      </c>
      <c r="W700" s="142" t="s">
        <v>1216</v>
      </c>
    </row>
    <row r="701" spans="1:23">
      <c r="P701" s="138"/>
      <c r="Q701" s="138"/>
      <c r="R701" s="138"/>
      <c r="S701" s="704"/>
      <c r="T701" s="138"/>
      <c r="U701" s="58"/>
      <c r="V701" s="138"/>
      <c r="W701" s="138"/>
    </row>
    <row r="702" spans="1:23">
      <c r="A702" s="134" t="s">
        <v>0</v>
      </c>
      <c r="B702" s="134" t="s">
        <v>146</v>
      </c>
      <c r="C702" s="134" t="s">
        <v>130</v>
      </c>
      <c r="D702" s="134" t="s">
        <v>1</v>
      </c>
      <c r="E702" s="134" t="s">
        <v>2</v>
      </c>
      <c r="F702" s="134" t="s">
        <v>3</v>
      </c>
      <c r="G702" s="134" t="s">
        <v>4</v>
      </c>
      <c r="H702" s="134" t="s">
        <v>5</v>
      </c>
      <c r="I702" s="134" t="s">
        <v>6</v>
      </c>
      <c r="J702" s="134" t="s">
        <v>7</v>
      </c>
      <c r="K702" s="134" t="s">
        <v>8</v>
      </c>
      <c r="L702" s="134" t="s">
        <v>9</v>
      </c>
      <c r="M702" s="134" t="s">
        <v>95</v>
      </c>
      <c r="N702" s="134" t="s">
        <v>96</v>
      </c>
      <c r="O702" s="153" t="s">
        <v>145</v>
      </c>
      <c r="P702" s="134" t="s">
        <v>129</v>
      </c>
      <c r="Q702" s="135"/>
      <c r="R702" s="134" t="s">
        <v>12</v>
      </c>
      <c r="S702" s="134"/>
      <c r="T702" s="134" t="s">
        <v>11</v>
      </c>
      <c r="U702" s="46" t="s">
        <v>32</v>
      </c>
      <c r="V702" s="134" t="s">
        <v>97</v>
      </c>
      <c r="W702" s="136" t="s">
        <v>98</v>
      </c>
    </row>
    <row r="703" spans="1:23">
      <c r="A703" s="142">
        <v>1</v>
      </c>
      <c r="B703" s="222" t="s">
        <v>147</v>
      </c>
      <c r="C703" s="222">
        <v>2233</v>
      </c>
      <c r="D703" s="142" t="s">
        <v>1214</v>
      </c>
      <c r="E703" s="142">
        <v>122</v>
      </c>
      <c r="F703" s="142">
        <v>7421</v>
      </c>
      <c r="G703" s="142" t="s">
        <v>1215</v>
      </c>
      <c r="H703" s="142" t="s">
        <v>23</v>
      </c>
      <c r="I703" s="142">
        <v>9.1</v>
      </c>
      <c r="J703" s="142">
        <v>93</v>
      </c>
      <c r="K703" s="142" t="s">
        <v>1208</v>
      </c>
      <c r="L703" s="142" t="s">
        <v>857</v>
      </c>
      <c r="M703" s="142">
        <v>2017</v>
      </c>
      <c r="N703" s="142" t="s">
        <v>143</v>
      </c>
      <c r="O703" s="211" t="s">
        <v>285</v>
      </c>
      <c r="P703" s="142"/>
      <c r="Q703" s="142"/>
      <c r="R703" s="142" t="s">
        <v>1216</v>
      </c>
      <c r="S703" s="335" t="s">
        <v>5889</v>
      </c>
      <c r="T703" s="142"/>
      <c r="U703" s="146"/>
      <c r="V703" s="142" t="s">
        <v>1376</v>
      </c>
      <c r="W703" s="142" t="s">
        <v>1216</v>
      </c>
    </row>
    <row r="705" spans="1:23">
      <c r="A705" s="134" t="s">
        <v>0</v>
      </c>
      <c r="B705" s="134" t="s">
        <v>146</v>
      </c>
      <c r="C705" s="134" t="s">
        <v>130</v>
      </c>
      <c r="D705" s="134" t="s">
        <v>1</v>
      </c>
      <c r="E705" s="134" t="s">
        <v>2</v>
      </c>
      <c r="F705" s="134" t="s">
        <v>3</v>
      </c>
      <c r="G705" s="134" t="s">
        <v>4</v>
      </c>
      <c r="H705" s="134" t="s">
        <v>5</v>
      </c>
      <c r="I705" s="134" t="s">
        <v>6</v>
      </c>
      <c r="J705" s="134" t="s">
        <v>7</v>
      </c>
      <c r="K705" s="134" t="s">
        <v>8</v>
      </c>
      <c r="L705" s="134" t="s">
        <v>9</v>
      </c>
      <c r="M705" s="134" t="s">
        <v>95</v>
      </c>
      <c r="N705" s="134" t="s">
        <v>96</v>
      </c>
      <c r="O705" s="153" t="s">
        <v>145</v>
      </c>
      <c r="P705" s="134" t="s">
        <v>129</v>
      </c>
      <c r="Q705" s="135"/>
      <c r="R705" s="134" t="s">
        <v>12</v>
      </c>
      <c r="S705" s="134"/>
      <c r="T705" s="134" t="s">
        <v>11</v>
      </c>
      <c r="U705" s="46" t="s">
        <v>32</v>
      </c>
      <c r="V705" s="134" t="s">
        <v>97</v>
      </c>
      <c r="W705" s="136" t="s">
        <v>98</v>
      </c>
    </row>
    <row r="706" spans="1:23">
      <c r="A706" s="138">
        <v>1</v>
      </c>
      <c r="B706" s="138" t="s">
        <v>147</v>
      </c>
      <c r="C706" s="138">
        <v>2233</v>
      </c>
      <c r="D706" s="138" t="s">
        <v>1221</v>
      </c>
      <c r="E706" s="138">
        <v>39</v>
      </c>
      <c r="F706" s="138">
        <v>2505</v>
      </c>
      <c r="G706" s="638" t="s">
        <v>1225</v>
      </c>
      <c r="H706" s="138" t="s">
        <v>23</v>
      </c>
      <c r="I706" s="138"/>
      <c r="J706" s="138">
        <v>94</v>
      </c>
      <c r="K706" s="638" t="s">
        <v>1213</v>
      </c>
      <c r="L706" s="332" t="s">
        <v>857</v>
      </c>
      <c r="M706" s="688">
        <v>2017</v>
      </c>
      <c r="N706" s="688" t="s">
        <v>141</v>
      </c>
      <c r="O706" s="138" t="s">
        <v>285</v>
      </c>
      <c r="P706" s="138">
        <f>J706*F706</f>
        <v>235470</v>
      </c>
      <c r="Q706" s="783">
        <f>+P710/F710</f>
        <v>92.662176608937358</v>
      </c>
      <c r="R706" s="774" t="s">
        <v>1230</v>
      </c>
      <c r="S706" s="702"/>
      <c r="T706" s="753" t="s">
        <v>4391</v>
      </c>
      <c r="U706" s="767" t="s">
        <v>1231</v>
      </c>
      <c r="V706" s="774" t="s">
        <v>1377</v>
      </c>
      <c r="W706" s="774" t="s">
        <v>1230</v>
      </c>
    </row>
    <row r="707" spans="1:23">
      <c r="A707" s="138">
        <v>2</v>
      </c>
      <c r="B707" s="138" t="s">
        <v>147</v>
      </c>
      <c r="C707" s="138">
        <v>2233</v>
      </c>
      <c r="D707" s="138" t="s">
        <v>1222</v>
      </c>
      <c r="E707" s="138">
        <v>76</v>
      </c>
      <c r="F707" s="138">
        <v>5203</v>
      </c>
      <c r="G707" s="638" t="s">
        <v>1226</v>
      </c>
      <c r="H707" s="138" t="s">
        <v>23</v>
      </c>
      <c r="I707" s="138"/>
      <c r="J707" s="138">
        <v>92</v>
      </c>
      <c r="K707" s="638" t="s">
        <v>1229</v>
      </c>
      <c r="L707" s="332" t="s">
        <v>857</v>
      </c>
      <c r="M707" s="688">
        <v>2017</v>
      </c>
      <c r="N707" s="688" t="s">
        <v>141</v>
      </c>
      <c r="O707" s="138" t="s">
        <v>285</v>
      </c>
      <c r="P707" s="138">
        <f>J707*F707</f>
        <v>478676</v>
      </c>
      <c r="Q707" s="784"/>
      <c r="R707" s="775"/>
      <c r="S707" s="700"/>
      <c r="T707" s="775"/>
      <c r="U707" s="768"/>
      <c r="V707" s="775"/>
      <c r="W707" s="775"/>
    </row>
    <row r="708" spans="1:23">
      <c r="A708" s="138">
        <v>3</v>
      </c>
      <c r="B708" s="138" t="s">
        <v>147</v>
      </c>
      <c r="C708" s="138">
        <v>2233</v>
      </c>
      <c r="D708" s="138" t="s">
        <v>1223</v>
      </c>
      <c r="E708" s="138">
        <v>21</v>
      </c>
      <c r="F708" s="138">
        <v>1415</v>
      </c>
      <c r="G708" s="638" t="s">
        <v>1227</v>
      </c>
      <c r="H708" s="138" t="s">
        <v>23</v>
      </c>
      <c r="I708" s="138"/>
      <c r="J708" s="138">
        <v>93</v>
      </c>
      <c r="K708" s="638" t="s">
        <v>1208</v>
      </c>
      <c r="L708" s="332" t="s">
        <v>857</v>
      </c>
      <c r="M708" s="688">
        <v>2017</v>
      </c>
      <c r="N708" s="688" t="s">
        <v>141</v>
      </c>
      <c r="O708" s="138" t="s">
        <v>285</v>
      </c>
      <c r="P708" s="138">
        <f>J708*F708</f>
        <v>131595</v>
      </c>
      <c r="Q708" s="784"/>
      <c r="R708" s="775"/>
      <c r="S708" s="693" t="s">
        <v>5890</v>
      </c>
      <c r="T708" s="775"/>
      <c r="U708" s="768"/>
      <c r="V708" s="775"/>
      <c r="W708" s="775"/>
    </row>
    <row r="709" spans="1:23">
      <c r="A709" s="138">
        <v>4</v>
      </c>
      <c r="B709" s="138" t="s">
        <v>147</v>
      </c>
      <c r="C709" s="138">
        <v>2233</v>
      </c>
      <c r="D709" s="138" t="s">
        <v>1224</v>
      </c>
      <c r="E709" s="138">
        <v>4</v>
      </c>
      <c r="F709" s="138">
        <v>231</v>
      </c>
      <c r="G709" s="638" t="s">
        <v>1228</v>
      </c>
      <c r="H709" s="138" t="s">
        <v>23</v>
      </c>
      <c r="I709" s="138"/>
      <c r="J709" s="138">
        <v>91</v>
      </c>
      <c r="K709" s="638" t="s">
        <v>1213</v>
      </c>
      <c r="L709" s="332" t="s">
        <v>857</v>
      </c>
      <c r="M709" s="688">
        <v>2017</v>
      </c>
      <c r="N709" s="688" t="s">
        <v>141</v>
      </c>
      <c r="O709" s="138" t="s">
        <v>285</v>
      </c>
      <c r="P709" s="138">
        <f>J709*F709</f>
        <v>21021</v>
      </c>
      <c r="Q709" s="785"/>
      <c r="R709" s="776"/>
      <c r="S709" s="701"/>
      <c r="T709" s="776"/>
      <c r="U709" s="769"/>
      <c r="V709" s="776"/>
      <c r="W709" s="776"/>
    </row>
    <row r="710" spans="1:23">
      <c r="A710" s="146"/>
      <c r="B710" s="146"/>
      <c r="C710" s="146"/>
      <c r="D710" s="146"/>
      <c r="E710" s="146">
        <f>SUM(E706:E709)</f>
        <v>140</v>
      </c>
      <c r="F710" s="146">
        <f>SUM(F706:F709)</f>
        <v>9354</v>
      </c>
      <c r="G710" s="146"/>
      <c r="H710" s="146"/>
      <c r="I710" s="146"/>
      <c r="J710" s="146"/>
      <c r="K710" s="146"/>
      <c r="L710" s="146"/>
      <c r="M710" s="146"/>
      <c r="N710" s="146"/>
      <c r="O710" s="146"/>
      <c r="P710" s="146">
        <f>SUM(P706:P709)</f>
        <v>866762</v>
      </c>
      <c r="Q710" s="146"/>
      <c r="R710" s="146"/>
      <c r="S710" s="146"/>
      <c r="T710" s="146"/>
      <c r="U710" s="146"/>
      <c r="V710" s="146"/>
      <c r="W710" s="146"/>
    </row>
    <row r="712" spans="1:23">
      <c r="A712" s="134" t="s">
        <v>0</v>
      </c>
      <c r="B712" s="134" t="s">
        <v>146</v>
      </c>
      <c r="C712" s="134" t="s">
        <v>130</v>
      </c>
      <c r="D712" s="134" t="s">
        <v>1</v>
      </c>
      <c r="E712" s="134" t="s">
        <v>2</v>
      </c>
      <c r="F712" s="134" t="s">
        <v>3</v>
      </c>
      <c r="G712" s="134" t="s">
        <v>4</v>
      </c>
      <c r="H712" s="134" t="s">
        <v>5</v>
      </c>
      <c r="I712" s="134" t="s">
        <v>6</v>
      </c>
      <c r="J712" s="134" t="s">
        <v>7</v>
      </c>
      <c r="K712" s="134" t="s">
        <v>8</v>
      </c>
      <c r="L712" s="134" t="s">
        <v>9</v>
      </c>
      <c r="M712" s="134" t="s">
        <v>95</v>
      </c>
      <c r="N712" s="134" t="s">
        <v>96</v>
      </c>
      <c r="O712" s="153" t="s">
        <v>145</v>
      </c>
      <c r="P712" s="134" t="s">
        <v>129</v>
      </c>
      <c r="Q712" s="135"/>
      <c r="R712" s="134" t="s">
        <v>12</v>
      </c>
      <c r="S712" s="134"/>
      <c r="T712" s="134" t="s">
        <v>11</v>
      </c>
      <c r="U712" s="46" t="s">
        <v>32</v>
      </c>
      <c r="V712" s="134" t="s">
        <v>97</v>
      </c>
      <c r="W712" s="136" t="s">
        <v>98</v>
      </c>
    </row>
    <row r="713" spans="1:23">
      <c r="A713" s="138">
        <v>1</v>
      </c>
      <c r="B713" s="138" t="s">
        <v>147</v>
      </c>
      <c r="C713" s="138">
        <v>2233</v>
      </c>
      <c r="D713" s="138" t="s">
        <v>1232</v>
      </c>
      <c r="E713" s="138">
        <v>13</v>
      </c>
      <c r="F713" s="138">
        <v>810</v>
      </c>
      <c r="G713" s="638" t="s">
        <v>1238</v>
      </c>
      <c r="H713" s="138" t="s">
        <v>23</v>
      </c>
      <c r="I713" s="138"/>
      <c r="J713" s="138">
        <v>92</v>
      </c>
      <c r="K713" s="638" t="s">
        <v>1244</v>
      </c>
      <c r="L713" s="332" t="s">
        <v>857</v>
      </c>
      <c r="M713" s="688">
        <v>2017</v>
      </c>
      <c r="N713" s="688" t="s">
        <v>141</v>
      </c>
      <c r="O713" s="138" t="s">
        <v>285</v>
      </c>
      <c r="P713" s="138">
        <f t="shared" ref="P713:P718" si="23">J713*F713</f>
        <v>74520</v>
      </c>
      <c r="Q713" s="783">
        <f>+P719/F719</f>
        <v>93.256067432059297</v>
      </c>
      <c r="R713" s="774" t="s">
        <v>1230</v>
      </c>
      <c r="S713" s="702"/>
      <c r="T713" s="753" t="s">
        <v>4418</v>
      </c>
      <c r="U713" s="767" t="s">
        <v>1246</v>
      </c>
      <c r="V713" s="774" t="s">
        <v>1377</v>
      </c>
      <c r="W713" s="774" t="s">
        <v>1230</v>
      </c>
    </row>
    <row r="714" spans="1:23">
      <c r="A714" s="138">
        <v>2</v>
      </c>
      <c r="B714" s="138" t="s">
        <v>147</v>
      </c>
      <c r="C714" s="138">
        <v>2233</v>
      </c>
      <c r="D714" s="138" t="s">
        <v>1233</v>
      </c>
      <c r="E714" s="138">
        <v>22</v>
      </c>
      <c r="F714" s="138">
        <v>1507</v>
      </c>
      <c r="G714" s="638" t="s">
        <v>1239</v>
      </c>
      <c r="H714" s="138" t="s">
        <v>23</v>
      </c>
      <c r="I714" s="138"/>
      <c r="J714" s="138">
        <v>95</v>
      </c>
      <c r="K714" s="638" t="s">
        <v>1244</v>
      </c>
      <c r="L714" s="332" t="s">
        <v>857</v>
      </c>
      <c r="M714" s="688">
        <v>2017</v>
      </c>
      <c r="N714" s="688" t="s">
        <v>141</v>
      </c>
      <c r="O714" s="138" t="s">
        <v>285</v>
      </c>
      <c r="P714" s="138">
        <f t="shared" si="23"/>
        <v>143165</v>
      </c>
      <c r="Q714" s="784"/>
      <c r="R714" s="775"/>
      <c r="S714" s="700"/>
      <c r="T714" s="775"/>
      <c r="U714" s="768"/>
      <c r="V714" s="775"/>
      <c r="W714" s="775"/>
    </row>
    <row r="715" spans="1:23">
      <c r="A715" s="138">
        <v>3</v>
      </c>
      <c r="B715" s="138" t="s">
        <v>147</v>
      </c>
      <c r="C715" s="138">
        <v>2233</v>
      </c>
      <c r="D715" s="138" t="s">
        <v>1234</v>
      </c>
      <c r="E715" s="138">
        <v>26</v>
      </c>
      <c r="F715" s="138">
        <v>1757</v>
      </c>
      <c r="G715" s="638" t="s">
        <v>1240</v>
      </c>
      <c r="H715" s="138" t="s">
        <v>23</v>
      </c>
      <c r="I715" s="138"/>
      <c r="J715" s="138">
        <v>91</v>
      </c>
      <c r="K715" s="638" t="s">
        <v>1245</v>
      </c>
      <c r="L715" s="332" t="s">
        <v>857</v>
      </c>
      <c r="M715" s="688">
        <v>2017</v>
      </c>
      <c r="N715" s="688" t="s">
        <v>141</v>
      </c>
      <c r="O715" s="138" t="s">
        <v>285</v>
      </c>
      <c r="P715" s="138">
        <f t="shared" si="23"/>
        <v>159887</v>
      </c>
      <c r="Q715" s="784"/>
      <c r="R715" s="775"/>
      <c r="S715" s="693" t="s">
        <v>5891</v>
      </c>
      <c r="T715" s="775"/>
      <c r="U715" s="768"/>
      <c r="V715" s="775"/>
      <c r="W715" s="775"/>
    </row>
    <row r="716" spans="1:23">
      <c r="A716" s="138">
        <v>4</v>
      </c>
      <c r="B716" s="138" t="s">
        <v>147</v>
      </c>
      <c r="C716" s="138">
        <v>2233</v>
      </c>
      <c r="D716" s="138" t="s">
        <v>1235</v>
      </c>
      <c r="E716" s="138">
        <v>19</v>
      </c>
      <c r="F716" s="138">
        <v>1195</v>
      </c>
      <c r="G716" s="638" t="s">
        <v>1241</v>
      </c>
      <c r="H716" s="138" t="s">
        <v>23</v>
      </c>
      <c r="I716" s="138"/>
      <c r="J716" s="138">
        <v>94</v>
      </c>
      <c r="K716" s="638" t="s">
        <v>125</v>
      </c>
      <c r="L716" s="332" t="s">
        <v>857</v>
      </c>
      <c r="M716" s="688">
        <v>2017</v>
      </c>
      <c r="N716" s="688" t="s">
        <v>141</v>
      </c>
      <c r="O716" s="138" t="s">
        <v>285</v>
      </c>
      <c r="P716" s="138">
        <f t="shared" si="23"/>
        <v>112330</v>
      </c>
      <c r="Q716" s="784"/>
      <c r="R716" s="775"/>
      <c r="S716" s="700"/>
      <c r="T716" s="775"/>
      <c r="U716" s="768"/>
      <c r="V716" s="775"/>
      <c r="W716" s="775"/>
    </row>
    <row r="717" spans="1:23">
      <c r="A717" s="138">
        <v>5</v>
      </c>
      <c r="B717" s="138" t="s">
        <v>147</v>
      </c>
      <c r="C717" s="138">
        <v>2233</v>
      </c>
      <c r="D717" s="138" t="s">
        <v>1236</v>
      </c>
      <c r="E717" s="138">
        <v>21</v>
      </c>
      <c r="F717" s="138">
        <v>1347</v>
      </c>
      <c r="G717" s="638" t="s">
        <v>1242</v>
      </c>
      <c r="H717" s="138" t="s">
        <v>23</v>
      </c>
      <c r="I717" s="138"/>
      <c r="J717" s="138">
        <v>94</v>
      </c>
      <c r="K717" s="638" t="s">
        <v>1244</v>
      </c>
      <c r="L717" s="332" t="s">
        <v>857</v>
      </c>
      <c r="M717" s="688">
        <v>2017</v>
      </c>
      <c r="N717" s="688" t="s">
        <v>141</v>
      </c>
      <c r="O717" s="138" t="s">
        <v>285</v>
      </c>
      <c r="P717" s="138">
        <f t="shared" si="23"/>
        <v>126618</v>
      </c>
      <c r="Q717" s="784"/>
      <c r="R717" s="775"/>
      <c r="S717" s="700"/>
      <c r="T717" s="775"/>
      <c r="U717" s="768"/>
      <c r="V717" s="775"/>
      <c r="W717" s="775"/>
    </row>
    <row r="718" spans="1:23">
      <c r="A718" s="150">
        <v>6</v>
      </c>
      <c r="B718" s="150" t="s">
        <v>147</v>
      </c>
      <c r="C718" s="150">
        <v>2233</v>
      </c>
      <c r="D718" s="138" t="s">
        <v>1237</v>
      </c>
      <c r="E718" s="138">
        <v>5</v>
      </c>
      <c r="F718" s="138">
        <v>265</v>
      </c>
      <c r="G718" s="638" t="s">
        <v>1243</v>
      </c>
      <c r="H718" s="138" t="s">
        <v>23</v>
      </c>
      <c r="I718" s="138"/>
      <c r="J718" s="138">
        <v>95</v>
      </c>
      <c r="K718" s="638" t="s">
        <v>125</v>
      </c>
      <c r="L718" s="332" t="s">
        <v>857</v>
      </c>
      <c r="M718" s="688">
        <v>2017</v>
      </c>
      <c r="N718" s="688" t="s">
        <v>141</v>
      </c>
      <c r="O718" s="138" t="s">
        <v>285</v>
      </c>
      <c r="P718" s="138">
        <f t="shared" si="23"/>
        <v>25175</v>
      </c>
      <c r="Q718" s="785"/>
      <c r="R718" s="776"/>
      <c r="S718" s="701"/>
      <c r="T718" s="776"/>
      <c r="U718" s="769"/>
      <c r="V718" s="776"/>
      <c r="W718" s="776"/>
    </row>
    <row r="719" spans="1:23">
      <c r="A719" s="146"/>
      <c r="B719" s="146"/>
      <c r="C719" s="146"/>
      <c r="D719" s="146"/>
      <c r="E719" s="146">
        <f>SUM(E713:E718)</f>
        <v>106</v>
      </c>
      <c r="F719" s="146">
        <f>SUM(F713:F718)</f>
        <v>6881</v>
      </c>
      <c r="G719" s="146"/>
      <c r="H719" s="146"/>
      <c r="I719" s="146"/>
      <c r="J719" s="146"/>
      <c r="K719" s="146"/>
      <c r="L719" s="146"/>
      <c r="M719" s="146"/>
      <c r="N719" s="146"/>
      <c r="O719" s="146"/>
      <c r="P719" s="146">
        <f>SUM(P713:P718)</f>
        <v>641695</v>
      </c>
      <c r="Q719" s="146"/>
      <c r="R719" s="146"/>
      <c r="S719" s="146"/>
      <c r="T719" s="146"/>
      <c r="U719" s="146"/>
      <c r="V719" s="146"/>
      <c r="W719" s="146"/>
    </row>
    <row r="721" spans="1:23">
      <c r="A721" s="134" t="s">
        <v>0</v>
      </c>
      <c r="B721" s="134" t="s">
        <v>146</v>
      </c>
      <c r="C721" s="134" t="s">
        <v>130</v>
      </c>
      <c r="D721" s="134" t="s">
        <v>1</v>
      </c>
      <c r="E721" s="134" t="s">
        <v>2</v>
      </c>
      <c r="F721" s="134" t="s">
        <v>3</v>
      </c>
      <c r="G721" s="134" t="s">
        <v>4</v>
      </c>
      <c r="H721" s="134" t="s">
        <v>5</v>
      </c>
      <c r="I721" s="134" t="s">
        <v>6</v>
      </c>
      <c r="J721" s="134" t="s">
        <v>7</v>
      </c>
      <c r="K721" s="134" t="s">
        <v>8</v>
      </c>
      <c r="L721" s="134" t="s">
        <v>9</v>
      </c>
      <c r="M721" s="134" t="s">
        <v>95</v>
      </c>
      <c r="N721" s="134" t="s">
        <v>96</v>
      </c>
      <c r="O721" s="134" t="s">
        <v>145</v>
      </c>
      <c r="P721" s="134" t="s">
        <v>129</v>
      </c>
      <c r="Q721" s="135"/>
      <c r="R721" s="134" t="s">
        <v>12</v>
      </c>
      <c r="S721" s="134"/>
      <c r="T721" s="134" t="s">
        <v>11</v>
      </c>
      <c r="U721" s="46" t="s">
        <v>32</v>
      </c>
      <c r="V721" s="134" t="s">
        <v>97</v>
      </c>
      <c r="W721" s="136" t="s">
        <v>98</v>
      </c>
    </row>
    <row r="722" spans="1:23">
      <c r="A722" s="138">
        <v>1</v>
      </c>
      <c r="B722" s="138" t="s">
        <v>147</v>
      </c>
      <c r="C722" s="138">
        <v>2233</v>
      </c>
      <c r="D722" s="138" t="s">
        <v>1247</v>
      </c>
      <c r="E722" s="138">
        <v>35</v>
      </c>
      <c r="F722" s="138">
        <v>2503</v>
      </c>
      <c r="G722" s="638" t="s">
        <v>1248</v>
      </c>
      <c r="H722" s="138" t="s">
        <v>23</v>
      </c>
      <c r="I722" s="138"/>
      <c r="J722" s="138">
        <v>95</v>
      </c>
      <c r="K722" s="638" t="s">
        <v>125</v>
      </c>
      <c r="L722" s="332" t="s">
        <v>857</v>
      </c>
      <c r="M722" s="688">
        <v>2017</v>
      </c>
      <c r="N722" s="688" t="s">
        <v>143</v>
      </c>
      <c r="O722" s="138" t="s">
        <v>285</v>
      </c>
      <c r="P722" s="138">
        <f>J722*F722</f>
        <v>237785</v>
      </c>
      <c r="Q722" s="783">
        <f>+P724/F724</f>
        <v>94.333067198935467</v>
      </c>
      <c r="R722" s="774" t="s">
        <v>1250</v>
      </c>
      <c r="S722" s="702"/>
      <c r="T722" s="753" t="s">
        <v>4419</v>
      </c>
      <c r="U722" s="767" t="s">
        <v>1251</v>
      </c>
      <c r="V722" s="774" t="s">
        <v>1376</v>
      </c>
      <c r="W722" s="774" t="s">
        <v>1230</v>
      </c>
    </row>
    <row r="723" spans="1:23">
      <c r="A723" s="138">
        <v>2</v>
      </c>
      <c r="B723" s="138" t="s">
        <v>147</v>
      </c>
      <c r="C723" s="138">
        <v>2233</v>
      </c>
      <c r="D723" s="138" t="s">
        <v>1252</v>
      </c>
      <c r="E723" s="138">
        <v>78</v>
      </c>
      <c r="F723" s="138">
        <v>5012</v>
      </c>
      <c r="G723" s="638" t="s">
        <v>1249</v>
      </c>
      <c r="H723" s="138" t="s">
        <v>23</v>
      </c>
      <c r="I723" s="138"/>
      <c r="J723" s="138">
        <v>94</v>
      </c>
      <c r="K723" s="638" t="s">
        <v>125</v>
      </c>
      <c r="L723" s="332" t="s">
        <v>857</v>
      </c>
      <c r="M723" s="688">
        <v>2017</v>
      </c>
      <c r="N723" s="688" t="s">
        <v>143</v>
      </c>
      <c r="O723" s="138" t="s">
        <v>285</v>
      </c>
      <c r="P723" s="138">
        <f>J723*F723</f>
        <v>471128</v>
      </c>
      <c r="Q723" s="785"/>
      <c r="R723" s="776"/>
      <c r="S723" s="694" t="s">
        <v>5892</v>
      </c>
      <c r="T723" s="776"/>
      <c r="U723" s="769"/>
      <c r="V723" s="776"/>
      <c r="W723" s="776"/>
    </row>
    <row r="724" spans="1:23">
      <c r="A724" s="146"/>
      <c r="B724" s="146"/>
      <c r="C724" s="146"/>
      <c r="D724" s="146"/>
      <c r="E724" s="146">
        <f>SUM(E722:E723)</f>
        <v>113</v>
      </c>
      <c r="F724" s="146">
        <f>SUM(F722:F723)</f>
        <v>7515</v>
      </c>
      <c r="G724" s="146"/>
      <c r="H724" s="146"/>
      <c r="I724" s="146"/>
      <c r="J724" s="146"/>
      <c r="K724" s="146"/>
      <c r="L724" s="146"/>
      <c r="M724" s="146"/>
      <c r="N724" s="146"/>
      <c r="O724" s="146"/>
      <c r="P724" s="146">
        <f>SUM(P722:P723)</f>
        <v>708913</v>
      </c>
      <c r="Q724" s="146"/>
      <c r="R724" s="146"/>
      <c r="S724" s="146"/>
      <c r="T724" s="146"/>
      <c r="U724" s="146"/>
      <c r="V724" s="146"/>
      <c r="W724" s="146"/>
    </row>
    <row r="726" spans="1:23">
      <c r="A726" s="134" t="s">
        <v>0</v>
      </c>
      <c r="B726" s="134" t="s">
        <v>146</v>
      </c>
      <c r="C726" s="134" t="s">
        <v>130</v>
      </c>
      <c r="D726" s="134" t="s">
        <v>1</v>
      </c>
      <c r="E726" s="134" t="s">
        <v>2</v>
      </c>
      <c r="F726" s="134" t="s">
        <v>3</v>
      </c>
      <c r="G726" s="134" t="s">
        <v>4</v>
      </c>
      <c r="H726" s="134" t="s">
        <v>5</v>
      </c>
      <c r="I726" s="134" t="s">
        <v>6</v>
      </c>
      <c r="J726" s="134" t="s">
        <v>7</v>
      </c>
      <c r="K726" s="134" t="s">
        <v>8</v>
      </c>
      <c r="L726" s="134" t="s">
        <v>9</v>
      </c>
      <c r="M726" s="134" t="s">
        <v>95</v>
      </c>
      <c r="N726" s="134" t="s">
        <v>96</v>
      </c>
      <c r="O726" s="134" t="s">
        <v>145</v>
      </c>
      <c r="P726" s="134" t="s">
        <v>129</v>
      </c>
      <c r="Q726" s="135"/>
      <c r="R726" s="134" t="s">
        <v>12</v>
      </c>
      <c r="S726" s="134"/>
      <c r="T726" s="134" t="s">
        <v>11</v>
      </c>
      <c r="U726" s="46" t="s">
        <v>32</v>
      </c>
      <c r="V726" s="134" t="s">
        <v>97</v>
      </c>
      <c r="W726" s="136" t="s">
        <v>98</v>
      </c>
    </row>
    <row r="727" spans="1:23">
      <c r="A727" s="62">
        <v>1</v>
      </c>
      <c r="B727" s="138" t="s">
        <v>147</v>
      </c>
      <c r="C727" s="138">
        <v>2233</v>
      </c>
      <c r="D727" s="62" t="s">
        <v>1253</v>
      </c>
      <c r="E727" s="62">
        <v>53</v>
      </c>
      <c r="F727" s="62">
        <v>3837</v>
      </c>
      <c r="G727" s="62" t="s">
        <v>1254</v>
      </c>
      <c r="H727" s="62" t="s">
        <v>23</v>
      </c>
      <c r="I727" s="62">
        <v>11.9</v>
      </c>
      <c r="J727" s="62">
        <v>94</v>
      </c>
      <c r="K727" s="63">
        <v>43165</v>
      </c>
      <c r="L727" s="62" t="s">
        <v>284</v>
      </c>
      <c r="M727" s="62">
        <v>2017</v>
      </c>
      <c r="N727" s="62" t="s">
        <v>141</v>
      </c>
      <c r="O727" s="62" t="s">
        <v>285</v>
      </c>
      <c r="P727" s="138">
        <f t="shared" ref="P727:P732" si="24">J727*F727</f>
        <v>360678</v>
      </c>
      <c r="Q727" s="783">
        <f>+P733/F733</f>
        <v>93.805201076084714</v>
      </c>
      <c r="R727" s="774" t="s">
        <v>1230</v>
      </c>
      <c r="S727" s="702"/>
      <c r="T727" s="753" t="s">
        <v>4420</v>
      </c>
      <c r="U727" s="767" t="s">
        <v>1419</v>
      </c>
      <c r="V727" s="774" t="s">
        <v>1377</v>
      </c>
      <c r="W727" s="774" t="s">
        <v>1230</v>
      </c>
    </row>
    <row r="728" spans="1:23">
      <c r="A728" s="62">
        <v>2</v>
      </c>
      <c r="B728" s="138" t="s">
        <v>147</v>
      </c>
      <c r="C728" s="138">
        <v>2233</v>
      </c>
      <c r="D728" s="62" t="s">
        <v>1255</v>
      </c>
      <c r="E728" s="62">
        <v>47</v>
      </c>
      <c r="F728" s="62">
        <v>3201</v>
      </c>
      <c r="G728" s="62" t="s">
        <v>1256</v>
      </c>
      <c r="H728" s="62" t="s">
        <v>23</v>
      </c>
      <c r="I728" s="62">
        <v>11</v>
      </c>
      <c r="J728" s="62">
        <v>95</v>
      </c>
      <c r="K728" s="63">
        <v>43165</v>
      </c>
      <c r="L728" s="62" t="s">
        <v>284</v>
      </c>
      <c r="M728" s="62">
        <v>2017</v>
      </c>
      <c r="N728" s="62" t="s">
        <v>141</v>
      </c>
      <c r="O728" s="62" t="s">
        <v>285</v>
      </c>
      <c r="P728" s="138">
        <f t="shared" si="24"/>
        <v>304095</v>
      </c>
      <c r="Q728" s="784"/>
      <c r="R728" s="775"/>
      <c r="S728" s="700"/>
      <c r="T728" s="775"/>
      <c r="U728" s="768"/>
      <c r="V728" s="775"/>
      <c r="W728" s="775"/>
    </row>
    <row r="729" spans="1:23">
      <c r="A729" s="62">
        <v>3</v>
      </c>
      <c r="B729" s="138" t="s">
        <v>147</v>
      </c>
      <c r="C729" s="138">
        <v>2233</v>
      </c>
      <c r="D729" s="62" t="s">
        <v>1257</v>
      </c>
      <c r="E729" s="62">
        <v>26</v>
      </c>
      <c r="F729" s="62">
        <v>1782</v>
      </c>
      <c r="G729" s="62" t="s">
        <v>1258</v>
      </c>
      <c r="H729" s="62" t="s">
        <v>23</v>
      </c>
      <c r="I729" s="62">
        <v>10.4</v>
      </c>
      <c r="J729" s="62">
        <v>93</v>
      </c>
      <c r="K729" s="63">
        <v>43165</v>
      </c>
      <c r="L729" s="62" t="s">
        <v>284</v>
      </c>
      <c r="M729" s="62">
        <v>2017</v>
      </c>
      <c r="N729" s="62" t="s">
        <v>141</v>
      </c>
      <c r="O729" s="62" t="s">
        <v>285</v>
      </c>
      <c r="P729" s="138">
        <f t="shared" si="24"/>
        <v>165726</v>
      </c>
      <c r="Q729" s="784"/>
      <c r="R729" s="775"/>
      <c r="S729" s="693" t="s">
        <v>5893</v>
      </c>
      <c r="T729" s="775"/>
      <c r="U729" s="768"/>
      <c r="V729" s="775"/>
      <c r="W729" s="775"/>
    </row>
    <row r="730" spans="1:23">
      <c r="A730" s="62">
        <v>4</v>
      </c>
      <c r="B730" s="138" t="s">
        <v>147</v>
      </c>
      <c r="C730" s="138">
        <v>2233</v>
      </c>
      <c r="D730" s="62" t="s">
        <v>1259</v>
      </c>
      <c r="E730" s="62">
        <v>62</v>
      </c>
      <c r="F730" s="62">
        <v>4071</v>
      </c>
      <c r="G730" s="62" t="s">
        <v>1260</v>
      </c>
      <c r="H730" s="62" t="s">
        <v>23</v>
      </c>
      <c r="I730" s="62">
        <v>10</v>
      </c>
      <c r="J730" s="62">
        <v>93</v>
      </c>
      <c r="K730" s="63">
        <v>43165</v>
      </c>
      <c r="L730" s="62" t="s">
        <v>284</v>
      </c>
      <c r="M730" s="62">
        <v>2017</v>
      </c>
      <c r="N730" s="62" t="s">
        <v>141</v>
      </c>
      <c r="O730" s="62" t="s">
        <v>285</v>
      </c>
      <c r="P730" s="138">
        <f t="shared" si="24"/>
        <v>378603</v>
      </c>
      <c r="Q730" s="784"/>
      <c r="R730" s="775"/>
      <c r="S730" s="700"/>
      <c r="T730" s="775"/>
      <c r="U730" s="768"/>
      <c r="V730" s="775"/>
      <c r="W730" s="775"/>
    </row>
    <row r="731" spans="1:23">
      <c r="A731" s="62">
        <v>5</v>
      </c>
      <c r="B731" s="138" t="s">
        <v>147</v>
      </c>
      <c r="C731" s="138">
        <v>2233</v>
      </c>
      <c r="D731" s="62" t="s">
        <v>1261</v>
      </c>
      <c r="E731" s="62">
        <v>24</v>
      </c>
      <c r="F731" s="62">
        <v>1563</v>
      </c>
      <c r="G731" s="62" t="s">
        <v>1262</v>
      </c>
      <c r="H731" s="62" t="s">
        <v>23</v>
      </c>
      <c r="I731" s="62">
        <v>11.7</v>
      </c>
      <c r="J731" s="62">
        <v>94</v>
      </c>
      <c r="K731" s="63">
        <v>43165</v>
      </c>
      <c r="L731" s="62" t="s">
        <v>284</v>
      </c>
      <c r="M731" s="62">
        <v>2017</v>
      </c>
      <c r="N731" s="62" t="s">
        <v>141</v>
      </c>
      <c r="O731" s="62" t="s">
        <v>285</v>
      </c>
      <c r="P731" s="138">
        <f t="shared" si="24"/>
        <v>146922</v>
      </c>
      <c r="Q731" s="784"/>
      <c r="R731" s="775"/>
      <c r="S731" s="700"/>
      <c r="T731" s="775"/>
      <c r="U731" s="768"/>
      <c r="V731" s="775"/>
      <c r="W731" s="775"/>
    </row>
    <row r="732" spans="1:23">
      <c r="A732" s="62">
        <v>6</v>
      </c>
      <c r="B732" s="138" t="s">
        <v>147</v>
      </c>
      <c r="C732" s="138">
        <v>2233</v>
      </c>
      <c r="D732" s="62" t="s">
        <v>1263</v>
      </c>
      <c r="E732" s="62">
        <v>1</v>
      </c>
      <c r="F732" s="62">
        <v>43</v>
      </c>
      <c r="G732" s="62" t="s">
        <v>1264</v>
      </c>
      <c r="H732" s="62" t="s">
        <v>23</v>
      </c>
      <c r="I732" s="62">
        <v>11.2</v>
      </c>
      <c r="J732" s="62">
        <v>90</v>
      </c>
      <c r="K732" s="63">
        <v>43167</v>
      </c>
      <c r="L732" s="62" t="s">
        <v>284</v>
      </c>
      <c r="M732" s="62">
        <v>2017</v>
      </c>
      <c r="N732" s="62" t="s">
        <v>141</v>
      </c>
      <c r="O732" s="62" t="s">
        <v>285</v>
      </c>
      <c r="P732" s="138">
        <f t="shared" si="24"/>
        <v>3870</v>
      </c>
      <c r="Q732" s="785"/>
      <c r="R732" s="776"/>
      <c r="S732" s="701"/>
      <c r="T732" s="776"/>
      <c r="U732" s="769"/>
      <c r="V732" s="776"/>
      <c r="W732" s="776"/>
    </row>
    <row r="733" spans="1:23">
      <c r="A733" s="225"/>
      <c r="B733" s="146"/>
      <c r="C733" s="146"/>
      <c r="D733" s="225"/>
      <c r="E733" s="225">
        <f>SUM(E727:E732)</f>
        <v>213</v>
      </c>
      <c r="F733" s="225">
        <f>SUM(F727:F732)</f>
        <v>14497</v>
      </c>
      <c r="G733" s="225"/>
      <c r="H733" s="225"/>
      <c r="I733" s="225"/>
      <c r="J733" s="225"/>
      <c r="K733" s="226"/>
      <c r="L733" s="225"/>
      <c r="M733" s="225"/>
      <c r="N733" s="225"/>
      <c r="O733" s="225"/>
      <c r="P733" s="146">
        <f>SUM(P727:P732)</f>
        <v>1359894</v>
      </c>
      <c r="Q733" s="142"/>
      <c r="R733" s="142"/>
      <c r="S733" s="142"/>
      <c r="T733" s="142"/>
      <c r="U733" s="146"/>
      <c r="V733" s="142"/>
      <c r="W733" s="142"/>
    </row>
    <row r="734" spans="1:23">
      <c r="A734" s="134" t="s">
        <v>0</v>
      </c>
      <c r="B734" s="134" t="s">
        <v>146</v>
      </c>
      <c r="C734" s="134" t="s">
        <v>130</v>
      </c>
      <c r="D734" s="134" t="s">
        <v>1</v>
      </c>
      <c r="E734" s="134" t="s">
        <v>2</v>
      </c>
      <c r="F734" s="134" t="s">
        <v>3</v>
      </c>
      <c r="G734" s="134" t="s">
        <v>4</v>
      </c>
      <c r="H734" s="134" t="s">
        <v>5</v>
      </c>
      <c r="I734" s="134" t="s">
        <v>6</v>
      </c>
      <c r="J734" s="134" t="s">
        <v>7</v>
      </c>
      <c r="K734" s="134" t="s">
        <v>8</v>
      </c>
      <c r="L734" s="134" t="s">
        <v>9</v>
      </c>
      <c r="M734" s="134" t="s">
        <v>95</v>
      </c>
      <c r="N734" s="134" t="s">
        <v>96</v>
      </c>
      <c r="O734" s="134" t="s">
        <v>145</v>
      </c>
      <c r="P734" s="134" t="s">
        <v>129</v>
      </c>
      <c r="Q734" s="135"/>
      <c r="R734" s="134" t="s">
        <v>12</v>
      </c>
      <c r="S734" s="134"/>
      <c r="T734" s="134" t="s">
        <v>11</v>
      </c>
      <c r="U734" s="46" t="s">
        <v>32</v>
      </c>
      <c r="V734" s="134" t="s">
        <v>97</v>
      </c>
      <c r="W734" s="136" t="s">
        <v>98</v>
      </c>
    </row>
    <row r="735" spans="1:23">
      <c r="A735" s="62">
        <v>7</v>
      </c>
      <c r="B735" s="138" t="s">
        <v>147</v>
      </c>
      <c r="C735" s="138">
        <v>2233</v>
      </c>
      <c r="D735" s="62" t="s">
        <v>1265</v>
      </c>
      <c r="E735" s="62">
        <v>24</v>
      </c>
      <c r="F735" s="62">
        <v>1570</v>
      </c>
      <c r="G735" s="62" t="s">
        <v>1266</v>
      </c>
      <c r="H735" s="62" t="s">
        <v>23</v>
      </c>
      <c r="I735" s="62">
        <v>9</v>
      </c>
      <c r="J735" s="62">
        <v>93</v>
      </c>
      <c r="K735" s="63">
        <v>43164</v>
      </c>
      <c r="L735" s="62" t="s">
        <v>284</v>
      </c>
      <c r="M735" s="62">
        <v>2017</v>
      </c>
      <c r="N735" s="62" t="s">
        <v>143</v>
      </c>
      <c r="O735" s="62" t="s">
        <v>285</v>
      </c>
      <c r="P735" s="138">
        <f>J735*F735</f>
        <v>146010</v>
      </c>
      <c r="Q735" s="783">
        <f>+P738/F738</f>
        <v>92.066953610712574</v>
      </c>
      <c r="R735" s="774" t="s">
        <v>1230</v>
      </c>
      <c r="S735" s="702"/>
      <c r="T735" s="753" t="s">
        <v>4721</v>
      </c>
      <c r="U735" s="767" t="s">
        <v>1420</v>
      </c>
      <c r="V735" s="774" t="s">
        <v>1376</v>
      </c>
      <c r="W735" s="774" t="s">
        <v>1230</v>
      </c>
    </row>
    <row r="736" spans="1:23">
      <c r="A736" s="62">
        <v>8</v>
      </c>
      <c r="B736" s="138" t="s">
        <v>147</v>
      </c>
      <c r="C736" s="138">
        <v>2233</v>
      </c>
      <c r="D736" s="62" t="s">
        <v>1267</v>
      </c>
      <c r="E736" s="62">
        <v>10</v>
      </c>
      <c r="F736" s="62">
        <v>661</v>
      </c>
      <c r="G736" s="62" t="s">
        <v>1268</v>
      </c>
      <c r="H736" s="62" t="s">
        <v>23</v>
      </c>
      <c r="I736" s="62">
        <v>10.8</v>
      </c>
      <c r="J736" s="62">
        <v>93</v>
      </c>
      <c r="K736" s="63">
        <v>43160</v>
      </c>
      <c r="L736" s="62" t="s">
        <v>284</v>
      </c>
      <c r="M736" s="62">
        <v>2017</v>
      </c>
      <c r="N736" s="62" t="s">
        <v>143</v>
      </c>
      <c r="O736" s="62" t="s">
        <v>285</v>
      </c>
      <c r="P736" s="138">
        <f>J736*F736</f>
        <v>61473</v>
      </c>
      <c r="Q736" s="784"/>
      <c r="R736" s="775"/>
      <c r="S736" s="693" t="s">
        <v>5894</v>
      </c>
      <c r="T736" s="775"/>
      <c r="U736" s="768"/>
      <c r="V736" s="775"/>
      <c r="W736" s="775"/>
    </row>
    <row r="737" spans="1:23">
      <c r="A737" s="62">
        <v>9</v>
      </c>
      <c r="B737" s="138" t="s">
        <v>147</v>
      </c>
      <c r="C737" s="138">
        <v>2233</v>
      </c>
      <c r="D737" s="62" t="s">
        <v>1269</v>
      </c>
      <c r="E737" s="62">
        <v>26</v>
      </c>
      <c r="F737" s="62">
        <v>1951</v>
      </c>
      <c r="G737" s="62" t="s">
        <v>1270</v>
      </c>
      <c r="H737" s="62" t="s">
        <v>23</v>
      </c>
      <c r="I737" s="62">
        <v>11.4</v>
      </c>
      <c r="J737" s="62">
        <v>91</v>
      </c>
      <c r="K737" s="63">
        <v>43160</v>
      </c>
      <c r="L737" s="62" t="s">
        <v>284</v>
      </c>
      <c r="M737" s="62">
        <v>2017</v>
      </c>
      <c r="N737" s="62" t="s">
        <v>143</v>
      </c>
      <c r="O737" s="62" t="s">
        <v>285</v>
      </c>
      <c r="P737" s="138">
        <f>J737*F737</f>
        <v>177541</v>
      </c>
      <c r="Q737" s="785"/>
      <c r="R737" s="776"/>
      <c r="S737" s="701"/>
      <c r="T737" s="776"/>
      <c r="U737" s="769"/>
      <c r="V737" s="776"/>
      <c r="W737" s="776"/>
    </row>
    <row r="738" spans="1:23">
      <c r="A738" s="225"/>
      <c r="B738" s="146"/>
      <c r="C738" s="146"/>
      <c r="D738" s="225"/>
      <c r="E738" s="225">
        <f>SUM(E735:E737)</f>
        <v>60</v>
      </c>
      <c r="F738" s="225">
        <f>SUM(F735:F737)</f>
        <v>4182</v>
      </c>
      <c r="G738" s="225"/>
      <c r="H738" s="225"/>
      <c r="I738" s="225"/>
      <c r="J738" s="225"/>
      <c r="K738" s="226"/>
      <c r="L738" s="225"/>
      <c r="M738" s="225"/>
      <c r="N738" s="225"/>
      <c r="O738" s="225"/>
      <c r="P738" s="146">
        <f>SUM(P735:P737)</f>
        <v>385024</v>
      </c>
      <c r="Q738" s="142"/>
      <c r="R738" s="142"/>
      <c r="S738" s="142"/>
      <c r="T738" s="142"/>
      <c r="U738" s="146"/>
      <c r="V738" s="142"/>
      <c r="W738" s="142"/>
    </row>
    <row r="739" spans="1:23">
      <c r="A739" s="62"/>
      <c r="B739" s="138"/>
      <c r="C739" s="138"/>
      <c r="D739" s="62"/>
      <c r="E739" s="62"/>
      <c r="F739" s="62"/>
      <c r="G739" s="62"/>
      <c r="H739" s="62"/>
      <c r="I739" s="62"/>
      <c r="J739" s="62"/>
      <c r="K739" s="63"/>
      <c r="L739" s="62"/>
      <c r="M739" s="62"/>
      <c r="N739" s="62"/>
      <c r="O739" s="62"/>
      <c r="P739" s="138"/>
      <c r="Q739" s="138"/>
      <c r="R739" s="138"/>
      <c r="S739" s="704"/>
      <c r="T739" s="138"/>
      <c r="U739" s="58"/>
      <c r="V739" s="138"/>
      <c r="W739" s="138"/>
    </row>
    <row r="740" spans="1:23">
      <c r="A740" s="227"/>
      <c r="B740" s="228" t="s">
        <v>147</v>
      </c>
      <c r="C740" s="228">
        <v>2233</v>
      </c>
      <c r="D740" s="227" t="s">
        <v>1271</v>
      </c>
      <c r="E740" s="227">
        <v>5</v>
      </c>
      <c r="F740" s="227">
        <v>284</v>
      </c>
      <c r="G740" s="227" t="s">
        <v>1272</v>
      </c>
      <c r="H740" s="227" t="s">
        <v>23</v>
      </c>
      <c r="I740" s="227">
        <v>9.3000000000000007</v>
      </c>
      <c r="J740" s="227">
        <v>94</v>
      </c>
      <c r="K740" s="229">
        <v>43165</v>
      </c>
      <c r="L740" s="227" t="s">
        <v>1273</v>
      </c>
      <c r="M740" s="227">
        <v>2017</v>
      </c>
      <c r="N740" s="227" t="s">
        <v>131</v>
      </c>
      <c r="O740" s="227" t="s">
        <v>285</v>
      </c>
      <c r="P740" s="228" t="s">
        <v>1274</v>
      </c>
      <c r="Q740" s="138"/>
      <c r="R740" s="138"/>
      <c r="S740" s="704"/>
      <c r="T740" s="138"/>
      <c r="U740" s="58"/>
      <c r="V740" s="138"/>
      <c r="W740" s="138"/>
    </row>
    <row r="742" spans="1:23">
      <c r="A742" s="134" t="s">
        <v>0</v>
      </c>
      <c r="B742" s="134" t="s">
        <v>146</v>
      </c>
      <c r="C742" s="134" t="s">
        <v>130</v>
      </c>
      <c r="D742" s="134" t="s">
        <v>1</v>
      </c>
      <c r="E742" s="134" t="s">
        <v>2</v>
      </c>
      <c r="F742" s="134" t="s">
        <v>3</v>
      </c>
      <c r="G742" s="134" t="s">
        <v>4</v>
      </c>
      <c r="H742" s="134" t="s">
        <v>5</v>
      </c>
      <c r="I742" s="134" t="s">
        <v>6</v>
      </c>
      <c r="J742" s="134" t="s">
        <v>7</v>
      </c>
      <c r="K742" s="134" t="s">
        <v>8</v>
      </c>
      <c r="L742" s="134" t="s">
        <v>9</v>
      </c>
      <c r="M742" s="134" t="s">
        <v>95</v>
      </c>
      <c r="N742" s="134" t="s">
        <v>96</v>
      </c>
      <c r="O742" s="134" t="s">
        <v>145</v>
      </c>
      <c r="P742" s="134" t="s">
        <v>129</v>
      </c>
      <c r="Q742" s="135"/>
      <c r="R742" s="134" t="s">
        <v>12</v>
      </c>
      <c r="S742" s="134"/>
      <c r="T742" s="134" t="s">
        <v>11</v>
      </c>
      <c r="U742" s="46" t="s">
        <v>32</v>
      </c>
      <c r="V742" s="134" t="s">
        <v>97</v>
      </c>
      <c r="W742" s="136" t="s">
        <v>98</v>
      </c>
    </row>
    <row r="743" spans="1:23">
      <c r="A743" s="230">
        <v>1</v>
      </c>
      <c r="B743" s="138" t="s">
        <v>147</v>
      </c>
      <c r="C743" s="138">
        <v>2233</v>
      </c>
      <c r="D743" s="231" t="s">
        <v>1275</v>
      </c>
      <c r="E743" s="231">
        <v>48</v>
      </c>
      <c r="F743" s="231">
        <v>3478</v>
      </c>
      <c r="G743" s="231" t="s">
        <v>1276</v>
      </c>
      <c r="H743" s="231" t="s">
        <v>23</v>
      </c>
      <c r="I743" s="231">
        <v>10</v>
      </c>
      <c r="J743" s="231">
        <v>92</v>
      </c>
      <c r="K743" s="232">
        <v>43254</v>
      </c>
      <c r="L743" s="233" t="s">
        <v>284</v>
      </c>
      <c r="M743" s="230">
        <v>2017</v>
      </c>
      <c r="N743" s="230" t="s">
        <v>141</v>
      </c>
      <c r="O743" s="234" t="s">
        <v>285</v>
      </c>
      <c r="P743" s="138">
        <f t="shared" ref="P743:P748" si="25">J743*F743</f>
        <v>319976</v>
      </c>
      <c r="Q743" s="783">
        <f>+P749/F749</f>
        <v>92.090653877646503</v>
      </c>
      <c r="R743" s="774" t="s">
        <v>1415</v>
      </c>
      <c r="S743" s="702"/>
      <c r="T743" s="753" t="s">
        <v>4722</v>
      </c>
      <c r="U743" s="767" t="s">
        <v>1413</v>
      </c>
      <c r="V743" s="774" t="s">
        <v>1377</v>
      </c>
      <c r="W743" s="774" t="s">
        <v>1372</v>
      </c>
    </row>
    <row r="744" spans="1:23">
      <c r="A744" s="230">
        <v>2</v>
      </c>
      <c r="B744" s="138" t="s">
        <v>147</v>
      </c>
      <c r="C744" s="138">
        <v>2233</v>
      </c>
      <c r="D744" s="230" t="s">
        <v>1277</v>
      </c>
      <c r="E744" s="230">
        <v>18</v>
      </c>
      <c r="F744" s="230">
        <v>1202</v>
      </c>
      <c r="G744" s="230" t="s">
        <v>1278</v>
      </c>
      <c r="H744" s="230" t="s">
        <v>23</v>
      </c>
      <c r="I744" s="230">
        <v>10.8</v>
      </c>
      <c r="J744" s="230">
        <v>92</v>
      </c>
      <c r="K744" s="235">
        <v>43254</v>
      </c>
      <c r="L744" s="234" t="s">
        <v>284</v>
      </c>
      <c r="M744" s="230">
        <v>2017</v>
      </c>
      <c r="N744" s="230" t="s">
        <v>141</v>
      </c>
      <c r="O744" s="234" t="s">
        <v>285</v>
      </c>
      <c r="P744" s="138">
        <f t="shared" si="25"/>
        <v>110584</v>
      </c>
      <c r="Q744" s="784"/>
      <c r="R744" s="775"/>
      <c r="S744" s="700"/>
      <c r="T744" s="775"/>
      <c r="U744" s="768"/>
      <c r="V744" s="775"/>
      <c r="W744" s="775"/>
    </row>
    <row r="745" spans="1:23">
      <c r="A745" s="230">
        <v>3</v>
      </c>
      <c r="B745" s="138" t="s">
        <v>147</v>
      </c>
      <c r="C745" s="138">
        <v>2233</v>
      </c>
      <c r="D745" s="230" t="s">
        <v>1279</v>
      </c>
      <c r="E745" s="230">
        <v>15</v>
      </c>
      <c r="F745" s="230">
        <v>1038</v>
      </c>
      <c r="G745" s="230" t="s">
        <v>1280</v>
      </c>
      <c r="H745" s="230" t="s">
        <v>23</v>
      </c>
      <c r="I745" s="230">
        <v>9.1999999999999993</v>
      </c>
      <c r="J745" s="230">
        <v>93</v>
      </c>
      <c r="K745" s="235">
        <v>43315</v>
      </c>
      <c r="L745" s="234" t="s">
        <v>284</v>
      </c>
      <c r="M745" s="230">
        <v>2017</v>
      </c>
      <c r="N745" s="230" t="s">
        <v>141</v>
      </c>
      <c r="O745" s="234" t="s">
        <v>285</v>
      </c>
      <c r="P745" s="138">
        <f t="shared" si="25"/>
        <v>96534</v>
      </c>
      <c r="Q745" s="784"/>
      <c r="R745" s="775"/>
      <c r="S745" s="700"/>
      <c r="T745" s="775"/>
      <c r="U745" s="768"/>
      <c r="V745" s="775"/>
      <c r="W745" s="775"/>
    </row>
    <row r="746" spans="1:23">
      <c r="A746" s="230">
        <v>4</v>
      </c>
      <c r="B746" s="138" t="s">
        <v>147</v>
      </c>
      <c r="C746" s="138">
        <v>2233</v>
      </c>
      <c r="D746" s="230" t="s">
        <v>1281</v>
      </c>
      <c r="E746" s="230">
        <v>17</v>
      </c>
      <c r="F746" s="230">
        <v>1173</v>
      </c>
      <c r="G746" s="230" t="s">
        <v>1282</v>
      </c>
      <c r="H746" s="230" t="s">
        <v>23</v>
      </c>
      <c r="I746" s="230">
        <v>9.6</v>
      </c>
      <c r="J746" s="230">
        <v>94</v>
      </c>
      <c r="K746" s="235">
        <v>43254</v>
      </c>
      <c r="L746" s="234" t="s">
        <v>284</v>
      </c>
      <c r="M746" s="230">
        <v>2017</v>
      </c>
      <c r="N746" s="230" t="s">
        <v>141</v>
      </c>
      <c r="O746" s="234" t="s">
        <v>285</v>
      </c>
      <c r="P746" s="138">
        <f t="shared" si="25"/>
        <v>110262</v>
      </c>
      <c r="Q746" s="784"/>
      <c r="R746" s="775"/>
      <c r="S746" s="693" t="s">
        <v>5895</v>
      </c>
      <c r="T746" s="775"/>
      <c r="U746" s="768"/>
      <c r="V746" s="775"/>
      <c r="W746" s="775"/>
    </row>
    <row r="747" spans="1:23">
      <c r="A747" s="230">
        <v>5</v>
      </c>
      <c r="B747" s="138" t="s">
        <v>147</v>
      </c>
      <c r="C747" s="138">
        <v>2233</v>
      </c>
      <c r="D747" s="230" t="s">
        <v>1283</v>
      </c>
      <c r="E747" s="230">
        <v>17</v>
      </c>
      <c r="F747" s="230">
        <v>1185</v>
      </c>
      <c r="G747" s="230" t="s">
        <v>1284</v>
      </c>
      <c r="H747" s="230" t="s">
        <v>23</v>
      </c>
      <c r="I747" s="230">
        <v>10.3</v>
      </c>
      <c r="J747" s="230">
        <v>89</v>
      </c>
      <c r="K747" s="235">
        <v>43103</v>
      </c>
      <c r="L747" s="234" t="s">
        <v>284</v>
      </c>
      <c r="M747" s="230">
        <v>2017</v>
      </c>
      <c r="N747" s="230" t="s">
        <v>141</v>
      </c>
      <c r="O747" s="234" t="s">
        <v>285</v>
      </c>
      <c r="P747" s="138">
        <f t="shared" si="25"/>
        <v>105465</v>
      </c>
      <c r="Q747" s="784"/>
      <c r="R747" s="775"/>
      <c r="S747" s="700"/>
      <c r="T747" s="775"/>
      <c r="U747" s="768"/>
      <c r="V747" s="775"/>
      <c r="W747" s="775"/>
    </row>
    <row r="748" spans="1:23">
      <c r="A748" s="230">
        <v>6</v>
      </c>
      <c r="B748" s="138" t="s">
        <v>147</v>
      </c>
      <c r="C748" s="138">
        <v>2233</v>
      </c>
      <c r="D748" s="230" t="s">
        <v>1285</v>
      </c>
      <c r="E748" s="230">
        <v>7</v>
      </c>
      <c r="F748" s="230">
        <v>473</v>
      </c>
      <c r="G748" s="230" t="s">
        <v>1286</v>
      </c>
      <c r="H748" s="230" t="s">
        <v>23</v>
      </c>
      <c r="I748" s="230">
        <v>9</v>
      </c>
      <c r="J748" s="230">
        <v>94</v>
      </c>
      <c r="K748" s="230" t="s">
        <v>1287</v>
      </c>
      <c r="L748" s="234" t="s">
        <v>284</v>
      </c>
      <c r="M748" s="230">
        <v>2017</v>
      </c>
      <c r="N748" s="230" t="s">
        <v>141</v>
      </c>
      <c r="O748" s="234" t="s">
        <v>285</v>
      </c>
      <c r="P748" s="138">
        <f t="shared" si="25"/>
        <v>44462</v>
      </c>
      <c r="Q748" s="785"/>
      <c r="R748" s="776"/>
      <c r="S748" s="701"/>
      <c r="T748" s="776"/>
      <c r="U748" s="769"/>
      <c r="V748" s="776"/>
      <c r="W748" s="776"/>
    </row>
    <row r="749" spans="1:23">
      <c r="A749" s="236"/>
      <c r="B749" s="146"/>
      <c r="C749" s="146"/>
      <c r="D749" s="236"/>
      <c r="E749" s="236">
        <f>SUM(E743:E748)</f>
        <v>122</v>
      </c>
      <c r="F749" s="236">
        <f>SUM(F743:F748)</f>
        <v>8549</v>
      </c>
      <c r="G749" s="236"/>
      <c r="H749" s="236"/>
      <c r="I749" s="236"/>
      <c r="J749" s="236"/>
      <c r="K749" s="236"/>
      <c r="L749" s="237"/>
      <c r="M749" s="236"/>
      <c r="N749" s="236"/>
      <c r="O749" s="237"/>
      <c r="P749" s="146">
        <f>SUM(P743:P748)</f>
        <v>787283</v>
      </c>
      <c r="Q749" s="142"/>
      <c r="R749" s="142"/>
      <c r="S749" s="142"/>
      <c r="T749" s="142"/>
      <c r="U749" s="146"/>
      <c r="V749" s="142"/>
      <c r="W749" s="142"/>
    </row>
    <row r="750" spans="1:23">
      <c r="A750" s="20"/>
      <c r="B750" s="58"/>
      <c r="C750" s="58"/>
      <c r="D750" s="20"/>
      <c r="E750" s="20"/>
      <c r="F750" s="20"/>
      <c r="G750" s="20"/>
      <c r="H750" s="20"/>
      <c r="I750" s="20"/>
      <c r="J750" s="20"/>
      <c r="K750" s="20"/>
      <c r="L750" s="238"/>
      <c r="M750" s="20"/>
      <c r="N750" s="20"/>
      <c r="O750" s="238"/>
      <c r="P750" s="138"/>
      <c r="Q750" s="138"/>
      <c r="R750" s="138"/>
      <c r="S750" s="704"/>
      <c r="T750" s="138"/>
      <c r="U750" s="58"/>
      <c r="V750" s="138"/>
      <c r="W750" s="138"/>
    </row>
    <row r="751" spans="1:23">
      <c r="A751" s="134" t="s">
        <v>0</v>
      </c>
      <c r="B751" s="134" t="s">
        <v>146</v>
      </c>
      <c r="C751" s="134" t="s">
        <v>130</v>
      </c>
      <c r="D751" s="134" t="s">
        <v>1</v>
      </c>
      <c r="E751" s="134" t="s">
        <v>2</v>
      </c>
      <c r="F751" s="134" t="s">
        <v>3</v>
      </c>
      <c r="G751" s="134" t="s">
        <v>4</v>
      </c>
      <c r="H751" s="134" t="s">
        <v>5</v>
      </c>
      <c r="I751" s="134" t="s">
        <v>6</v>
      </c>
      <c r="J751" s="134" t="s">
        <v>7</v>
      </c>
      <c r="K751" s="134" t="s">
        <v>8</v>
      </c>
      <c r="L751" s="134" t="s">
        <v>9</v>
      </c>
      <c r="M751" s="134" t="s">
        <v>95</v>
      </c>
      <c r="N751" s="134" t="s">
        <v>96</v>
      </c>
      <c r="O751" s="153" t="s">
        <v>145</v>
      </c>
      <c r="P751" s="134" t="s">
        <v>129</v>
      </c>
      <c r="Q751" s="135"/>
      <c r="R751" s="134" t="s">
        <v>12</v>
      </c>
      <c r="S751" s="134"/>
      <c r="T751" s="134" t="s">
        <v>11</v>
      </c>
      <c r="U751" s="46" t="s">
        <v>32</v>
      </c>
      <c r="V751" s="134" t="s">
        <v>97</v>
      </c>
      <c r="W751" s="136" t="s">
        <v>98</v>
      </c>
    </row>
    <row r="752" spans="1:23">
      <c r="A752" s="230">
        <v>7</v>
      </c>
      <c r="B752" s="138" t="s">
        <v>147</v>
      </c>
      <c r="C752" s="138">
        <v>2233</v>
      </c>
      <c r="D752" s="230" t="s">
        <v>1288</v>
      </c>
      <c r="E752" s="230">
        <v>14</v>
      </c>
      <c r="F752" s="230">
        <v>932</v>
      </c>
      <c r="G752" s="230" t="s">
        <v>1289</v>
      </c>
      <c r="H752" s="230" t="s">
        <v>23</v>
      </c>
      <c r="I752" s="230">
        <v>10.1</v>
      </c>
      <c r="J752" s="230">
        <v>91</v>
      </c>
      <c r="K752" s="235">
        <v>43103</v>
      </c>
      <c r="L752" s="234" t="s">
        <v>284</v>
      </c>
      <c r="M752" s="230">
        <v>2017</v>
      </c>
      <c r="N752" s="230" t="s">
        <v>143</v>
      </c>
      <c r="O752" s="234" t="s">
        <v>285</v>
      </c>
      <c r="P752" s="138">
        <f>J752*F752</f>
        <v>84812</v>
      </c>
      <c r="Q752" s="783">
        <f>+P757/F757</f>
        <v>93.194767441860463</v>
      </c>
      <c r="R752" s="774" t="s">
        <v>1372</v>
      </c>
      <c r="S752" s="702"/>
      <c r="T752" s="753" t="s">
        <v>4725</v>
      </c>
      <c r="U752" s="767" t="s">
        <v>1414</v>
      </c>
      <c r="V752" s="774" t="s">
        <v>1376</v>
      </c>
      <c r="W752" s="774" t="s">
        <v>1372</v>
      </c>
    </row>
    <row r="753" spans="1:23">
      <c r="A753" s="230">
        <v>8</v>
      </c>
      <c r="B753" s="138" t="s">
        <v>147</v>
      </c>
      <c r="C753" s="138">
        <v>2233</v>
      </c>
      <c r="D753" s="230" t="s">
        <v>1290</v>
      </c>
      <c r="E753" s="230">
        <v>35</v>
      </c>
      <c r="F753" s="230">
        <v>2378</v>
      </c>
      <c r="G753" s="230" t="s">
        <v>1291</v>
      </c>
      <c r="H753" s="230" t="s">
        <v>23</v>
      </c>
      <c r="I753" s="230">
        <v>10.7</v>
      </c>
      <c r="J753" s="230">
        <v>92</v>
      </c>
      <c r="K753" s="235">
        <v>43103</v>
      </c>
      <c r="L753" s="234" t="s">
        <v>284</v>
      </c>
      <c r="M753" s="230">
        <v>2017</v>
      </c>
      <c r="N753" s="230" t="s">
        <v>143</v>
      </c>
      <c r="O753" s="234" t="s">
        <v>285</v>
      </c>
      <c r="P753" s="138">
        <f>J753*F753</f>
        <v>218776</v>
      </c>
      <c r="Q753" s="784"/>
      <c r="R753" s="775"/>
      <c r="S753" s="700"/>
      <c r="T753" s="775"/>
      <c r="U753" s="768"/>
      <c r="V753" s="775"/>
      <c r="W753" s="775"/>
    </row>
    <row r="754" spans="1:23">
      <c r="A754" s="230">
        <v>9</v>
      </c>
      <c r="B754" s="138" t="s">
        <v>147</v>
      </c>
      <c r="C754" s="138">
        <v>2233</v>
      </c>
      <c r="D754" s="230" t="s">
        <v>1292</v>
      </c>
      <c r="E754" s="230">
        <v>22</v>
      </c>
      <c r="F754" s="230">
        <v>1506</v>
      </c>
      <c r="G754" s="230" t="s">
        <v>1293</v>
      </c>
      <c r="H754" s="230" t="s">
        <v>23</v>
      </c>
      <c r="I754" s="230">
        <v>11.3</v>
      </c>
      <c r="J754" s="230">
        <v>92</v>
      </c>
      <c r="K754" s="235">
        <v>43315</v>
      </c>
      <c r="L754" s="234" t="s">
        <v>284</v>
      </c>
      <c r="M754" s="230">
        <v>2017</v>
      </c>
      <c r="N754" s="230" t="s">
        <v>143</v>
      </c>
      <c r="O754" s="234" t="s">
        <v>285</v>
      </c>
      <c r="P754" s="138">
        <f>J754*F754</f>
        <v>138552</v>
      </c>
      <c r="Q754" s="784"/>
      <c r="R754" s="775"/>
      <c r="S754" s="693" t="s">
        <v>5896</v>
      </c>
      <c r="T754" s="775"/>
      <c r="U754" s="768"/>
      <c r="V754" s="775"/>
      <c r="W754" s="775"/>
    </row>
    <row r="755" spans="1:23">
      <c r="A755" s="230">
        <v>10</v>
      </c>
      <c r="B755" s="138" t="s">
        <v>147</v>
      </c>
      <c r="C755" s="138">
        <v>2233</v>
      </c>
      <c r="D755" s="230" t="s">
        <v>1294</v>
      </c>
      <c r="E755" s="230">
        <v>34</v>
      </c>
      <c r="F755" s="230">
        <v>2254</v>
      </c>
      <c r="G755" s="230" t="s">
        <v>1295</v>
      </c>
      <c r="H755" s="230" t="s">
        <v>23</v>
      </c>
      <c r="I755" s="230">
        <v>9.5</v>
      </c>
      <c r="J755" s="230">
        <v>95</v>
      </c>
      <c r="K755" s="235">
        <v>43254</v>
      </c>
      <c r="L755" s="234" t="s">
        <v>284</v>
      </c>
      <c r="M755" s="230">
        <v>2017</v>
      </c>
      <c r="N755" s="230" t="s">
        <v>143</v>
      </c>
      <c r="O755" s="234" t="s">
        <v>285</v>
      </c>
      <c r="P755" s="138">
        <f>J755*F755</f>
        <v>214130</v>
      </c>
      <c r="Q755" s="784"/>
      <c r="R755" s="775"/>
      <c r="S755" s="700"/>
      <c r="T755" s="775"/>
      <c r="U755" s="768"/>
      <c r="V755" s="775"/>
      <c r="W755" s="775"/>
    </row>
    <row r="756" spans="1:23">
      <c r="A756" s="230">
        <v>11</v>
      </c>
      <c r="B756" s="138" t="s">
        <v>147</v>
      </c>
      <c r="C756" s="138">
        <v>2233</v>
      </c>
      <c r="D756" s="231" t="s">
        <v>1296</v>
      </c>
      <c r="E756" s="231">
        <v>47</v>
      </c>
      <c r="F756" s="231">
        <v>3250</v>
      </c>
      <c r="G756" s="231" t="s">
        <v>1297</v>
      </c>
      <c r="H756" s="231" t="s">
        <v>23</v>
      </c>
      <c r="I756" s="231">
        <v>11.1</v>
      </c>
      <c r="J756" s="231">
        <v>94</v>
      </c>
      <c r="K756" s="232">
        <v>43254</v>
      </c>
      <c r="L756" s="233" t="s">
        <v>284</v>
      </c>
      <c r="M756" s="230">
        <v>2017</v>
      </c>
      <c r="N756" s="230" t="s">
        <v>143</v>
      </c>
      <c r="O756" s="234" t="s">
        <v>285</v>
      </c>
      <c r="P756" s="138">
        <f>J756*F756</f>
        <v>305500</v>
      </c>
      <c r="Q756" s="785"/>
      <c r="R756" s="776"/>
      <c r="S756" s="701"/>
      <c r="T756" s="776"/>
      <c r="U756" s="769"/>
      <c r="V756" s="776"/>
      <c r="W756" s="776"/>
    </row>
    <row r="757" spans="1:23">
      <c r="A757" s="236"/>
      <c r="B757" s="146"/>
      <c r="C757" s="146"/>
      <c r="D757" s="236"/>
      <c r="E757" s="236">
        <f>SUM(E752:E756)</f>
        <v>152</v>
      </c>
      <c r="F757" s="236">
        <f>SUM(F752:F756)</f>
        <v>10320</v>
      </c>
      <c r="G757" s="236"/>
      <c r="H757" s="236"/>
      <c r="I757" s="236"/>
      <c r="J757" s="236"/>
      <c r="K757" s="239"/>
      <c r="L757" s="237"/>
      <c r="M757" s="236"/>
      <c r="N757" s="236"/>
      <c r="O757" s="237"/>
      <c r="P757" s="146">
        <f>SUM(P752:P756)</f>
        <v>961770</v>
      </c>
      <c r="Q757" s="142"/>
      <c r="R757" s="142"/>
      <c r="S757" s="142"/>
      <c r="T757" s="142"/>
      <c r="U757" s="146"/>
      <c r="V757" s="142"/>
      <c r="W757" s="142"/>
    </row>
    <row r="758" spans="1:23">
      <c r="A758" s="20"/>
      <c r="B758" s="58"/>
      <c r="C758" s="58"/>
      <c r="D758" s="21"/>
      <c r="E758" s="21"/>
      <c r="F758" s="21"/>
      <c r="G758" s="21"/>
      <c r="H758" s="21"/>
      <c r="I758" s="21"/>
      <c r="J758" s="21"/>
      <c r="K758" s="240"/>
      <c r="L758" s="241"/>
      <c r="M758" s="20"/>
      <c r="N758" s="20"/>
      <c r="O758" s="238"/>
      <c r="P758" s="138"/>
      <c r="Q758" s="138"/>
      <c r="R758" s="138"/>
      <c r="S758" s="704"/>
      <c r="T758" s="138"/>
      <c r="U758" s="58"/>
      <c r="V758" s="138"/>
      <c r="W758" s="138"/>
    </row>
    <row r="759" spans="1:23">
      <c r="A759" s="134" t="s">
        <v>0</v>
      </c>
      <c r="B759" s="134" t="s">
        <v>146</v>
      </c>
      <c r="C759" s="134" t="s">
        <v>130</v>
      </c>
      <c r="D759" s="134" t="s">
        <v>1</v>
      </c>
      <c r="E759" s="134" t="s">
        <v>2</v>
      </c>
      <c r="F759" s="134" t="s">
        <v>3</v>
      </c>
      <c r="G759" s="134" t="s">
        <v>4</v>
      </c>
      <c r="H759" s="134" t="s">
        <v>5</v>
      </c>
      <c r="I759" s="134" t="s">
        <v>6</v>
      </c>
      <c r="J759" s="134" t="s">
        <v>7</v>
      </c>
      <c r="K759" s="134" t="s">
        <v>8</v>
      </c>
      <c r="L759" s="134" t="s">
        <v>9</v>
      </c>
      <c r="M759" s="134" t="s">
        <v>95</v>
      </c>
      <c r="N759" s="134" t="s">
        <v>96</v>
      </c>
      <c r="O759" s="153" t="s">
        <v>145</v>
      </c>
      <c r="P759" s="134" t="s">
        <v>129</v>
      </c>
      <c r="Q759" s="135"/>
      <c r="R759" s="134" t="s">
        <v>12</v>
      </c>
      <c r="S759" s="134"/>
      <c r="T759" s="134" t="s">
        <v>11</v>
      </c>
      <c r="U759" s="46" t="s">
        <v>32</v>
      </c>
      <c r="V759" s="134" t="s">
        <v>97</v>
      </c>
      <c r="W759" s="136" t="s">
        <v>98</v>
      </c>
    </row>
    <row r="760" spans="1:23">
      <c r="A760" s="230">
        <v>18</v>
      </c>
      <c r="B760" s="138" t="s">
        <v>147</v>
      </c>
      <c r="C760" s="138">
        <v>2233</v>
      </c>
      <c r="D760" s="231" t="s">
        <v>1298</v>
      </c>
      <c r="E760" s="231">
        <v>27</v>
      </c>
      <c r="F760" s="231">
        <v>1549</v>
      </c>
      <c r="G760" s="231" t="s">
        <v>1299</v>
      </c>
      <c r="H760" s="231" t="s">
        <v>23</v>
      </c>
      <c r="I760" s="231">
        <v>9.5</v>
      </c>
      <c r="J760" s="231">
        <v>93</v>
      </c>
      <c r="K760" s="232">
        <v>43223</v>
      </c>
      <c r="L760" s="233" t="s">
        <v>284</v>
      </c>
      <c r="M760" s="230">
        <v>2017</v>
      </c>
      <c r="N760" s="230" t="s">
        <v>141</v>
      </c>
      <c r="O760" s="234" t="s">
        <v>285</v>
      </c>
      <c r="P760" s="138">
        <f>J760*F760</f>
        <v>144057</v>
      </c>
      <c r="Q760" s="783">
        <f>+P765/F765</f>
        <v>92.848340742272299</v>
      </c>
      <c r="R760" s="774" t="s">
        <v>1372</v>
      </c>
      <c r="S760" s="702"/>
      <c r="T760" s="753" t="s">
        <v>4727</v>
      </c>
      <c r="U760" s="767" t="s">
        <v>1369</v>
      </c>
      <c r="V760" s="774" t="s">
        <v>1377</v>
      </c>
      <c r="W760" s="774" t="s">
        <v>1372</v>
      </c>
    </row>
    <row r="761" spans="1:23">
      <c r="A761" s="230">
        <v>19</v>
      </c>
      <c r="B761" s="138" t="s">
        <v>147</v>
      </c>
      <c r="C761" s="138">
        <v>2233</v>
      </c>
      <c r="D761" s="231" t="s">
        <v>1300</v>
      </c>
      <c r="E761" s="231">
        <v>31</v>
      </c>
      <c r="F761" s="231">
        <v>2157</v>
      </c>
      <c r="G761" s="231" t="s">
        <v>1301</v>
      </c>
      <c r="H761" s="231" t="s">
        <v>23</v>
      </c>
      <c r="I761" s="231">
        <v>11.7</v>
      </c>
      <c r="J761" s="231">
        <v>93</v>
      </c>
      <c r="K761" s="232">
        <v>43223</v>
      </c>
      <c r="L761" s="233" t="s">
        <v>284</v>
      </c>
      <c r="M761" s="230">
        <v>2017</v>
      </c>
      <c r="N761" s="230" t="s">
        <v>141</v>
      </c>
      <c r="O761" s="234" t="s">
        <v>285</v>
      </c>
      <c r="P761" s="138">
        <f>J761*F761</f>
        <v>200601</v>
      </c>
      <c r="Q761" s="784"/>
      <c r="R761" s="775"/>
      <c r="S761" s="700"/>
      <c r="T761" s="775"/>
      <c r="U761" s="768"/>
      <c r="V761" s="775"/>
      <c r="W761" s="775"/>
    </row>
    <row r="762" spans="1:23">
      <c r="A762" s="230">
        <v>20</v>
      </c>
      <c r="B762" s="138" t="s">
        <v>147</v>
      </c>
      <c r="C762" s="138">
        <v>2233</v>
      </c>
      <c r="D762" s="231" t="s">
        <v>1302</v>
      </c>
      <c r="E762" s="231">
        <v>47</v>
      </c>
      <c r="F762" s="231">
        <v>2912</v>
      </c>
      <c r="G762" s="231" t="s">
        <v>1303</v>
      </c>
      <c r="H762" s="231" t="s">
        <v>23</v>
      </c>
      <c r="I762" s="231">
        <v>10.1</v>
      </c>
      <c r="J762" s="231">
        <v>92</v>
      </c>
      <c r="K762" s="232">
        <v>43223</v>
      </c>
      <c r="L762" s="233" t="s">
        <v>284</v>
      </c>
      <c r="M762" s="230">
        <v>2017</v>
      </c>
      <c r="N762" s="230" t="s">
        <v>141</v>
      </c>
      <c r="O762" s="234" t="s">
        <v>285</v>
      </c>
      <c r="P762" s="138">
        <f>J762*F762</f>
        <v>267904</v>
      </c>
      <c r="Q762" s="784"/>
      <c r="R762" s="775"/>
      <c r="S762" s="693" t="s">
        <v>5897</v>
      </c>
      <c r="T762" s="775"/>
      <c r="U762" s="768"/>
      <c r="V762" s="775"/>
      <c r="W762" s="775"/>
    </row>
    <row r="763" spans="1:23">
      <c r="A763" s="230">
        <v>21</v>
      </c>
      <c r="B763" s="138" t="s">
        <v>147</v>
      </c>
      <c r="C763" s="138">
        <v>2233</v>
      </c>
      <c r="D763" s="231" t="s">
        <v>1304</v>
      </c>
      <c r="E763" s="231">
        <v>22</v>
      </c>
      <c r="F763" s="231">
        <v>1610</v>
      </c>
      <c r="G763" s="231" t="s">
        <v>1305</v>
      </c>
      <c r="H763" s="231" t="s">
        <v>23</v>
      </c>
      <c r="I763" s="231">
        <v>9</v>
      </c>
      <c r="J763" s="231">
        <v>93</v>
      </c>
      <c r="K763" s="232">
        <v>43103</v>
      </c>
      <c r="L763" s="233" t="s">
        <v>284</v>
      </c>
      <c r="M763" s="230">
        <v>2017</v>
      </c>
      <c r="N763" s="230" t="s">
        <v>141</v>
      </c>
      <c r="O763" s="234" t="s">
        <v>285</v>
      </c>
      <c r="P763" s="138">
        <f>J763*F763</f>
        <v>149730</v>
      </c>
      <c r="Q763" s="784"/>
      <c r="R763" s="775"/>
      <c r="S763" s="700"/>
      <c r="T763" s="775"/>
      <c r="U763" s="768"/>
      <c r="V763" s="775"/>
      <c r="W763" s="775"/>
    </row>
    <row r="764" spans="1:23">
      <c r="A764" s="230">
        <v>22</v>
      </c>
      <c r="B764" s="138" t="s">
        <v>147</v>
      </c>
      <c r="C764" s="138">
        <v>2233</v>
      </c>
      <c r="D764" s="231" t="s">
        <v>1306</v>
      </c>
      <c r="E764" s="231">
        <v>21</v>
      </c>
      <c r="F764" s="231">
        <v>1445</v>
      </c>
      <c r="G764" s="231" t="s">
        <v>1307</v>
      </c>
      <c r="H764" s="231" t="s">
        <v>23</v>
      </c>
      <c r="I764" s="231">
        <v>10</v>
      </c>
      <c r="J764" s="231">
        <v>94</v>
      </c>
      <c r="K764" s="232">
        <v>43223</v>
      </c>
      <c r="L764" s="233" t="s">
        <v>284</v>
      </c>
      <c r="M764" s="230">
        <v>2017</v>
      </c>
      <c r="N764" s="230" t="s">
        <v>141</v>
      </c>
      <c r="O764" s="234" t="s">
        <v>285</v>
      </c>
      <c r="P764" s="138">
        <f>J764*F764</f>
        <v>135830</v>
      </c>
      <c r="Q764" s="785"/>
      <c r="R764" s="776"/>
      <c r="S764" s="701"/>
      <c r="T764" s="776"/>
      <c r="U764" s="769"/>
      <c r="V764" s="776"/>
      <c r="W764" s="776"/>
    </row>
    <row r="765" spans="1:23">
      <c r="A765" s="242"/>
      <c r="B765" s="142"/>
      <c r="C765" s="142"/>
      <c r="D765" s="236"/>
      <c r="E765" s="236">
        <f>SUM(E760:E764)</f>
        <v>148</v>
      </c>
      <c r="F765" s="236">
        <f>SUM(F760:F764)</f>
        <v>9673</v>
      </c>
      <c r="G765" s="242"/>
      <c r="H765" s="242"/>
      <c r="I765" s="242"/>
      <c r="J765" s="242"/>
      <c r="K765" s="243"/>
      <c r="L765" s="244"/>
      <c r="M765" s="242"/>
      <c r="N765" s="242"/>
      <c r="O765" s="244"/>
      <c r="P765" s="146">
        <f>SUM(P760:P764)</f>
        <v>898122</v>
      </c>
      <c r="Q765" s="142"/>
      <c r="R765" s="142"/>
      <c r="S765" s="142"/>
      <c r="T765" s="142"/>
      <c r="U765" s="146"/>
      <c r="V765" s="142"/>
      <c r="W765" s="142"/>
    </row>
    <row r="766" spans="1:23">
      <c r="A766" s="230"/>
      <c r="B766" s="138"/>
      <c r="C766" s="138"/>
      <c r="D766" s="21"/>
      <c r="E766" s="21"/>
      <c r="F766" s="21"/>
      <c r="G766" s="231"/>
      <c r="H766" s="231"/>
      <c r="I766" s="231"/>
      <c r="J766" s="231"/>
      <c r="K766" s="232"/>
      <c r="L766" s="233"/>
      <c r="M766" s="230"/>
      <c r="N766" s="230"/>
      <c r="O766" s="234"/>
      <c r="P766" s="138"/>
      <c r="Q766" s="138"/>
      <c r="R766" s="138"/>
      <c r="S766" s="704"/>
      <c r="T766" s="138"/>
      <c r="U766" s="58"/>
      <c r="V766" s="138"/>
      <c r="W766" s="138"/>
    </row>
    <row r="767" spans="1:23">
      <c r="A767" s="134" t="s">
        <v>0</v>
      </c>
      <c r="B767" s="134" t="s">
        <v>146</v>
      </c>
      <c r="C767" s="134" t="s">
        <v>130</v>
      </c>
      <c r="D767" s="134" t="s">
        <v>1</v>
      </c>
      <c r="E767" s="134" t="s">
        <v>2</v>
      </c>
      <c r="F767" s="134" t="s">
        <v>3</v>
      </c>
      <c r="G767" s="134" t="s">
        <v>4</v>
      </c>
      <c r="H767" s="134" t="s">
        <v>5</v>
      </c>
      <c r="I767" s="134" t="s">
        <v>6</v>
      </c>
      <c r="J767" s="134" t="s">
        <v>7</v>
      </c>
      <c r="K767" s="134" t="s">
        <v>8</v>
      </c>
      <c r="L767" s="134" t="s">
        <v>9</v>
      </c>
      <c r="M767" s="134" t="s">
        <v>95</v>
      </c>
      <c r="N767" s="134" t="s">
        <v>96</v>
      </c>
      <c r="O767" s="153" t="s">
        <v>145</v>
      </c>
      <c r="P767" s="134" t="s">
        <v>129</v>
      </c>
      <c r="Q767" s="135"/>
      <c r="R767" s="134" t="s">
        <v>12</v>
      </c>
      <c r="S767" s="134"/>
      <c r="T767" s="134" t="s">
        <v>11</v>
      </c>
      <c r="U767" s="46" t="s">
        <v>32</v>
      </c>
      <c r="V767" s="134" t="s">
        <v>97</v>
      </c>
      <c r="W767" s="136" t="s">
        <v>98</v>
      </c>
    </row>
    <row r="768" spans="1:23">
      <c r="A768" s="230">
        <v>23</v>
      </c>
      <c r="B768" s="138" t="s">
        <v>147</v>
      </c>
      <c r="C768" s="138">
        <v>2233</v>
      </c>
      <c r="D768" s="231" t="s">
        <v>1308</v>
      </c>
      <c r="E768" s="231">
        <v>11</v>
      </c>
      <c r="F768" s="231">
        <v>816</v>
      </c>
      <c r="G768" s="231" t="s">
        <v>1309</v>
      </c>
      <c r="H768" s="231" t="s">
        <v>23</v>
      </c>
      <c r="I768" s="231">
        <v>10</v>
      </c>
      <c r="J768" s="231">
        <v>94</v>
      </c>
      <c r="K768" s="232">
        <v>43223</v>
      </c>
      <c r="L768" s="233" t="s">
        <v>284</v>
      </c>
      <c r="M768" s="230">
        <v>2017</v>
      </c>
      <c r="N768" s="230" t="s">
        <v>141</v>
      </c>
      <c r="O768" s="234" t="s">
        <v>285</v>
      </c>
      <c r="P768" s="138">
        <f>J768*F768</f>
        <v>76704</v>
      </c>
      <c r="Q768" s="783">
        <f>+P772/F772</f>
        <v>91.682294805351333</v>
      </c>
      <c r="R768" s="774" t="s">
        <v>1372</v>
      </c>
      <c r="S768" s="702"/>
      <c r="T768" s="753" t="s">
        <v>4728</v>
      </c>
      <c r="U768" s="767" t="s">
        <v>1370</v>
      </c>
      <c r="V768" s="774" t="s">
        <v>1377</v>
      </c>
      <c r="W768" s="774" t="s">
        <v>1372</v>
      </c>
    </row>
    <row r="769" spans="1:23">
      <c r="A769" s="230">
        <v>24</v>
      </c>
      <c r="B769" s="138" t="s">
        <v>147</v>
      </c>
      <c r="C769" s="138">
        <v>2233</v>
      </c>
      <c r="D769" s="231" t="s">
        <v>1310</v>
      </c>
      <c r="E769" s="231">
        <v>95</v>
      </c>
      <c r="F769" s="231">
        <v>6410</v>
      </c>
      <c r="G769" s="231" t="s">
        <v>1311</v>
      </c>
      <c r="H769" s="231" t="s">
        <v>23</v>
      </c>
      <c r="I769" s="231">
        <v>9.9</v>
      </c>
      <c r="J769" s="231">
        <v>91</v>
      </c>
      <c r="K769" s="232">
        <v>43254</v>
      </c>
      <c r="L769" s="233" t="s">
        <v>284</v>
      </c>
      <c r="M769" s="230">
        <v>2017</v>
      </c>
      <c r="N769" s="230" t="s">
        <v>141</v>
      </c>
      <c r="O769" s="234" t="s">
        <v>285</v>
      </c>
      <c r="P769" s="138">
        <f>J769*F769</f>
        <v>583310</v>
      </c>
      <c r="Q769" s="784"/>
      <c r="R769" s="775"/>
      <c r="S769" s="693" t="s">
        <v>5898</v>
      </c>
      <c r="T769" s="775"/>
      <c r="U769" s="768"/>
      <c r="V769" s="775"/>
      <c r="W769" s="775"/>
    </row>
    <row r="770" spans="1:23">
      <c r="A770" s="230">
        <v>25</v>
      </c>
      <c r="B770" s="138" t="s">
        <v>147</v>
      </c>
      <c r="C770" s="138">
        <v>2233</v>
      </c>
      <c r="D770" s="231" t="s">
        <v>1312</v>
      </c>
      <c r="E770" s="231">
        <v>9</v>
      </c>
      <c r="F770" s="231">
        <v>532</v>
      </c>
      <c r="G770" s="231" t="s">
        <v>1313</v>
      </c>
      <c r="H770" s="231" t="s">
        <v>23</v>
      </c>
      <c r="I770" s="231">
        <v>9.6999999999999993</v>
      </c>
      <c r="J770" s="231">
        <v>94</v>
      </c>
      <c r="K770" s="232">
        <v>43223</v>
      </c>
      <c r="L770" s="233" t="s">
        <v>284</v>
      </c>
      <c r="M770" s="230">
        <v>2017</v>
      </c>
      <c r="N770" s="230" t="s">
        <v>141</v>
      </c>
      <c r="O770" s="234" t="s">
        <v>285</v>
      </c>
      <c r="P770" s="138">
        <f>J770*F770</f>
        <v>50008</v>
      </c>
      <c r="Q770" s="784"/>
      <c r="R770" s="775"/>
      <c r="S770" s="700"/>
      <c r="T770" s="775"/>
      <c r="U770" s="768"/>
      <c r="V770" s="775"/>
      <c r="W770" s="775"/>
    </row>
    <row r="771" spans="1:23">
      <c r="A771" s="230">
        <v>26</v>
      </c>
      <c r="B771" s="138" t="s">
        <v>147</v>
      </c>
      <c r="C771" s="138">
        <v>2233</v>
      </c>
      <c r="D771" s="231" t="s">
        <v>1314</v>
      </c>
      <c r="E771" s="231">
        <v>9</v>
      </c>
      <c r="F771" s="231">
        <v>539</v>
      </c>
      <c r="G771" s="231" t="s">
        <v>1315</v>
      </c>
      <c r="H771" s="231" t="s">
        <v>23</v>
      </c>
      <c r="I771" s="231">
        <v>9.1</v>
      </c>
      <c r="J771" s="231">
        <v>94</v>
      </c>
      <c r="K771" s="232">
        <v>43254</v>
      </c>
      <c r="L771" s="233" t="s">
        <v>284</v>
      </c>
      <c r="M771" s="230">
        <v>2017</v>
      </c>
      <c r="N771" s="230" t="s">
        <v>141</v>
      </c>
      <c r="O771" s="234" t="s">
        <v>285</v>
      </c>
      <c r="P771" s="138">
        <f>J771*F771</f>
        <v>50666</v>
      </c>
      <c r="Q771" s="785"/>
      <c r="R771" s="776"/>
      <c r="S771" s="701"/>
      <c r="T771" s="776"/>
      <c r="U771" s="769"/>
      <c r="V771" s="776"/>
      <c r="W771" s="776"/>
    </row>
    <row r="772" spans="1:23">
      <c r="A772" s="236"/>
      <c r="B772" s="146"/>
      <c r="C772" s="146"/>
      <c r="D772" s="236"/>
      <c r="E772" s="236">
        <f>SUM(E768:E771)</f>
        <v>124</v>
      </c>
      <c r="F772" s="236">
        <f>SUM(F768:F771)</f>
        <v>8297</v>
      </c>
      <c r="G772" s="236"/>
      <c r="H772" s="236"/>
      <c r="I772" s="236"/>
      <c r="J772" s="236"/>
      <c r="K772" s="239"/>
      <c r="L772" s="237"/>
      <c r="M772" s="236"/>
      <c r="N772" s="236"/>
      <c r="O772" s="237"/>
      <c r="P772" s="146">
        <f>SUM(P768:P771)</f>
        <v>760688</v>
      </c>
      <c r="Q772" s="142"/>
      <c r="R772" s="142"/>
      <c r="S772" s="142"/>
      <c r="T772" s="142"/>
      <c r="U772" s="146"/>
      <c r="V772" s="142"/>
      <c r="W772" s="142"/>
    </row>
    <row r="773" spans="1:23">
      <c r="A773" s="20"/>
      <c r="B773" s="58"/>
      <c r="C773" s="58"/>
      <c r="D773" s="21"/>
      <c r="E773" s="21"/>
      <c r="F773" s="21"/>
      <c r="G773" s="21"/>
      <c r="H773" s="21"/>
      <c r="I773" s="21"/>
      <c r="J773" s="21"/>
      <c r="K773" s="240"/>
      <c r="L773" s="241"/>
      <c r="M773" s="20"/>
      <c r="N773" s="20"/>
      <c r="O773" s="238"/>
      <c r="P773" s="138"/>
      <c r="Q773" s="138"/>
      <c r="R773" s="138"/>
      <c r="S773" s="704"/>
      <c r="T773" s="138"/>
      <c r="U773" s="58"/>
      <c r="V773" s="138"/>
      <c r="W773" s="138"/>
    </row>
    <row r="774" spans="1:23">
      <c r="A774" s="134" t="s">
        <v>0</v>
      </c>
      <c r="B774" s="134" t="s">
        <v>146</v>
      </c>
      <c r="C774" s="134" t="s">
        <v>130</v>
      </c>
      <c r="D774" s="134" t="s">
        <v>1</v>
      </c>
      <c r="E774" s="134" t="s">
        <v>2</v>
      </c>
      <c r="F774" s="134" t="s">
        <v>3</v>
      </c>
      <c r="G774" s="134" t="s">
        <v>4</v>
      </c>
      <c r="H774" s="134" t="s">
        <v>5</v>
      </c>
      <c r="I774" s="134" t="s">
        <v>6</v>
      </c>
      <c r="J774" s="134" t="s">
        <v>7</v>
      </c>
      <c r="K774" s="134" t="s">
        <v>8</v>
      </c>
      <c r="L774" s="134" t="s">
        <v>9</v>
      </c>
      <c r="M774" s="134" t="s">
        <v>95</v>
      </c>
      <c r="N774" s="134" t="s">
        <v>96</v>
      </c>
      <c r="O774" s="153" t="s">
        <v>145</v>
      </c>
      <c r="P774" s="134" t="s">
        <v>129</v>
      </c>
      <c r="Q774" s="135"/>
      <c r="R774" s="134" t="s">
        <v>12</v>
      </c>
      <c r="S774" s="134"/>
      <c r="T774" s="134" t="s">
        <v>11</v>
      </c>
      <c r="U774" s="46" t="s">
        <v>32</v>
      </c>
      <c r="V774" s="134" t="s">
        <v>97</v>
      </c>
      <c r="W774" s="136" t="s">
        <v>98</v>
      </c>
    </row>
    <row r="775" spans="1:23">
      <c r="A775" s="230">
        <v>27</v>
      </c>
      <c r="B775" s="138" t="s">
        <v>147</v>
      </c>
      <c r="C775" s="138">
        <v>2233</v>
      </c>
      <c r="D775" s="231" t="s">
        <v>1316</v>
      </c>
      <c r="E775" s="231">
        <v>31</v>
      </c>
      <c r="F775" s="231">
        <v>2011</v>
      </c>
      <c r="G775" s="231" t="s">
        <v>1317</v>
      </c>
      <c r="H775" s="231" t="s">
        <v>23</v>
      </c>
      <c r="I775" s="231">
        <v>10.5</v>
      </c>
      <c r="J775" s="231">
        <v>93</v>
      </c>
      <c r="K775" s="232">
        <v>43223</v>
      </c>
      <c r="L775" s="233" t="s">
        <v>284</v>
      </c>
      <c r="M775" s="230">
        <v>2017</v>
      </c>
      <c r="N775" s="230" t="s">
        <v>143</v>
      </c>
      <c r="O775" s="234" t="s">
        <v>285</v>
      </c>
      <c r="P775" s="138">
        <f>J775*F775</f>
        <v>187023</v>
      </c>
      <c r="Q775" s="783">
        <f>+P778/F778</f>
        <v>93.282082820828208</v>
      </c>
      <c r="R775" s="774" t="s">
        <v>1372</v>
      </c>
      <c r="S775" s="702"/>
      <c r="T775" s="753" t="s">
        <v>4731</v>
      </c>
      <c r="U775" s="767" t="s">
        <v>1371</v>
      </c>
      <c r="V775" s="774" t="s">
        <v>1376</v>
      </c>
      <c r="W775" s="774" t="s">
        <v>1372</v>
      </c>
    </row>
    <row r="776" spans="1:23">
      <c r="A776" s="230">
        <v>28</v>
      </c>
      <c r="B776" s="138" t="s">
        <v>147</v>
      </c>
      <c r="C776" s="138">
        <v>2233</v>
      </c>
      <c r="D776" s="231" t="s">
        <v>1318</v>
      </c>
      <c r="E776" s="231">
        <v>22</v>
      </c>
      <c r="F776" s="231">
        <v>1491</v>
      </c>
      <c r="G776" s="231" t="s">
        <v>1319</v>
      </c>
      <c r="H776" s="231" t="s">
        <v>23</v>
      </c>
      <c r="I776" s="231">
        <v>9.4</v>
      </c>
      <c r="J776" s="231">
        <v>93</v>
      </c>
      <c r="K776" s="232">
        <v>43254</v>
      </c>
      <c r="L776" s="233" t="s">
        <v>284</v>
      </c>
      <c r="M776" s="230">
        <v>2017</v>
      </c>
      <c r="N776" s="230" t="s">
        <v>143</v>
      </c>
      <c r="O776" s="234" t="s">
        <v>285</v>
      </c>
      <c r="P776" s="138">
        <f>J776*F776</f>
        <v>138663</v>
      </c>
      <c r="Q776" s="784"/>
      <c r="R776" s="775"/>
      <c r="S776" s="693" t="s">
        <v>5899</v>
      </c>
      <c r="T776" s="775"/>
      <c r="U776" s="768"/>
      <c r="V776" s="775"/>
      <c r="W776" s="775"/>
    </row>
    <row r="777" spans="1:23">
      <c r="A777" s="230">
        <v>29</v>
      </c>
      <c r="B777" s="138" t="s">
        <v>147</v>
      </c>
      <c r="C777" s="138">
        <v>2233</v>
      </c>
      <c r="D777" s="231" t="s">
        <v>1320</v>
      </c>
      <c r="E777" s="231">
        <v>20</v>
      </c>
      <c r="F777" s="231">
        <v>1376</v>
      </c>
      <c r="G777" s="231" t="s">
        <v>1321</v>
      </c>
      <c r="H777" s="231" t="s">
        <v>23</v>
      </c>
      <c r="I777" s="231">
        <v>10</v>
      </c>
      <c r="J777" s="231">
        <v>94</v>
      </c>
      <c r="K777" s="232">
        <v>43254</v>
      </c>
      <c r="L777" s="233" t="s">
        <v>284</v>
      </c>
      <c r="M777" s="230">
        <v>2017</v>
      </c>
      <c r="N777" s="230" t="s">
        <v>143</v>
      </c>
      <c r="O777" s="234" t="s">
        <v>285</v>
      </c>
      <c r="P777" s="138">
        <f>J777*F777</f>
        <v>129344</v>
      </c>
      <c r="Q777" s="785"/>
      <c r="R777" s="776"/>
      <c r="S777" s="701"/>
      <c r="T777" s="776"/>
      <c r="U777" s="769"/>
      <c r="V777" s="776"/>
      <c r="W777" s="776"/>
    </row>
    <row r="778" spans="1:23">
      <c r="A778" s="236"/>
      <c r="B778" s="146"/>
      <c r="C778" s="146"/>
      <c r="D778" s="236"/>
      <c r="E778" s="236">
        <f>SUM(E775:E777)</f>
        <v>73</v>
      </c>
      <c r="F778" s="236">
        <f>SUM(F775:F777)</f>
        <v>4878</v>
      </c>
      <c r="G778" s="236"/>
      <c r="H778" s="236"/>
      <c r="I778" s="236"/>
      <c r="J778" s="236"/>
      <c r="K778" s="239"/>
      <c r="L778" s="237"/>
      <c r="M778" s="236"/>
      <c r="N778" s="236"/>
      <c r="O778" s="237"/>
      <c r="P778" s="146">
        <f>SUM(P775:P777)</f>
        <v>455030</v>
      </c>
      <c r="Q778" s="142"/>
      <c r="R778" s="142"/>
      <c r="S778" s="142"/>
      <c r="T778" s="142"/>
      <c r="U778" s="146"/>
      <c r="V778" s="142"/>
      <c r="W778" s="142"/>
    </row>
    <row r="779" spans="1:23">
      <c r="A779" s="230"/>
      <c r="B779" s="138"/>
      <c r="C779" s="138"/>
      <c r="D779" s="231"/>
      <c r="E779" s="231"/>
      <c r="F779" s="231"/>
      <c r="G779" s="231"/>
      <c r="H779" s="231"/>
      <c r="I779" s="231"/>
      <c r="J779" s="231"/>
      <c r="K779" s="232"/>
      <c r="L779" s="233"/>
      <c r="M779" s="230"/>
      <c r="N779" s="230"/>
      <c r="O779" s="234"/>
      <c r="P779" s="138"/>
      <c r="Q779" s="138"/>
      <c r="R779" s="138"/>
      <c r="S779" s="704"/>
      <c r="T779" s="138"/>
      <c r="U779" s="58"/>
      <c r="V779" s="138"/>
      <c r="W779" s="138"/>
    </row>
    <row r="780" spans="1:23">
      <c r="A780" s="134" t="s">
        <v>0</v>
      </c>
      <c r="B780" s="134" t="s">
        <v>146</v>
      </c>
      <c r="C780" s="134" t="s">
        <v>130</v>
      </c>
      <c r="D780" s="134" t="s">
        <v>1</v>
      </c>
      <c r="E780" s="134" t="s">
        <v>2</v>
      </c>
      <c r="F780" s="134" t="s">
        <v>3</v>
      </c>
      <c r="G780" s="134" t="s">
        <v>4</v>
      </c>
      <c r="H780" s="134" t="s">
        <v>5</v>
      </c>
      <c r="I780" s="134" t="s">
        <v>6</v>
      </c>
      <c r="J780" s="134" t="s">
        <v>7</v>
      </c>
      <c r="K780" s="134" t="s">
        <v>8</v>
      </c>
      <c r="L780" s="134" t="s">
        <v>9</v>
      </c>
      <c r="M780" s="134" t="s">
        <v>95</v>
      </c>
      <c r="N780" s="134" t="s">
        <v>96</v>
      </c>
      <c r="O780" s="153" t="s">
        <v>145</v>
      </c>
      <c r="P780" s="134" t="s">
        <v>129</v>
      </c>
      <c r="Q780" s="135"/>
      <c r="R780" s="134" t="s">
        <v>12</v>
      </c>
      <c r="S780" s="134"/>
      <c r="T780" s="134" t="s">
        <v>11</v>
      </c>
      <c r="U780" s="46" t="s">
        <v>32</v>
      </c>
      <c r="V780" s="134" t="s">
        <v>97</v>
      </c>
      <c r="W780" s="136" t="s">
        <v>98</v>
      </c>
    </row>
    <row r="781" spans="1:23">
      <c r="A781" s="230">
        <v>39</v>
      </c>
      <c r="B781" s="138" t="s">
        <v>147</v>
      </c>
      <c r="C781" s="138">
        <v>2233</v>
      </c>
      <c r="D781" s="230" t="s">
        <v>1322</v>
      </c>
      <c r="E781" s="230">
        <v>16</v>
      </c>
      <c r="F781" s="230">
        <v>567</v>
      </c>
      <c r="G781" s="230" t="s">
        <v>1323</v>
      </c>
      <c r="H781" s="230" t="s">
        <v>23</v>
      </c>
      <c r="I781" s="230">
        <v>11.9</v>
      </c>
      <c r="J781" s="230">
        <v>92</v>
      </c>
      <c r="K781" s="230" t="s">
        <v>1324</v>
      </c>
      <c r="L781" s="230" t="s">
        <v>16</v>
      </c>
      <c r="M781" s="230">
        <v>2017</v>
      </c>
      <c r="N781" s="230" t="s">
        <v>141</v>
      </c>
      <c r="O781" s="234" t="s">
        <v>285</v>
      </c>
      <c r="P781" s="138">
        <f>J781*F781</f>
        <v>52164</v>
      </c>
      <c r="Q781" s="783">
        <f>+P784/F784</f>
        <v>93.051546391752581</v>
      </c>
      <c r="R781" s="774" t="s">
        <v>1541</v>
      </c>
      <c r="S781" s="702"/>
      <c r="T781" s="753" t="s">
        <v>4733</v>
      </c>
      <c r="U781" s="767" t="s">
        <v>1549</v>
      </c>
      <c r="V781" s="774" t="s">
        <v>1377</v>
      </c>
      <c r="W781" s="774" t="s">
        <v>1541</v>
      </c>
    </row>
    <row r="782" spans="1:23">
      <c r="A782" s="230">
        <v>40</v>
      </c>
      <c r="B782" s="138" t="s">
        <v>147</v>
      </c>
      <c r="C782" s="138">
        <v>2233</v>
      </c>
      <c r="D782" s="230" t="s">
        <v>1325</v>
      </c>
      <c r="E782" s="230">
        <v>7</v>
      </c>
      <c r="F782" s="230">
        <v>240</v>
      </c>
      <c r="G782" s="230" t="s">
        <v>1326</v>
      </c>
      <c r="H782" s="230" t="s">
        <v>23</v>
      </c>
      <c r="I782" s="230">
        <v>11.1</v>
      </c>
      <c r="J782" s="230">
        <v>95</v>
      </c>
      <c r="K782" s="230" t="s">
        <v>1324</v>
      </c>
      <c r="L782" s="230" t="s">
        <v>16</v>
      </c>
      <c r="M782" s="230">
        <v>2017</v>
      </c>
      <c r="N782" s="230" t="s">
        <v>141</v>
      </c>
      <c r="O782" s="234" t="s">
        <v>285</v>
      </c>
      <c r="P782" s="138">
        <f>J782*F782</f>
        <v>22800</v>
      </c>
      <c r="Q782" s="784"/>
      <c r="R782" s="775"/>
      <c r="S782" s="693" t="s">
        <v>5900</v>
      </c>
      <c r="T782" s="775"/>
      <c r="U782" s="768"/>
      <c r="V782" s="775"/>
      <c r="W782" s="775"/>
    </row>
    <row r="783" spans="1:23">
      <c r="A783" s="230">
        <v>47</v>
      </c>
      <c r="B783" s="138" t="s">
        <v>147</v>
      </c>
      <c r="C783" s="138">
        <v>2233</v>
      </c>
      <c r="D783" s="230" t="s">
        <v>1327</v>
      </c>
      <c r="E783" s="230">
        <v>2</v>
      </c>
      <c r="F783" s="230">
        <v>66</v>
      </c>
      <c r="G783" s="230" t="s">
        <v>1328</v>
      </c>
      <c r="H783" s="230" t="s">
        <v>23</v>
      </c>
      <c r="I783" s="230">
        <v>10.1</v>
      </c>
      <c r="J783" s="230">
        <v>95</v>
      </c>
      <c r="K783" s="230" t="s">
        <v>1324</v>
      </c>
      <c r="L783" s="230" t="s">
        <v>16</v>
      </c>
      <c r="M783" s="230">
        <v>2017</v>
      </c>
      <c r="N783" s="230" t="s">
        <v>141</v>
      </c>
      <c r="O783" s="234" t="s">
        <v>285</v>
      </c>
      <c r="P783" s="138">
        <f>J783*F783</f>
        <v>6270</v>
      </c>
      <c r="Q783" s="785"/>
      <c r="R783" s="776"/>
      <c r="S783" s="701"/>
      <c r="T783" s="776"/>
      <c r="U783" s="769"/>
      <c r="V783" s="776"/>
      <c r="W783" s="776"/>
    </row>
    <row r="784" spans="1:23">
      <c r="A784" s="242"/>
      <c r="B784" s="142"/>
      <c r="C784" s="142"/>
      <c r="D784" s="242"/>
      <c r="E784" s="236">
        <f>SUM(E781:E783)</f>
        <v>25</v>
      </c>
      <c r="F784" s="236">
        <f>SUM(F781:F783)</f>
        <v>873</v>
      </c>
      <c r="G784" s="242"/>
      <c r="H784" s="242"/>
      <c r="I784" s="242"/>
      <c r="J784" s="242"/>
      <c r="K784" s="243"/>
      <c r="L784" s="242"/>
      <c r="M784" s="242"/>
      <c r="N784" s="242"/>
      <c r="O784" s="244"/>
      <c r="P784" s="146">
        <f>SUM(P781:P783)</f>
        <v>81234</v>
      </c>
      <c r="Q784" s="142"/>
      <c r="R784" s="142"/>
      <c r="S784" s="142"/>
      <c r="T784" s="142"/>
      <c r="U784" s="146"/>
      <c r="V784" s="142"/>
      <c r="W784" s="142"/>
    </row>
    <row r="785" spans="1:23">
      <c r="A785" s="230"/>
      <c r="B785" s="138"/>
      <c r="C785" s="138"/>
      <c r="D785" s="231"/>
      <c r="E785" s="21"/>
      <c r="F785" s="21"/>
      <c r="G785" s="231"/>
      <c r="H785" s="231"/>
      <c r="I785" s="231"/>
      <c r="J785" s="231"/>
      <c r="K785" s="232"/>
      <c r="L785" s="233"/>
      <c r="M785" s="230"/>
      <c r="N785" s="230"/>
      <c r="O785" s="234"/>
      <c r="P785" s="138"/>
      <c r="Q785" s="138"/>
      <c r="R785" s="138"/>
      <c r="S785" s="704"/>
      <c r="T785" s="138"/>
      <c r="U785" s="58"/>
      <c r="V785" s="138"/>
      <c r="W785" s="138"/>
    </row>
    <row r="786" spans="1:23">
      <c r="A786" s="134" t="s">
        <v>0</v>
      </c>
      <c r="B786" s="134" t="s">
        <v>146</v>
      </c>
      <c r="C786" s="134" t="s">
        <v>130</v>
      </c>
      <c r="D786" s="134" t="s">
        <v>1</v>
      </c>
      <c r="E786" s="134" t="s">
        <v>2</v>
      </c>
      <c r="F786" s="134" t="s">
        <v>3</v>
      </c>
      <c r="G786" s="134" t="s">
        <v>4</v>
      </c>
      <c r="H786" s="134" t="s">
        <v>5</v>
      </c>
      <c r="I786" s="134" t="s">
        <v>6</v>
      </c>
      <c r="J786" s="134" t="s">
        <v>7</v>
      </c>
      <c r="K786" s="134" t="s">
        <v>8</v>
      </c>
      <c r="L786" s="134" t="s">
        <v>9</v>
      </c>
      <c r="M786" s="134" t="s">
        <v>95</v>
      </c>
      <c r="N786" s="134" t="s">
        <v>96</v>
      </c>
      <c r="O786" s="153" t="s">
        <v>145</v>
      </c>
      <c r="P786" s="134" t="s">
        <v>129</v>
      </c>
      <c r="Q786" s="135"/>
      <c r="R786" s="134" t="s">
        <v>12</v>
      </c>
      <c r="S786" s="134"/>
      <c r="T786" s="134" t="s">
        <v>11</v>
      </c>
      <c r="U786" s="46" t="s">
        <v>32</v>
      </c>
      <c r="V786" s="134" t="s">
        <v>97</v>
      </c>
      <c r="W786" s="136" t="s">
        <v>98</v>
      </c>
    </row>
    <row r="787" spans="1:23">
      <c r="A787" s="230">
        <v>53</v>
      </c>
      <c r="B787" s="138" t="s">
        <v>147</v>
      </c>
      <c r="C787" s="138">
        <v>2233</v>
      </c>
      <c r="D787" s="230" t="s">
        <v>1329</v>
      </c>
      <c r="E787" s="230">
        <v>15</v>
      </c>
      <c r="F787" s="230">
        <v>540</v>
      </c>
      <c r="G787" s="230" t="s">
        <v>1330</v>
      </c>
      <c r="H787" s="230" t="s">
        <v>23</v>
      </c>
      <c r="I787" s="230">
        <v>10.8</v>
      </c>
      <c r="J787" s="230">
        <v>94</v>
      </c>
      <c r="K787" s="230" t="s">
        <v>1324</v>
      </c>
      <c r="L787" s="234" t="s">
        <v>16</v>
      </c>
      <c r="M787" s="230">
        <v>2016</v>
      </c>
      <c r="N787" s="230" t="s">
        <v>380</v>
      </c>
      <c r="O787" s="234" t="s">
        <v>285</v>
      </c>
      <c r="P787" s="138">
        <f>J787*F787</f>
        <v>50760</v>
      </c>
      <c r="Q787" s="783">
        <f>+P792/F792</f>
        <v>92.105485232067508</v>
      </c>
      <c r="R787" s="774" t="s">
        <v>1541</v>
      </c>
      <c r="S787" s="702"/>
      <c r="T787" s="753" t="s">
        <v>4735</v>
      </c>
      <c r="U787" s="767" t="s">
        <v>1548</v>
      </c>
      <c r="V787" s="774" t="s">
        <v>1377</v>
      </c>
      <c r="W787" s="774" t="s">
        <v>1541</v>
      </c>
    </row>
    <row r="788" spans="1:23">
      <c r="A788" s="230">
        <v>36</v>
      </c>
      <c r="B788" s="138" t="s">
        <v>147</v>
      </c>
      <c r="C788" s="138">
        <v>2233</v>
      </c>
      <c r="D788" s="230" t="s">
        <v>1331</v>
      </c>
      <c r="E788" s="230">
        <v>1</v>
      </c>
      <c r="F788" s="230">
        <v>30</v>
      </c>
      <c r="G788" s="230" t="s">
        <v>1332</v>
      </c>
      <c r="H788" s="230" t="s">
        <v>23</v>
      </c>
      <c r="I788" s="230">
        <v>10.7</v>
      </c>
      <c r="J788" s="230">
        <v>85</v>
      </c>
      <c r="K788" s="230" t="s">
        <v>332</v>
      </c>
      <c r="L788" s="234" t="s">
        <v>284</v>
      </c>
      <c r="M788" s="230">
        <v>2016</v>
      </c>
      <c r="N788" s="230" t="s">
        <v>141</v>
      </c>
      <c r="O788" s="234" t="s">
        <v>285</v>
      </c>
      <c r="P788" s="138">
        <f>J788*F788</f>
        <v>2550</v>
      </c>
      <c r="Q788" s="784"/>
      <c r="R788" s="775"/>
      <c r="S788" s="700"/>
      <c r="T788" s="775"/>
      <c r="U788" s="768"/>
      <c r="V788" s="775"/>
      <c r="W788" s="775"/>
    </row>
    <row r="789" spans="1:23">
      <c r="A789" s="230">
        <v>49</v>
      </c>
      <c r="B789" s="138" t="s">
        <v>147</v>
      </c>
      <c r="C789" s="138">
        <v>2233</v>
      </c>
      <c r="D789" s="230" t="s">
        <v>1333</v>
      </c>
      <c r="E789" s="230">
        <v>2</v>
      </c>
      <c r="F789" s="230">
        <v>60</v>
      </c>
      <c r="G789" s="230" t="s">
        <v>1334</v>
      </c>
      <c r="H789" s="230" t="s">
        <v>23</v>
      </c>
      <c r="I789" s="230">
        <v>11.2</v>
      </c>
      <c r="J789" s="230">
        <v>93</v>
      </c>
      <c r="K789" s="230" t="s">
        <v>1324</v>
      </c>
      <c r="L789" s="234" t="s">
        <v>16</v>
      </c>
      <c r="M789" s="230">
        <v>2016</v>
      </c>
      <c r="N789" s="230" t="s">
        <v>141</v>
      </c>
      <c r="O789" s="234" t="s">
        <v>285</v>
      </c>
      <c r="P789" s="138">
        <f>J789*F789</f>
        <v>5580</v>
      </c>
      <c r="Q789" s="784"/>
      <c r="R789" s="775"/>
      <c r="S789" s="693" t="s">
        <v>5901</v>
      </c>
      <c r="T789" s="775"/>
      <c r="U789" s="768"/>
      <c r="V789" s="775"/>
      <c r="W789" s="775"/>
    </row>
    <row r="790" spans="1:23">
      <c r="A790" s="230">
        <v>41</v>
      </c>
      <c r="B790" s="138" t="s">
        <v>147</v>
      </c>
      <c r="C790" s="138">
        <v>2233</v>
      </c>
      <c r="D790" s="230" t="s">
        <v>1335</v>
      </c>
      <c r="E790" s="230">
        <v>11</v>
      </c>
      <c r="F790" s="230">
        <v>390</v>
      </c>
      <c r="G790" s="230" t="s">
        <v>1336</v>
      </c>
      <c r="H790" s="230" t="s">
        <v>23</v>
      </c>
      <c r="I790" s="230">
        <v>10.9</v>
      </c>
      <c r="J790" s="230">
        <v>90</v>
      </c>
      <c r="K790" s="230" t="s">
        <v>1324</v>
      </c>
      <c r="L790" s="234" t="s">
        <v>16</v>
      </c>
      <c r="M790" s="230">
        <v>2016</v>
      </c>
      <c r="N790" s="230" t="s">
        <v>141</v>
      </c>
      <c r="O790" s="234" t="s">
        <v>285</v>
      </c>
      <c r="P790" s="138">
        <f>J790*F790</f>
        <v>35100</v>
      </c>
      <c r="Q790" s="784"/>
      <c r="R790" s="775"/>
      <c r="S790" s="700"/>
      <c r="T790" s="775"/>
      <c r="U790" s="768"/>
      <c r="V790" s="775"/>
      <c r="W790" s="775"/>
    </row>
    <row r="791" spans="1:23">
      <c r="A791" s="230">
        <v>48</v>
      </c>
      <c r="B791" s="138" t="s">
        <v>147</v>
      </c>
      <c r="C791" s="138">
        <v>2233</v>
      </c>
      <c r="D791" s="230" t="s">
        <v>1337</v>
      </c>
      <c r="E791" s="230">
        <v>11</v>
      </c>
      <c r="F791" s="230">
        <v>402</v>
      </c>
      <c r="G791" s="230" t="s">
        <v>1338</v>
      </c>
      <c r="H791" s="230" t="s">
        <v>23</v>
      </c>
      <c r="I791" s="230">
        <v>11.3</v>
      </c>
      <c r="J791" s="230">
        <v>92</v>
      </c>
      <c r="K791" s="230" t="s">
        <v>1324</v>
      </c>
      <c r="L791" s="234" t="s">
        <v>16</v>
      </c>
      <c r="M791" s="230">
        <v>2016</v>
      </c>
      <c r="N791" s="230" t="s">
        <v>141</v>
      </c>
      <c r="O791" s="234" t="s">
        <v>285</v>
      </c>
      <c r="P791" s="138">
        <f>J791*F791</f>
        <v>36984</v>
      </c>
      <c r="Q791" s="785"/>
      <c r="R791" s="776"/>
      <c r="S791" s="701"/>
      <c r="T791" s="776"/>
      <c r="U791" s="769"/>
      <c r="V791" s="776"/>
      <c r="W791" s="776"/>
    </row>
    <row r="792" spans="1:23">
      <c r="A792" s="236"/>
      <c r="B792" s="236"/>
      <c r="C792" s="236"/>
      <c r="D792" s="236"/>
      <c r="E792" s="236">
        <f>SUM(E787:E791)</f>
        <v>40</v>
      </c>
      <c r="F792" s="236">
        <f>SUM(F787:F791)</f>
        <v>1422</v>
      </c>
      <c r="G792" s="236"/>
      <c r="H792" s="236"/>
      <c r="I792" s="236"/>
      <c r="J792" s="236"/>
      <c r="K792" s="236"/>
      <c r="L792" s="236"/>
      <c r="M792" s="236"/>
      <c r="N792" s="236"/>
      <c r="O792" s="237"/>
      <c r="P792" s="146">
        <f>SUM(P787:P791)</f>
        <v>130974</v>
      </c>
      <c r="Q792" s="146"/>
      <c r="R792" s="146"/>
      <c r="S792" s="146"/>
      <c r="T792" s="146"/>
      <c r="U792" s="146"/>
      <c r="V792" s="146"/>
      <c r="W792" s="146"/>
    </row>
    <row r="793" spans="1:23">
      <c r="A793" s="245"/>
      <c r="B793" s="245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5"/>
      <c r="P793" s="138"/>
      <c r="Q793" s="138"/>
      <c r="R793" s="138"/>
      <c r="S793" s="704"/>
      <c r="T793" s="138"/>
      <c r="U793" s="58"/>
      <c r="V793" s="138"/>
      <c r="W793" s="138"/>
    </row>
    <row r="794" spans="1:23">
      <c r="A794" s="134" t="s">
        <v>0</v>
      </c>
      <c r="B794" s="134" t="s">
        <v>146</v>
      </c>
      <c r="C794" s="134" t="s">
        <v>130</v>
      </c>
      <c r="D794" s="134" t="s">
        <v>1</v>
      </c>
      <c r="E794" s="134" t="s">
        <v>2</v>
      </c>
      <c r="F794" s="134" t="s">
        <v>3</v>
      </c>
      <c r="G794" s="134" t="s">
        <v>4</v>
      </c>
      <c r="H794" s="134" t="s">
        <v>5</v>
      </c>
      <c r="I794" s="134" t="s">
        <v>6</v>
      </c>
      <c r="J794" s="134" t="s">
        <v>7</v>
      </c>
      <c r="K794" s="134" t="s">
        <v>8</v>
      </c>
      <c r="L794" s="134" t="s">
        <v>9</v>
      </c>
      <c r="M794" s="134" t="s">
        <v>95</v>
      </c>
      <c r="N794" s="134" t="s">
        <v>96</v>
      </c>
      <c r="O794" s="153" t="s">
        <v>145</v>
      </c>
      <c r="P794" s="134" t="s">
        <v>129</v>
      </c>
      <c r="Q794" s="135"/>
      <c r="R794" s="134" t="s">
        <v>12</v>
      </c>
      <c r="S794" s="134"/>
      <c r="T794" s="134" t="s">
        <v>11</v>
      </c>
      <c r="U794" s="46" t="s">
        <v>32</v>
      </c>
      <c r="V794" s="134" t="s">
        <v>97</v>
      </c>
      <c r="W794" s="136" t="s">
        <v>98</v>
      </c>
    </row>
    <row r="795" spans="1:23">
      <c r="A795" s="230">
        <v>50</v>
      </c>
      <c r="B795" s="138" t="s">
        <v>147</v>
      </c>
      <c r="C795" s="138">
        <v>2233</v>
      </c>
      <c r="D795" s="230" t="s">
        <v>1339</v>
      </c>
      <c r="E795" s="230">
        <v>19</v>
      </c>
      <c r="F795" s="230">
        <v>684</v>
      </c>
      <c r="G795" s="230" t="s">
        <v>1340</v>
      </c>
      <c r="H795" s="230" t="s">
        <v>23</v>
      </c>
      <c r="I795" s="230">
        <v>11.2</v>
      </c>
      <c r="J795" s="230">
        <v>93</v>
      </c>
      <c r="K795" s="230" t="s">
        <v>1324</v>
      </c>
      <c r="L795" s="234" t="s">
        <v>16</v>
      </c>
      <c r="M795" s="230">
        <v>2016</v>
      </c>
      <c r="N795" s="230" t="s">
        <v>143</v>
      </c>
      <c r="O795" s="234" t="s">
        <v>285</v>
      </c>
      <c r="P795" s="138">
        <f t="shared" ref="P795:P805" si="26">J795*F795</f>
        <v>63612</v>
      </c>
      <c r="Q795" s="783">
        <f>+P806/F806</f>
        <v>92.372233400402408</v>
      </c>
      <c r="R795" s="774" t="s">
        <v>1541</v>
      </c>
      <c r="S795" s="702"/>
      <c r="T795" s="753" t="s">
        <v>4737</v>
      </c>
      <c r="U795" s="767" t="s">
        <v>1547</v>
      </c>
      <c r="V795" s="774" t="s">
        <v>1376</v>
      </c>
      <c r="W795" s="774" t="s">
        <v>1541</v>
      </c>
    </row>
    <row r="796" spans="1:23">
      <c r="A796" s="230">
        <v>51</v>
      </c>
      <c r="B796" s="138" t="s">
        <v>147</v>
      </c>
      <c r="C796" s="138">
        <v>2233</v>
      </c>
      <c r="D796" s="230" t="s">
        <v>1341</v>
      </c>
      <c r="E796" s="230">
        <v>11</v>
      </c>
      <c r="F796" s="230">
        <v>405</v>
      </c>
      <c r="G796" s="230" t="s">
        <v>1342</v>
      </c>
      <c r="H796" s="230" t="s">
        <v>23</v>
      </c>
      <c r="I796" s="230">
        <v>11.3</v>
      </c>
      <c r="J796" s="230">
        <v>94</v>
      </c>
      <c r="K796" s="230" t="s">
        <v>1324</v>
      </c>
      <c r="L796" s="234" t="s">
        <v>16</v>
      </c>
      <c r="M796" s="230">
        <v>2016</v>
      </c>
      <c r="N796" s="230" t="s">
        <v>143</v>
      </c>
      <c r="O796" s="234" t="s">
        <v>285</v>
      </c>
      <c r="P796" s="138">
        <f t="shared" si="26"/>
        <v>38070</v>
      </c>
      <c r="Q796" s="784"/>
      <c r="R796" s="775"/>
      <c r="S796" s="700"/>
      <c r="T796" s="775"/>
      <c r="U796" s="768"/>
      <c r="V796" s="775"/>
      <c r="W796" s="775"/>
    </row>
    <row r="797" spans="1:23">
      <c r="A797" s="230">
        <v>52</v>
      </c>
      <c r="B797" s="138" t="s">
        <v>147</v>
      </c>
      <c r="C797" s="138">
        <v>2233</v>
      </c>
      <c r="D797" s="230" t="s">
        <v>1343</v>
      </c>
      <c r="E797" s="230">
        <v>8</v>
      </c>
      <c r="F797" s="230">
        <v>297</v>
      </c>
      <c r="G797" s="230" t="s">
        <v>1344</v>
      </c>
      <c r="H797" s="230" t="s">
        <v>23</v>
      </c>
      <c r="I797" s="230">
        <v>11.2</v>
      </c>
      <c r="J797" s="230">
        <v>92</v>
      </c>
      <c r="K797" s="230" t="s">
        <v>1324</v>
      </c>
      <c r="L797" s="234" t="s">
        <v>16</v>
      </c>
      <c r="M797" s="230">
        <v>2016</v>
      </c>
      <c r="N797" s="230" t="s">
        <v>143</v>
      </c>
      <c r="O797" s="234" t="s">
        <v>285</v>
      </c>
      <c r="P797" s="138">
        <f t="shared" si="26"/>
        <v>27324</v>
      </c>
      <c r="Q797" s="784"/>
      <c r="R797" s="775"/>
      <c r="S797" s="700"/>
      <c r="T797" s="775"/>
      <c r="U797" s="768"/>
      <c r="V797" s="775"/>
      <c r="W797" s="775"/>
    </row>
    <row r="798" spans="1:23">
      <c r="A798" s="230">
        <v>54</v>
      </c>
      <c r="B798" s="138" t="s">
        <v>147</v>
      </c>
      <c r="C798" s="138">
        <v>2233</v>
      </c>
      <c r="D798" s="230" t="s">
        <v>1345</v>
      </c>
      <c r="E798" s="230">
        <v>3</v>
      </c>
      <c r="F798" s="230">
        <v>87</v>
      </c>
      <c r="G798" s="230" t="s">
        <v>1346</v>
      </c>
      <c r="H798" s="230" t="s">
        <v>23</v>
      </c>
      <c r="I798" s="230">
        <v>10.8</v>
      </c>
      <c r="J798" s="230">
        <v>94</v>
      </c>
      <c r="K798" s="230" t="s">
        <v>1324</v>
      </c>
      <c r="L798" s="234" t="s">
        <v>16</v>
      </c>
      <c r="M798" s="230">
        <v>2016</v>
      </c>
      <c r="N798" s="230" t="s">
        <v>143</v>
      </c>
      <c r="O798" s="234" t="s">
        <v>285</v>
      </c>
      <c r="P798" s="138">
        <f t="shared" si="26"/>
        <v>8178</v>
      </c>
      <c r="Q798" s="784"/>
      <c r="R798" s="775"/>
      <c r="S798" s="700"/>
      <c r="T798" s="775"/>
      <c r="U798" s="768"/>
      <c r="V798" s="775"/>
      <c r="W798" s="775"/>
    </row>
    <row r="799" spans="1:23">
      <c r="A799" s="230">
        <v>55</v>
      </c>
      <c r="B799" s="138" t="s">
        <v>147</v>
      </c>
      <c r="C799" s="138">
        <v>2233</v>
      </c>
      <c r="D799" s="230" t="s">
        <v>1347</v>
      </c>
      <c r="E799" s="230">
        <v>2</v>
      </c>
      <c r="F799" s="230">
        <v>57</v>
      </c>
      <c r="G799" s="230" t="s">
        <v>1348</v>
      </c>
      <c r="H799" s="230" t="s">
        <v>23</v>
      </c>
      <c r="I799" s="230">
        <v>11.1</v>
      </c>
      <c r="J799" s="230">
        <v>92</v>
      </c>
      <c r="K799" s="230" t="s">
        <v>1324</v>
      </c>
      <c r="L799" s="234" t="s">
        <v>16</v>
      </c>
      <c r="M799" s="230">
        <v>2016</v>
      </c>
      <c r="N799" s="230" t="s">
        <v>143</v>
      </c>
      <c r="O799" s="234" t="s">
        <v>285</v>
      </c>
      <c r="P799" s="138">
        <f t="shared" si="26"/>
        <v>5244</v>
      </c>
      <c r="Q799" s="784"/>
      <c r="R799" s="775"/>
      <c r="S799" s="700"/>
      <c r="T799" s="775"/>
      <c r="U799" s="768"/>
      <c r="V799" s="775"/>
      <c r="W799" s="775"/>
    </row>
    <row r="800" spans="1:23">
      <c r="A800" s="230">
        <v>58</v>
      </c>
      <c r="B800" s="138" t="s">
        <v>147</v>
      </c>
      <c r="C800" s="138">
        <v>2233</v>
      </c>
      <c r="D800" s="230" t="s">
        <v>1349</v>
      </c>
      <c r="E800" s="230">
        <v>9</v>
      </c>
      <c r="F800" s="230">
        <v>312</v>
      </c>
      <c r="G800" s="230" t="s">
        <v>1350</v>
      </c>
      <c r="H800" s="230" t="s">
        <v>23</v>
      </c>
      <c r="I800" s="230">
        <v>10.9</v>
      </c>
      <c r="J800" s="230">
        <v>92</v>
      </c>
      <c r="K800" s="235">
        <v>43133</v>
      </c>
      <c r="L800" s="234" t="s">
        <v>16</v>
      </c>
      <c r="M800" s="230">
        <v>2016</v>
      </c>
      <c r="N800" s="230" t="s">
        <v>143</v>
      </c>
      <c r="O800" s="234" t="s">
        <v>285</v>
      </c>
      <c r="P800" s="138">
        <f t="shared" si="26"/>
        <v>28704</v>
      </c>
      <c r="Q800" s="784"/>
      <c r="R800" s="775"/>
      <c r="S800" s="693" t="s">
        <v>5902</v>
      </c>
      <c r="T800" s="775"/>
      <c r="U800" s="768"/>
      <c r="V800" s="775"/>
      <c r="W800" s="775"/>
    </row>
    <row r="801" spans="1:23">
      <c r="A801" s="230">
        <v>37</v>
      </c>
      <c r="B801" s="138" t="s">
        <v>147</v>
      </c>
      <c r="C801" s="138">
        <v>2233</v>
      </c>
      <c r="D801" s="230" t="s">
        <v>1351</v>
      </c>
      <c r="E801" s="230">
        <v>4</v>
      </c>
      <c r="F801" s="230">
        <v>129</v>
      </c>
      <c r="G801" s="230" t="s">
        <v>1352</v>
      </c>
      <c r="H801" s="230" t="s">
        <v>23</v>
      </c>
      <c r="I801" s="230">
        <v>11.1</v>
      </c>
      <c r="J801" s="230">
        <v>93</v>
      </c>
      <c r="K801" s="230" t="s">
        <v>1324</v>
      </c>
      <c r="L801" s="234" t="s">
        <v>16</v>
      </c>
      <c r="M801" s="230">
        <v>2016</v>
      </c>
      <c r="N801" s="230" t="s">
        <v>143</v>
      </c>
      <c r="O801" s="234" t="s">
        <v>285</v>
      </c>
      <c r="P801" s="138">
        <f t="shared" si="26"/>
        <v>11997</v>
      </c>
      <c r="Q801" s="784"/>
      <c r="R801" s="775"/>
      <c r="S801" s="700"/>
      <c r="T801" s="775"/>
      <c r="U801" s="768"/>
      <c r="V801" s="775"/>
      <c r="W801" s="775"/>
    </row>
    <row r="802" spans="1:23">
      <c r="A802" s="230">
        <v>38</v>
      </c>
      <c r="B802" s="138" t="s">
        <v>147</v>
      </c>
      <c r="C802" s="138">
        <v>2233</v>
      </c>
      <c r="D802" s="230" t="s">
        <v>1353</v>
      </c>
      <c r="E802" s="230">
        <v>8</v>
      </c>
      <c r="F802" s="230">
        <v>264</v>
      </c>
      <c r="G802" s="230" t="s">
        <v>1354</v>
      </c>
      <c r="H802" s="230" t="s">
        <v>23</v>
      </c>
      <c r="I802" s="230">
        <v>11.2</v>
      </c>
      <c r="J802" s="230">
        <v>93</v>
      </c>
      <c r="K802" s="230" t="s">
        <v>1324</v>
      </c>
      <c r="L802" s="234" t="s">
        <v>16</v>
      </c>
      <c r="M802" s="230">
        <v>2016</v>
      </c>
      <c r="N802" s="230" t="s">
        <v>143</v>
      </c>
      <c r="O802" s="234" t="s">
        <v>285</v>
      </c>
      <c r="P802" s="138">
        <f t="shared" si="26"/>
        <v>24552</v>
      </c>
      <c r="Q802" s="784"/>
      <c r="R802" s="775"/>
      <c r="S802" s="700"/>
      <c r="T802" s="775"/>
      <c r="U802" s="768"/>
      <c r="V802" s="775"/>
      <c r="W802" s="775"/>
    </row>
    <row r="803" spans="1:23">
      <c r="A803" s="230">
        <v>42</v>
      </c>
      <c r="B803" s="138" t="s">
        <v>147</v>
      </c>
      <c r="C803" s="138">
        <v>2233</v>
      </c>
      <c r="D803" s="230" t="s">
        <v>1355</v>
      </c>
      <c r="E803" s="230">
        <v>35</v>
      </c>
      <c r="F803" s="230">
        <v>1260</v>
      </c>
      <c r="G803" s="230" t="s">
        <v>1356</v>
      </c>
      <c r="H803" s="230" t="s">
        <v>23</v>
      </c>
      <c r="I803" s="230">
        <v>11.8</v>
      </c>
      <c r="J803" s="230">
        <v>91</v>
      </c>
      <c r="K803" s="230" t="s">
        <v>1324</v>
      </c>
      <c r="L803" s="234" t="s">
        <v>16</v>
      </c>
      <c r="M803" s="230">
        <v>2016</v>
      </c>
      <c r="N803" s="230" t="s">
        <v>143</v>
      </c>
      <c r="O803" s="234" t="s">
        <v>285</v>
      </c>
      <c r="P803" s="138">
        <f t="shared" si="26"/>
        <v>114660</v>
      </c>
      <c r="Q803" s="784"/>
      <c r="R803" s="775"/>
      <c r="S803" s="700"/>
      <c r="T803" s="775"/>
      <c r="U803" s="768"/>
      <c r="V803" s="775"/>
      <c r="W803" s="775"/>
    </row>
    <row r="804" spans="1:23">
      <c r="A804" s="230">
        <v>44</v>
      </c>
      <c r="B804" s="138" t="s">
        <v>147</v>
      </c>
      <c r="C804" s="138">
        <v>2233</v>
      </c>
      <c r="D804" s="230" t="s">
        <v>1357</v>
      </c>
      <c r="E804" s="230">
        <v>2</v>
      </c>
      <c r="F804" s="230">
        <v>57</v>
      </c>
      <c r="G804" s="230" t="s">
        <v>1348</v>
      </c>
      <c r="H804" s="230" t="s">
        <v>23</v>
      </c>
      <c r="I804" s="230">
        <v>9.1999999999999993</v>
      </c>
      <c r="J804" s="230">
        <v>91</v>
      </c>
      <c r="K804" s="230" t="s">
        <v>1324</v>
      </c>
      <c r="L804" s="234" t="s">
        <v>16</v>
      </c>
      <c r="M804" s="230">
        <v>2016</v>
      </c>
      <c r="N804" s="230" t="s">
        <v>143</v>
      </c>
      <c r="O804" s="234" t="s">
        <v>285</v>
      </c>
      <c r="P804" s="138">
        <f t="shared" si="26"/>
        <v>5187</v>
      </c>
      <c r="Q804" s="784"/>
      <c r="R804" s="775"/>
      <c r="S804" s="700"/>
      <c r="T804" s="775"/>
      <c r="U804" s="768"/>
      <c r="V804" s="775"/>
      <c r="W804" s="775"/>
    </row>
    <row r="805" spans="1:23">
      <c r="A805" s="230">
        <v>46</v>
      </c>
      <c r="B805" s="138" t="s">
        <v>147</v>
      </c>
      <c r="C805" s="138">
        <v>2233</v>
      </c>
      <c r="D805" s="230" t="s">
        <v>1358</v>
      </c>
      <c r="E805" s="230">
        <v>26</v>
      </c>
      <c r="F805" s="230">
        <v>921</v>
      </c>
      <c r="G805" s="230" t="s">
        <v>1359</v>
      </c>
      <c r="H805" s="230" t="s">
        <v>23</v>
      </c>
      <c r="I805" s="230">
        <v>11.6</v>
      </c>
      <c r="J805" s="230">
        <v>93</v>
      </c>
      <c r="K805" s="230" t="s">
        <v>1324</v>
      </c>
      <c r="L805" s="234" t="s">
        <v>16</v>
      </c>
      <c r="M805" s="230">
        <v>2016</v>
      </c>
      <c r="N805" s="230" t="s">
        <v>143</v>
      </c>
      <c r="O805" s="234" t="s">
        <v>285</v>
      </c>
      <c r="P805" s="138">
        <f t="shared" si="26"/>
        <v>85653</v>
      </c>
      <c r="Q805" s="785"/>
      <c r="R805" s="776"/>
      <c r="S805" s="701"/>
      <c r="T805" s="776"/>
      <c r="U805" s="769"/>
      <c r="V805" s="776"/>
      <c r="W805" s="776"/>
    </row>
    <row r="806" spans="1:23">
      <c r="A806" s="236"/>
      <c r="B806" s="146"/>
      <c r="C806" s="146"/>
      <c r="D806" s="236"/>
      <c r="E806" s="236">
        <f>SUM(E795:E805)</f>
        <v>127</v>
      </c>
      <c r="F806" s="236">
        <f>SUM(F795:F805)</f>
        <v>4473</v>
      </c>
      <c r="G806" s="236"/>
      <c r="H806" s="236"/>
      <c r="I806" s="236"/>
      <c r="J806" s="236"/>
      <c r="K806" s="236"/>
      <c r="L806" s="236"/>
      <c r="M806" s="236"/>
      <c r="N806" s="236"/>
      <c r="O806" s="237"/>
      <c r="P806" s="146">
        <f>SUM(P795:P805)</f>
        <v>413181</v>
      </c>
      <c r="Q806" s="142"/>
      <c r="R806" s="142"/>
      <c r="S806" s="142"/>
      <c r="T806" s="142"/>
      <c r="U806" s="146"/>
      <c r="V806" s="142"/>
      <c r="W806" s="142"/>
    </row>
    <row r="807" spans="1:23">
      <c r="A807" s="246"/>
      <c r="B807" s="174"/>
      <c r="C807" s="174"/>
      <c r="D807" s="246"/>
      <c r="E807" s="246"/>
      <c r="F807" s="246"/>
      <c r="G807" s="246"/>
      <c r="H807" s="246"/>
      <c r="I807" s="246"/>
      <c r="J807" s="246"/>
      <c r="K807" s="246"/>
      <c r="L807" s="246"/>
      <c r="M807" s="246"/>
      <c r="N807" s="246"/>
      <c r="O807" s="246"/>
      <c r="P807" s="138"/>
      <c r="Q807" s="138"/>
      <c r="R807" s="138"/>
      <c r="S807" s="704"/>
      <c r="T807" s="138"/>
      <c r="U807" s="58"/>
      <c r="V807" s="138"/>
      <c r="W807" s="138"/>
    </row>
    <row r="808" spans="1:23">
      <c r="A808" s="134" t="s">
        <v>0</v>
      </c>
      <c r="B808" s="134" t="s">
        <v>146</v>
      </c>
      <c r="C808" s="134" t="s">
        <v>130</v>
      </c>
      <c r="D808" s="134" t="s">
        <v>1</v>
      </c>
      <c r="E808" s="134" t="s">
        <v>2</v>
      </c>
      <c r="F808" s="134" t="s">
        <v>3</v>
      </c>
      <c r="G808" s="134" t="s">
        <v>4</v>
      </c>
      <c r="H808" s="134" t="s">
        <v>5</v>
      </c>
      <c r="I808" s="134" t="s">
        <v>6</v>
      </c>
      <c r="J808" s="134" t="s">
        <v>7</v>
      </c>
      <c r="K808" s="134" t="s">
        <v>8</v>
      </c>
      <c r="L808" s="134" t="s">
        <v>9</v>
      </c>
      <c r="M808" s="134" t="s">
        <v>95</v>
      </c>
      <c r="N808" s="134" t="s">
        <v>96</v>
      </c>
      <c r="O808" s="153" t="s">
        <v>145</v>
      </c>
      <c r="P808" s="134" t="s">
        <v>129</v>
      </c>
      <c r="Q808" s="135"/>
      <c r="R808" s="134" t="s">
        <v>12</v>
      </c>
      <c r="S808" s="134"/>
      <c r="T808" s="134" t="s">
        <v>11</v>
      </c>
      <c r="U808" s="46" t="s">
        <v>32</v>
      </c>
      <c r="V808" s="134" t="s">
        <v>97</v>
      </c>
      <c r="W808" s="136" t="s">
        <v>98</v>
      </c>
    </row>
    <row r="809" spans="1:23">
      <c r="A809" s="230">
        <v>57</v>
      </c>
      <c r="B809" s="138" t="s">
        <v>147</v>
      </c>
      <c r="C809" s="138">
        <v>2233</v>
      </c>
      <c r="D809" s="230" t="s">
        <v>1360</v>
      </c>
      <c r="E809" s="230">
        <v>256</v>
      </c>
      <c r="F809" s="230">
        <v>10240</v>
      </c>
      <c r="G809" s="230" t="s">
        <v>1361</v>
      </c>
      <c r="H809" s="230" t="s">
        <v>23</v>
      </c>
      <c r="I809" s="230">
        <v>11</v>
      </c>
      <c r="J809" s="230">
        <v>95</v>
      </c>
      <c r="K809" s="230" t="s">
        <v>1362</v>
      </c>
      <c r="L809" s="234" t="s">
        <v>16</v>
      </c>
      <c r="M809" s="230">
        <v>2016</v>
      </c>
      <c r="N809" s="230" t="s">
        <v>143</v>
      </c>
      <c r="O809" s="234" t="s">
        <v>285</v>
      </c>
      <c r="P809" s="138"/>
      <c r="Q809" s="138"/>
      <c r="R809" s="138"/>
      <c r="S809" s="695" t="s">
        <v>5903</v>
      </c>
      <c r="T809" s="138"/>
      <c r="U809" s="58"/>
      <c r="V809" s="138"/>
      <c r="W809" s="138"/>
    </row>
    <row r="810" spans="1:23">
      <c r="A810" s="230"/>
      <c r="B810" s="138"/>
      <c r="C810" s="138"/>
      <c r="D810" s="230"/>
      <c r="E810" s="230"/>
      <c r="F810" s="230"/>
      <c r="G810" s="230"/>
      <c r="H810" s="230"/>
      <c r="I810" s="230"/>
      <c r="J810" s="230"/>
      <c r="K810" s="230"/>
      <c r="L810" s="234"/>
      <c r="M810" s="230"/>
      <c r="N810" s="230"/>
      <c r="O810" s="234"/>
      <c r="P810" s="138"/>
      <c r="Q810" s="138"/>
      <c r="R810" s="138"/>
      <c r="S810" s="704"/>
      <c r="T810" s="138"/>
      <c r="U810" s="58"/>
      <c r="V810" s="138"/>
      <c r="W810" s="138"/>
    </row>
    <row r="811" spans="1:23">
      <c r="A811" s="134" t="s">
        <v>0</v>
      </c>
      <c r="B811" s="134" t="s">
        <v>146</v>
      </c>
      <c r="C811" s="134" t="s">
        <v>130</v>
      </c>
      <c r="D811" s="134" t="s">
        <v>1</v>
      </c>
      <c r="E811" s="134" t="s">
        <v>2</v>
      </c>
      <c r="F811" s="134" t="s">
        <v>3</v>
      </c>
      <c r="G811" s="134" t="s">
        <v>4</v>
      </c>
      <c r="H811" s="134" t="s">
        <v>5</v>
      </c>
      <c r="I811" s="134" t="s">
        <v>6</v>
      </c>
      <c r="J811" s="134" t="s">
        <v>7</v>
      </c>
      <c r="K811" s="134" t="s">
        <v>8</v>
      </c>
      <c r="L811" s="134" t="s">
        <v>9</v>
      </c>
      <c r="M811" s="134" t="s">
        <v>95</v>
      </c>
      <c r="N811" s="134" t="s">
        <v>96</v>
      </c>
      <c r="O811" s="153" t="s">
        <v>145</v>
      </c>
      <c r="P811" s="134" t="s">
        <v>129</v>
      </c>
      <c r="Q811" s="135"/>
      <c r="R811" s="134" t="s">
        <v>12</v>
      </c>
      <c r="S811" s="134"/>
      <c r="T811" s="134" t="s">
        <v>11</v>
      </c>
      <c r="U811" s="46" t="s">
        <v>32</v>
      </c>
      <c r="V811" s="134" t="s">
        <v>97</v>
      </c>
      <c r="W811" s="136" t="s">
        <v>98</v>
      </c>
    </row>
    <row r="812" spans="1:23">
      <c r="A812" s="230">
        <v>56</v>
      </c>
      <c r="B812" s="138" t="s">
        <v>147</v>
      </c>
      <c r="C812" s="138">
        <v>2233</v>
      </c>
      <c r="D812" s="230" t="s">
        <v>1363</v>
      </c>
      <c r="E812" s="230">
        <v>6</v>
      </c>
      <c r="F812" s="230">
        <v>213</v>
      </c>
      <c r="G812" s="230" t="s">
        <v>1364</v>
      </c>
      <c r="H812" s="230" t="s">
        <v>23</v>
      </c>
      <c r="I812" s="230">
        <v>11.1</v>
      </c>
      <c r="J812" s="230">
        <v>94</v>
      </c>
      <c r="K812" s="230" t="s">
        <v>1324</v>
      </c>
      <c r="L812" s="234" t="s">
        <v>16</v>
      </c>
      <c r="M812" s="230">
        <v>2016</v>
      </c>
      <c r="N812" s="230" t="s">
        <v>142</v>
      </c>
      <c r="O812" s="234" t="s">
        <v>285</v>
      </c>
      <c r="P812" s="138"/>
      <c r="Q812" s="138"/>
      <c r="R812" s="138"/>
      <c r="S812" s="695" t="s">
        <v>5904</v>
      </c>
      <c r="T812" s="138"/>
      <c r="U812" s="58"/>
      <c r="V812" s="138"/>
      <c r="W812" s="138"/>
    </row>
    <row r="813" spans="1:23">
      <c r="A813" s="247"/>
      <c r="B813" s="247"/>
      <c r="C813" s="247"/>
      <c r="D813" s="247"/>
      <c r="E813" s="247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138"/>
      <c r="Q813" s="138"/>
      <c r="R813" s="138"/>
      <c r="S813" s="704"/>
      <c r="T813" s="138"/>
      <c r="U813" s="58"/>
      <c r="V813" s="138"/>
      <c r="W813" s="138"/>
    </row>
    <row r="814" spans="1:23">
      <c r="A814" s="134" t="s">
        <v>0</v>
      </c>
      <c r="B814" s="134" t="s">
        <v>146</v>
      </c>
      <c r="C814" s="134" t="s">
        <v>130</v>
      </c>
      <c r="D814" s="134" t="s">
        <v>1</v>
      </c>
      <c r="E814" s="134" t="s">
        <v>2</v>
      </c>
      <c r="F814" s="134" t="s">
        <v>3</v>
      </c>
      <c r="G814" s="134" t="s">
        <v>4</v>
      </c>
      <c r="H814" s="134" t="s">
        <v>5</v>
      </c>
      <c r="I814" s="134" t="s">
        <v>6</v>
      </c>
      <c r="J814" s="134" t="s">
        <v>7</v>
      </c>
      <c r="K814" s="134" t="s">
        <v>8</v>
      </c>
      <c r="L814" s="134" t="s">
        <v>9</v>
      </c>
      <c r="M814" s="134" t="s">
        <v>95</v>
      </c>
      <c r="N814" s="134" t="s">
        <v>96</v>
      </c>
      <c r="O814" s="153" t="s">
        <v>145</v>
      </c>
      <c r="P814" s="134" t="s">
        <v>129</v>
      </c>
      <c r="Q814" s="135"/>
      <c r="R814" s="134" t="s">
        <v>12</v>
      </c>
      <c r="S814" s="134"/>
      <c r="T814" s="134" t="s">
        <v>11</v>
      </c>
      <c r="U814" s="46" t="s">
        <v>32</v>
      </c>
      <c r="V814" s="134" t="s">
        <v>97</v>
      </c>
      <c r="W814" s="136" t="s">
        <v>98</v>
      </c>
    </row>
    <row r="815" spans="1:23">
      <c r="A815" s="230">
        <v>12</v>
      </c>
      <c r="B815" s="138" t="s">
        <v>147</v>
      </c>
      <c r="C815" s="138">
        <v>2233</v>
      </c>
      <c r="D815" s="231" t="s">
        <v>1365</v>
      </c>
      <c r="E815" s="231">
        <v>17</v>
      </c>
      <c r="F815" s="231">
        <v>1119</v>
      </c>
      <c r="G815" s="231" t="s">
        <v>1366</v>
      </c>
      <c r="H815" s="231" t="s">
        <v>23</v>
      </c>
      <c r="I815" s="231">
        <v>10.1</v>
      </c>
      <c r="J815" s="231">
        <v>91</v>
      </c>
      <c r="K815" s="232">
        <v>43103</v>
      </c>
      <c r="L815" s="233" t="s">
        <v>284</v>
      </c>
      <c r="M815" s="230">
        <v>2017</v>
      </c>
      <c r="N815" s="230" t="s">
        <v>142</v>
      </c>
      <c r="O815" s="234" t="s">
        <v>285</v>
      </c>
      <c r="P815" s="138"/>
      <c r="Q815" s="138"/>
      <c r="R815" s="138"/>
      <c r="S815" s="695" t="s">
        <v>5905</v>
      </c>
      <c r="T815" s="138"/>
      <c r="U815" s="58"/>
      <c r="V815" s="138"/>
      <c r="W815" s="138"/>
    </row>
    <row r="816" spans="1:23">
      <c r="A816" s="247"/>
      <c r="B816" s="247"/>
      <c r="C816" s="247"/>
      <c r="D816" s="247"/>
      <c r="E816" s="247"/>
      <c r="F816" s="247"/>
      <c r="G816" s="247"/>
      <c r="H816" s="247"/>
      <c r="I816" s="247"/>
      <c r="J816" s="247"/>
      <c r="K816" s="247"/>
      <c r="L816" s="247"/>
      <c r="M816" s="247"/>
      <c r="N816" s="247"/>
      <c r="O816" s="247"/>
      <c r="P816" s="138"/>
      <c r="Q816" s="138"/>
      <c r="R816" s="138"/>
      <c r="S816" s="704"/>
      <c r="T816" s="138"/>
      <c r="U816" s="58"/>
      <c r="V816" s="138"/>
      <c r="W816" s="138"/>
    </row>
    <row r="817" spans="1:23">
      <c r="A817" s="134" t="s">
        <v>0</v>
      </c>
      <c r="B817" s="134" t="s">
        <v>146</v>
      </c>
      <c r="C817" s="134" t="s">
        <v>130</v>
      </c>
      <c r="D817" s="134" t="s">
        <v>1</v>
      </c>
      <c r="E817" s="134" t="s">
        <v>2</v>
      </c>
      <c r="F817" s="134" t="s">
        <v>3</v>
      </c>
      <c r="G817" s="134" t="s">
        <v>4</v>
      </c>
      <c r="H817" s="134" t="s">
        <v>5</v>
      </c>
      <c r="I817" s="134" t="s">
        <v>6</v>
      </c>
      <c r="J817" s="134" t="s">
        <v>7</v>
      </c>
      <c r="K817" s="134" t="s">
        <v>8</v>
      </c>
      <c r="L817" s="134" t="s">
        <v>9</v>
      </c>
      <c r="M817" s="134" t="s">
        <v>95</v>
      </c>
      <c r="N817" s="134" t="s">
        <v>96</v>
      </c>
      <c r="O817" s="153" t="s">
        <v>145</v>
      </c>
      <c r="P817" s="134" t="s">
        <v>129</v>
      </c>
      <c r="Q817" s="135"/>
      <c r="R817" s="134" t="s">
        <v>12</v>
      </c>
      <c r="S817" s="134"/>
      <c r="T817" s="134" t="s">
        <v>11</v>
      </c>
      <c r="U817" s="46" t="s">
        <v>32</v>
      </c>
      <c r="V817" s="134" t="s">
        <v>97</v>
      </c>
      <c r="W817" s="136" t="s">
        <v>98</v>
      </c>
    </row>
    <row r="818" spans="1:23">
      <c r="A818" s="230">
        <v>43</v>
      </c>
      <c r="B818" s="138" t="s">
        <v>147</v>
      </c>
      <c r="C818" s="138">
        <v>2233</v>
      </c>
      <c r="D818" s="230" t="s">
        <v>1367</v>
      </c>
      <c r="E818" s="230">
        <v>6</v>
      </c>
      <c r="F818" s="230">
        <v>216</v>
      </c>
      <c r="G818" s="230" t="s">
        <v>1368</v>
      </c>
      <c r="H818" s="230" t="s">
        <v>23</v>
      </c>
      <c r="I818" s="230">
        <v>9.6</v>
      </c>
      <c r="J818" s="230">
        <v>82</v>
      </c>
      <c r="K818" s="230" t="s">
        <v>1324</v>
      </c>
      <c r="L818" s="234" t="s">
        <v>16</v>
      </c>
      <c r="M818" s="230">
        <v>2016</v>
      </c>
      <c r="N818" s="230" t="s">
        <v>143</v>
      </c>
      <c r="O818" s="234" t="s">
        <v>306</v>
      </c>
      <c r="P818" s="138"/>
      <c r="Q818" s="138"/>
      <c r="R818" s="138"/>
      <c r="S818" s="695" t="s">
        <v>5906</v>
      </c>
      <c r="T818" s="138"/>
      <c r="U818" s="58"/>
      <c r="V818" s="138"/>
      <c r="W818" s="138"/>
    </row>
    <row r="819" spans="1:23">
      <c r="A819" s="247"/>
      <c r="B819" s="247"/>
      <c r="C819" s="247"/>
      <c r="D819" s="247"/>
      <c r="E819" s="247"/>
      <c r="F819" s="247"/>
      <c r="G819" s="247"/>
      <c r="H819" s="247"/>
      <c r="I819" s="247"/>
      <c r="J819" s="247"/>
      <c r="K819" s="247"/>
      <c r="L819" s="247"/>
      <c r="M819" s="247"/>
      <c r="N819" s="247"/>
      <c r="O819" s="247"/>
      <c r="P819" s="138"/>
      <c r="Q819" s="138"/>
      <c r="R819" s="138"/>
      <c r="S819" s="704"/>
      <c r="T819" s="138"/>
      <c r="U819" s="58"/>
      <c r="V819" s="138"/>
      <c r="W819" s="138"/>
    </row>
    <row r="820" spans="1:23">
      <c r="A820" s="134" t="s">
        <v>0</v>
      </c>
      <c r="B820" s="134" t="s">
        <v>146</v>
      </c>
      <c r="C820" s="134" t="s">
        <v>130</v>
      </c>
      <c r="D820" s="134" t="s">
        <v>1</v>
      </c>
      <c r="E820" s="134" t="s">
        <v>2</v>
      </c>
      <c r="F820" s="134" t="s">
        <v>3</v>
      </c>
      <c r="G820" s="134" t="s">
        <v>4</v>
      </c>
      <c r="H820" s="134" t="s">
        <v>5</v>
      </c>
      <c r="I820" s="134" t="s">
        <v>6</v>
      </c>
      <c r="J820" s="134" t="s">
        <v>7</v>
      </c>
      <c r="K820" s="134" t="s">
        <v>8</v>
      </c>
      <c r="L820" s="134" t="s">
        <v>9</v>
      </c>
      <c r="M820" s="134" t="s">
        <v>95</v>
      </c>
      <c r="N820" s="134" t="s">
        <v>96</v>
      </c>
      <c r="O820" s="153" t="s">
        <v>145</v>
      </c>
      <c r="P820" s="134" t="s">
        <v>129</v>
      </c>
      <c r="Q820" s="135"/>
      <c r="R820" s="134" t="s">
        <v>12</v>
      </c>
      <c r="S820" s="134"/>
      <c r="T820" s="134" t="s">
        <v>11</v>
      </c>
      <c r="U820" s="46" t="s">
        <v>32</v>
      </c>
      <c r="V820" s="134" t="s">
        <v>97</v>
      </c>
      <c r="W820" s="136" t="s">
        <v>98</v>
      </c>
    </row>
    <row r="821" spans="1:23">
      <c r="A821" s="230">
        <v>45</v>
      </c>
      <c r="B821" s="138" t="s">
        <v>147</v>
      </c>
      <c r="C821" s="138">
        <v>2233</v>
      </c>
      <c r="D821" s="230" t="s">
        <v>1180</v>
      </c>
      <c r="E821" s="230">
        <v>3</v>
      </c>
      <c r="F821" s="230">
        <v>108</v>
      </c>
      <c r="G821" s="230" t="s">
        <v>1179</v>
      </c>
      <c r="H821" s="230" t="s">
        <v>23</v>
      </c>
      <c r="I821" s="230">
        <v>10.9</v>
      </c>
      <c r="J821" s="230">
        <v>94</v>
      </c>
      <c r="K821" s="230" t="s">
        <v>1324</v>
      </c>
      <c r="L821" s="234" t="s">
        <v>16</v>
      </c>
      <c r="M821" s="230">
        <v>2017</v>
      </c>
      <c r="N821" s="230" t="s">
        <v>143</v>
      </c>
      <c r="O821" s="234" t="s">
        <v>285</v>
      </c>
      <c r="P821" s="138"/>
      <c r="Q821" s="138"/>
      <c r="R821" s="138"/>
      <c r="S821" s="695" t="s">
        <v>5907</v>
      </c>
      <c r="T821" s="138"/>
      <c r="U821" s="58"/>
      <c r="V821" s="138"/>
      <c r="W821" s="138"/>
    </row>
    <row r="822" spans="1:23">
      <c r="A822" s="246"/>
      <c r="B822" s="174"/>
      <c r="C822" s="174"/>
      <c r="D822" s="246"/>
      <c r="E822" s="246"/>
      <c r="F822" s="246"/>
      <c r="G822" s="246"/>
      <c r="H822" s="246"/>
      <c r="I822" s="246"/>
      <c r="J822" s="246"/>
      <c r="K822" s="246"/>
      <c r="L822" s="246"/>
      <c r="M822" s="246"/>
      <c r="N822" s="246"/>
      <c r="O822" s="246"/>
      <c r="P822" s="174"/>
      <c r="Q822" s="174"/>
      <c r="R822" s="174"/>
      <c r="S822" s="174"/>
      <c r="T822" s="174"/>
      <c r="U822" s="316"/>
      <c r="V822" s="174"/>
      <c r="W822" s="174"/>
    </row>
    <row r="823" spans="1:23">
      <c r="A823" s="134" t="s">
        <v>0</v>
      </c>
      <c r="B823" s="134" t="s">
        <v>146</v>
      </c>
      <c r="C823" s="134" t="s">
        <v>130</v>
      </c>
      <c r="D823" s="134" t="s">
        <v>1</v>
      </c>
      <c r="E823" s="134" t="s">
        <v>2</v>
      </c>
      <c r="F823" s="134" t="s">
        <v>3</v>
      </c>
      <c r="G823" s="134" t="s">
        <v>4</v>
      </c>
      <c r="H823" s="134" t="s">
        <v>5</v>
      </c>
      <c r="I823" s="134" t="s">
        <v>6</v>
      </c>
      <c r="J823" s="134" t="s">
        <v>7</v>
      </c>
      <c r="K823" s="134" t="s">
        <v>8</v>
      </c>
      <c r="L823" s="134" t="s">
        <v>9</v>
      </c>
      <c r="M823" s="134" t="s">
        <v>95</v>
      </c>
      <c r="N823" s="134" t="s">
        <v>96</v>
      </c>
      <c r="O823" s="153" t="s">
        <v>145</v>
      </c>
      <c r="P823" s="134" t="s">
        <v>129</v>
      </c>
      <c r="Q823" s="135"/>
      <c r="R823" s="134" t="s">
        <v>12</v>
      </c>
      <c r="S823" s="134"/>
      <c r="T823" s="134" t="s">
        <v>11</v>
      </c>
      <c r="U823" s="46" t="s">
        <v>32</v>
      </c>
      <c r="V823" s="134" t="s">
        <v>97</v>
      </c>
      <c r="W823" s="136" t="s">
        <v>98</v>
      </c>
    </row>
    <row r="824" spans="1:23">
      <c r="A824" s="138">
        <v>1</v>
      </c>
      <c r="B824" s="138" t="s">
        <v>147</v>
      </c>
      <c r="C824" s="138">
        <v>2233</v>
      </c>
      <c r="D824" s="130" t="s">
        <v>1378</v>
      </c>
      <c r="E824" s="130">
        <v>13</v>
      </c>
      <c r="F824" s="130">
        <v>829</v>
      </c>
      <c r="G824" s="130" t="s">
        <v>1386</v>
      </c>
      <c r="H824" s="130" t="s">
        <v>23</v>
      </c>
      <c r="I824" s="138"/>
      <c r="J824" s="130">
        <v>92</v>
      </c>
      <c r="K824" s="248">
        <v>43167</v>
      </c>
      <c r="L824" s="130" t="s">
        <v>284</v>
      </c>
      <c r="M824" s="688">
        <v>2017</v>
      </c>
      <c r="N824" s="62" t="s">
        <v>141</v>
      </c>
      <c r="O824" s="62" t="s">
        <v>285</v>
      </c>
      <c r="P824" s="138">
        <f t="shared" ref="P824:P831" si="27">J824*F824</f>
        <v>76268</v>
      </c>
      <c r="Q824" s="783">
        <f>+P832/F832</f>
        <v>92.058039129959553</v>
      </c>
      <c r="R824" s="774" t="s">
        <v>1230</v>
      </c>
      <c r="S824" s="702"/>
      <c r="T824" s="753" t="s">
        <v>4739</v>
      </c>
      <c r="U824" s="767" t="s">
        <v>1387</v>
      </c>
      <c r="V824" s="774" t="s">
        <v>1377</v>
      </c>
      <c r="W824" s="774" t="s">
        <v>1230</v>
      </c>
    </row>
    <row r="825" spans="1:23">
      <c r="A825" s="138">
        <v>2</v>
      </c>
      <c r="B825" s="138" t="s">
        <v>147</v>
      </c>
      <c r="C825" s="138">
        <v>2233</v>
      </c>
      <c r="D825" s="130" t="s">
        <v>1379</v>
      </c>
      <c r="E825" s="130">
        <v>4</v>
      </c>
      <c r="F825" s="130">
        <v>227</v>
      </c>
      <c r="G825" s="130" t="s">
        <v>1386</v>
      </c>
      <c r="H825" s="130" t="s">
        <v>23</v>
      </c>
      <c r="I825" s="138"/>
      <c r="J825" s="130">
        <v>93</v>
      </c>
      <c r="K825" s="248">
        <v>43167</v>
      </c>
      <c r="L825" s="130" t="s">
        <v>284</v>
      </c>
      <c r="M825" s="688">
        <v>2017</v>
      </c>
      <c r="N825" s="62" t="s">
        <v>141</v>
      </c>
      <c r="O825" s="62" t="s">
        <v>285</v>
      </c>
      <c r="P825" s="138">
        <f t="shared" si="27"/>
        <v>21111</v>
      </c>
      <c r="Q825" s="784"/>
      <c r="R825" s="775"/>
      <c r="S825" s="700"/>
      <c r="T825" s="775"/>
      <c r="U825" s="768"/>
      <c r="V825" s="775"/>
      <c r="W825" s="775"/>
    </row>
    <row r="826" spans="1:23">
      <c r="A826" s="138">
        <v>3</v>
      </c>
      <c r="B826" s="138" t="s">
        <v>147</v>
      </c>
      <c r="C826" s="138">
        <v>2233</v>
      </c>
      <c r="D826" s="130" t="s">
        <v>1380</v>
      </c>
      <c r="E826" s="130">
        <v>29</v>
      </c>
      <c r="F826" s="130">
        <v>1847</v>
      </c>
      <c r="G826" s="130" t="s">
        <v>1386</v>
      </c>
      <c r="H826" s="130" t="s">
        <v>23</v>
      </c>
      <c r="I826" s="138"/>
      <c r="J826" s="130">
        <v>93</v>
      </c>
      <c r="K826" s="248">
        <v>43160</v>
      </c>
      <c r="L826" s="130" t="s">
        <v>284</v>
      </c>
      <c r="M826" s="688">
        <v>2017</v>
      </c>
      <c r="N826" s="62" t="s">
        <v>141</v>
      </c>
      <c r="O826" s="62" t="s">
        <v>285</v>
      </c>
      <c r="P826" s="138">
        <f t="shared" si="27"/>
        <v>171771</v>
      </c>
      <c r="Q826" s="784"/>
      <c r="R826" s="775"/>
      <c r="S826" s="700"/>
      <c r="T826" s="775"/>
      <c r="U826" s="768"/>
      <c r="V826" s="775"/>
      <c r="W826" s="775"/>
    </row>
    <row r="827" spans="1:23">
      <c r="A827" s="138">
        <v>4</v>
      </c>
      <c r="B827" s="138" t="s">
        <v>147</v>
      </c>
      <c r="C827" s="138">
        <v>2233</v>
      </c>
      <c r="D827" s="130" t="s">
        <v>1381</v>
      </c>
      <c r="E827" s="130">
        <v>29</v>
      </c>
      <c r="F827" s="130">
        <v>2027</v>
      </c>
      <c r="G827" s="130" t="s">
        <v>1386</v>
      </c>
      <c r="H827" s="130" t="s">
        <v>23</v>
      </c>
      <c r="I827" s="138"/>
      <c r="J827" s="130">
        <v>92</v>
      </c>
      <c r="K827" s="248">
        <v>43165</v>
      </c>
      <c r="L827" s="130" t="s">
        <v>284</v>
      </c>
      <c r="M827" s="688">
        <v>2017</v>
      </c>
      <c r="N827" s="62" t="s">
        <v>141</v>
      </c>
      <c r="O827" s="62" t="s">
        <v>285</v>
      </c>
      <c r="P827" s="138">
        <f t="shared" si="27"/>
        <v>186484</v>
      </c>
      <c r="Q827" s="784"/>
      <c r="R827" s="775"/>
      <c r="S827" s="693" t="s">
        <v>5908</v>
      </c>
      <c r="T827" s="775"/>
      <c r="U827" s="768"/>
      <c r="V827" s="775"/>
      <c r="W827" s="775"/>
    </row>
    <row r="828" spans="1:23">
      <c r="A828" s="138">
        <v>5</v>
      </c>
      <c r="B828" s="138" t="s">
        <v>147</v>
      </c>
      <c r="C828" s="138">
        <v>2233</v>
      </c>
      <c r="D828" s="130" t="s">
        <v>1382</v>
      </c>
      <c r="E828" s="130">
        <v>14</v>
      </c>
      <c r="F828" s="130">
        <v>900</v>
      </c>
      <c r="G828" s="130" t="s">
        <v>1386</v>
      </c>
      <c r="H828" s="130" t="s">
        <v>23</v>
      </c>
      <c r="I828" s="138"/>
      <c r="J828" s="130">
        <v>91</v>
      </c>
      <c r="K828" s="248">
        <v>43165</v>
      </c>
      <c r="L828" s="130" t="s">
        <v>284</v>
      </c>
      <c r="M828" s="688">
        <v>2017</v>
      </c>
      <c r="N828" s="62" t="s">
        <v>141</v>
      </c>
      <c r="O828" s="62" t="s">
        <v>285</v>
      </c>
      <c r="P828" s="138">
        <f t="shared" si="27"/>
        <v>81900</v>
      </c>
      <c r="Q828" s="784"/>
      <c r="R828" s="775"/>
      <c r="S828" s="700"/>
      <c r="T828" s="775"/>
      <c r="U828" s="768"/>
      <c r="V828" s="775"/>
      <c r="W828" s="775"/>
    </row>
    <row r="829" spans="1:23">
      <c r="A829" s="138">
        <v>6</v>
      </c>
      <c r="B829" s="138" t="s">
        <v>147</v>
      </c>
      <c r="C829" s="138">
        <v>2233</v>
      </c>
      <c r="D829" s="130" t="s">
        <v>1383</v>
      </c>
      <c r="E829" s="130">
        <v>6</v>
      </c>
      <c r="F829" s="130">
        <v>360</v>
      </c>
      <c r="G829" s="130" t="s">
        <v>1386</v>
      </c>
      <c r="H829" s="130" t="s">
        <v>23</v>
      </c>
      <c r="I829" s="138"/>
      <c r="J829" s="130">
        <v>93</v>
      </c>
      <c r="K829" s="248">
        <v>43165</v>
      </c>
      <c r="L829" s="130" t="s">
        <v>284</v>
      </c>
      <c r="M829" s="688">
        <v>2017</v>
      </c>
      <c r="N829" s="62" t="s">
        <v>141</v>
      </c>
      <c r="O829" s="62" t="s">
        <v>285</v>
      </c>
      <c r="P829" s="138">
        <f t="shared" si="27"/>
        <v>33480</v>
      </c>
      <c r="Q829" s="784"/>
      <c r="R829" s="775"/>
      <c r="S829" s="700"/>
      <c r="T829" s="775"/>
      <c r="U829" s="768"/>
      <c r="V829" s="775"/>
      <c r="W829" s="775"/>
    </row>
    <row r="830" spans="1:23">
      <c r="A830" s="138">
        <v>7</v>
      </c>
      <c r="B830" s="138" t="s">
        <v>147</v>
      </c>
      <c r="C830" s="138">
        <v>2233</v>
      </c>
      <c r="D830" s="130" t="s">
        <v>1384</v>
      </c>
      <c r="E830" s="130">
        <v>15</v>
      </c>
      <c r="F830" s="130">
        <v>978</v>
      </c>
      <c r="G830" s="130" t="s">
        <v>1386</v>
      </c>
      <c r="H830" s="130" t="s">
        <v>23</v>
      </c>
      <c r="I830" s="138"/>
      <c r="J830" s="130">
        <v>93</v>
      </c>
      <c r="K830" s="248">
        <v>43160</v>
      </c>
      <c r="L830" s="130" t="s">
        <v>284</v>
      </c>
      <c r="M830" s="688">
        <v>2017</v>
      </c>
      <c r="N830" s="62" t="s">
        <v>141</v>
      </c>
      <c r="O830" s="62" t="s">
        <v>285</v>
      </c>
      <c r="P830" s="138">
        <f t="shared" si="27"/>
        <v>90954</v>
      </c>
      <c r="Q830" s="784"/>
      <c r="R830" s="775"/>
      <c r="S830" s="700"/>
      <c r="T830" s="775"/>
      <c r="U830" s="768"/>
      <c r="V830" s="775"/>
      <c r="W830" s="775"/>
    </row>
    <row r="831" spans="1:23">
      <c r="A831" s="138">
        <v>8</v>
      </c>
      <c r="B831" s="138" t="s">
        <v>147</v>
      </c>
      <c r="C831" s="138">
        <v>2233</v>
      </c>
      <c r="D831" s="130" t="s">
        <v>1385</v>
      </c>
      <c r="E831" s="130">
        <v>30</v>
      </c>
      <c r="F831" s="130">
        <v>1981</v>
      </c>
      <c r="G831" s="130" t="s">
        <v>1386</v>
      </c>
      <c r="H831" s="130" t="s">
        <v>23</v>
      </c>
      <c r="I831" s="138"/>
      <c r="J831" s="130">
        <v>91</v>
      </c>
      <c r="K831" s="248">
        <v>43160</v>
      </c>
      <c r="L831" s="130" t="s">
        <v>284</v>
      </c>
      <c r="M831" s="688">
        <v>2017</v>
      </c>
      <c r="N831" s="62" t="s">
        <v>141</v>
      </c>
      <c r="O831" s="62" t="s">
        <v>285</v>
      </c>
      <c r="P831" s="138">
        <f t="shared" si="27"/>
        <v>180271</v>
      </c>
      <c r="Q831" s="785"/>
      <c r="R831" s="776"/>
      <c r="S831" s="701"/>
      <c r="T831" s="776"/>
      <c r="U831" s="769"/>
      <c r="V831" s="776"/>
      <c r="W831" s="776"/>
    </row>
    <row r="832" spans="1:23">
      <c r="A832" s="142"/>
      <c r="B832" s="142"/>
      <c r="C832" s="142"/>
      <c r="D832" s="142"/>
      <c r="E832" s="142">
        <f>SUM(E824:E831)</f>
        <v>140</v>
      </c>
      <c r="F832" s="142">
        <f>SUM(F824:F831)</f>
        <v>9149</v>
      </c>
      <c r="G832" s="142"/>
      <c r="H832" s="142"/>
      <c r="I832" s="142"/>
      <c r="J832" s="142"/>
      <c r="K832" s="142"/>
      <c r="L832" s="142"/>
      <c r="M832" s="142"/>
      <c r="N832" s="142"/>
      <c r="O832" s="142"/>
      <c r="P832" s="146">
        <f>SUM(P824:P831)</f>
        <v>842239</v>
      </c>
      <c r="Q832" s="142"/>
      <c r="R832" s="142"/>
      <c r="S832" s="142"/>
      <c r="T832" s="142"/>
      <c r="U832" s="146"/>
      <c r="V832" s="142"/>
      <c r="W832" s="142"/>
    </row>
    <row r="834" spans="1:23">
      <c r="A834" s="249" t="s">
        <v>0</v>
      </c>
      <c r="B834" s="249" t="s">
        <v>146</v>
      </c>
      <c r="C834" s="249" t="s">
        <v>130</v>
      </c>
      <c r="D834" s="249" t="s">
        <v>1</v>
      </c>
      <c r="E834" s="249" t="s">
        <v>2</v>
      </c>
      <c r="F834" s="249" t="s">
        <v>3</v>
      </c>
      <c r="G834" s="249" t="s">
        <v>4</v>
      </c>
      <c r="H834" s="249"/>
      <c r="I834" s="249" t="s">
        <v>6</v>
      </c>
      <c r="J834" s="249" t="s">
        <v>7</v>
      </c>
      <c r="K834" s="249" t="s">
        <v>8</v>
      </c>
      <c r="L834" s="249" t="s">
        <v>9</v>
      </c>
      <c r="M834" s="249" t="s">
        <v>95</v>
      </c>
      <c r="N834" s="249" t="s">
        <v>96</v>
      </c>
      <c r="O834" s="249" t="s">
        <v>145</v>
      </c>
      <c r="P834" s="134" t="s">
        <v>129</v>
      </c>
      <c r="Q834" s="135"/>
      <c r="R834" s="134" t="s">
        <v>12</v>
      </c>
      <c r="S834" s="134"/>
      <c r="T834" s="134" t="s">
        <v>11</v>
      </c>
      <c r="U834" s="46" t="s">
        <v>32</v>
      </c>
      <c r="V834" s="134" t="s">
        <v>97</v>
      </c>
      <c r="W834" s="136" t="s">
        <v>98</v>
      </c>
    </row>
    <row r="835" spans="1:23">
      <c r="A835" s="62">
        <v>15</v>
      </c>
      <c r="B835" s="62" t="s">
        <v>147</v>
      </c>
      <c r="C835" s="62">
        <v>2233</v>
      </c>
      <c r="D835" s="62" t="s">
        <v>1388</v>
      </c>
      <c r="E835" s="62">
        <v>22</v>
      </c>
      <c r="F835" s="62">
        <v>1423</v>
      </c>
      <c r="G835" s="62" t="s">
        <v>1389</v>
      </c>
      <c r="H835" s="62" t="s">
        <v>23</v>
      </c>
      <c r="I835" s="62">
        <v>8.1999999999999993</v>
      </c>
      <c r="J835" s="62">
        <v>93</v>
      </c>
      <c r="K835" s="63">
        <v>43164</v>
      </c>
      <c r="L835" s="62" t="s">
        <v>738</v>
      </c>
      <c r="M835" s="62">
        <v>2017</v>
      </c>
      <c r="N835" s="62" t="s">
        <v>143</v>
      </c>
      <c r="O835" s="62" t="s">
        <v>285</v>
      </c>
      <c r="P835" s="138">
        <f>J835*F835</f>
        <v>132339</v>
      </c>
      <c r="Q835" s="783">
        <f>+P840/F840</f>
        <v>92.198732718894007</v>
      </c>
      <c r="R835" s="774" t="s">
        <v>1230</v>
      </c>
      <c r="S835" s="702"/>
      <c r="T835" s="753" t="s">
        <v>4741</v>
      </c>
      <c r="U835" s="767" t="s">
        <v>1398</v>
      </c>
      <c r="V835" s="774" t="s">
        <v>1376</v>
      </c>
      <c r="W835" s="774" t="s">
        <v>1230</v>
      </c>
    </row>
    <row r="836" spans="1:23">
      <c r="A836" s="62">
        <v>16</v>
      </c>
      <c r="B836" s="62" t="s">
        <v>147</v>
      </c>
      <c r="C836" s="62">
        <v>2233</v>
      </c>
      <c r="D836" s="62" t="s">
        <v>1390</v>
      </c>
      <c r="E836" s="62">
        <v>10</v>
      </c>
      <c r="F836" s="62">
        <v>715</v>
      </c>
      <c r="G836" s="62" t="s">
        <v>1391</v>
      </c>
      <c r="H836" s="62" t="s">
        <v>23</v>
      </c>
      <c r="I836" s="62">
        <v>10.1</v>
      </c>
      <c r="J836" s="62">
        <v>92</v>
      </c>
      <c r="K836" s="63">
        <v>43165</v>
      </c>
      <c r="L836" s="62" t="s">
        <v>284</v>
      </c>
      <c r="M836" s="62">
        <v>2017</v>
      </c>
      <c r="N836" s="62" t="s">
        <v>143</v>
      </c>
      <c r="O836" s="62" t="s">
        <v>285</v>
      </c>
      <c r="P836" s="138">
        <f>J836*F836</f>
        <v>65780</v>
      </c>
      <c r="Q836" s="784"/>
      <c r="R836" s="775"/>
      <c r="S836" s="700"/>
      <c r="T836" s="775"/>
      <c r="U836" s="768"/>
      <c r="V836" s="775"/>
      <c r="W836" s="775"/>
    </row>
    <row r="837" spans="1:23">
      <c r="A837" s="62">
        <v>17</v>
      </c>
      <c r="B837" s="62" t="s">
        <v>147</v>
      </c>
      <c r="C837" s="62">
        <v>2233</v>
      </c>
      <c r="D837" s="62" t="s">
        <v>1392</v>
      </c>
      <c r="E837" s="62">
        <v>28</v>
      </c>
      <c r="F837" s="62">
        <v>1864</v>
      </c>
      <c r="G837" s="62" t="s">
        <v>1393</v>
      </c>
      <c r="H837" s="62" t="s">
        <v>23</v>
      </c>
      <c r="I837" s="62">
        <v>9.5</v>
      </c>
      <c r="J837" s="62">
        <v>91</v>
      </c>
      <c r="K837" s="63">
        <v>43164</v>
      </c>
      <c r="L837" s="62" t="s">
        <v>284</v>
      </c>
      <c r="M837" s="62">
        <v>2017</v>
      </c>
      <c r="N837" s="62" t="s">
        <v>143</v>
      </c>
      <c r="O837" s="62" t="s">
        <v>285</v>
      </c>
      <c r="P837" s="138">
        <f>J837*F837</f>
        <v>169624</v>
      </c>
      <c r="Q837" s="784"/>
      <c r="R837" s="775"/>
      <c r="S837" s="693" t="s">
        <v>5909</v>
      </c>
      <c r="T837" s="775"/>
      <c r="U837" s="768"/>
      <c r="V837" s="775"/>
      <c r="W837" s="775"/>
    </row>
    <row r="838" spans="1:23">
      <c r="A838" s="62">
        <v>18</v>
      </c>
      <c r="B838" s="62" t="s">
        <v>147</v>
      </c>
      <c r="C838" s="62">
        <v>2233</v>
      </c>
      <c r="D838" s="62" t="s">
        <v>1394</v>
      </c>
      <c r="E838" s="62">
        <v>12</v>
      </c>
      <c r="F838" s="62">
        <v>894</v>
      </c>
      <c r="G838" s="62" t="s">
        <v>1395</v>
      </c>
      <c r="H838" s="62" t="s">
        <v>23</v>
      </c>
      <c r="I838" s="62">
        <v>9.4</v>
      </c>
      <c r="J838" s="62">
        <v>94</v>
      </c>
      <c r="K838" s="63">
        <v>43164</v>
      </c>
      <c r="L838" s="62" t="s">
        <v>284</v>
      </c>
      <c r="M838" s="62">
        <v>2017</v>
      </c>
      <c r="N838" s="62" t="s">
        <v>143</v>
      </c>
      <c r="O838" s="62" t="s">
        <v>285</v>
      </c>
      <c r="P838" s="138">
        <f>J838*F838</f>
        <v>84036</v>
      </c>
      <c r="Q838" s="784"/>
      <c r="R838" s="775"/>
      <c r="S838" s="700"/>
      <c r="T838" s="775"/>
      <c r="U838" s="768"/>
      <c r="V838" s="775"/>
      <c r="W838" s="775"/>
    </row>
    <row r="839" spans="1:23">
      <c r="A839" s="62">
        <v>19</v>
      </c>
      <c r="B839" s="62" t="s">
        <v>147</v>
      </c>
      <c r="C839" s="62">
        <v>2233</v>
      </c>
      <c r="D839" s="62" t="s">
        <v>1396</v>
      </c>
      <c r="E839" s="62">
        <v>5</v>
      </c>
      <c r="F839" s="62">
        <v>312</v>
      </c>
      <c r="G839" s="62" t="s">
        <v>1397</v>
      </c>
      <c r="H839" s="62" t="s">
        <v>23</v>
      </c>
      <c r="I839" s="62">
        <v>9.4</v>
      </c>
      <c r="J839" s="62">
        <v>91</v>
      </c>
      <c r="K839" s="63">
        <v>43165</v>
      </c>
      <c r="L839" s="62" t="s">
        <v>284</v>
      </c>
      <c r="M839" s="62">
        <v>2017</v>
      </c>
      <c r="N839" s="62" t="s">
        <v>143</v>
      </c>
      <c r="O839" s="62" t="s">
        <v>285</v>
      </c>
      <c r="P839" s="138">
        <f>J839*F839</f>
        <v>28392</v>
      </c>
      <c r="Q839" s="785"/>
      <c r="R839" s="776"/>
      <c r="S839" s="701"/>
      <c r="T839" s="776"/>
      <c r="U839" s="769"/>
      <c r="V839" s="776"/>
      <c r="W839" s="776"/>
    </row>
    <row r="840" spans="1:23">
      <c r="A840" s="225"/>
      <c r="B840" s="225"/>
      <c r="C840" s="225"/>
      <c r="D840" s="225"/>
      <c r="E840" s="225">
        <f>SUM(E835:E839)</f>
        <v>77</v>
      </c>
      <c r="F840" s="225">
        <f>SUM(F835:F839)</f>
        <v>5208</v>
      </c>
      <c r="G840" s="225"/>
      <c r="H840" s="225"/>
      <c r="I840" s="225"/>
      <c r="J840" s="225"/>
      <c r="K840" s="226"/>
      <c r="L840" s="225"/>
      <c r="M840" s="225"/>
      <c r="N840" s="225"/>
      <c r="O840" s="225"/>
      <c r="P840" s="146">
        <f>SUM(P835:P839)</f>
        <v>480171</v>
      </c>
      <c r="Q840" s="142"/>
      <c r="R840" s="142"/>
      <c r="S840" s="142"/>
      <c r="T840" s="142"/>
      <c r="U840" s="146"/>
      <c r="V840" s="142"/>
      <c r="W840" s="142"/>
    </row>
    <row r="842" spans="1:23">
      <c r="A842" s="249" t="s">
        <v>0</v>
      </c>
      <c r="B842" s="249" t="s">
        <v>146</v>
      </c>
      <c r="C842" s="249" t="s">
        <v>130</v>
      </c>
      <c r="D842" s="249" t="s">
        <v>1</v>
      </c>
      <c r="E842" s="249" t="s">
        <v>2</v>
      </c>
      <c r="F842" s="249" t="s">
        <v>3</v>
      </c>
      <c r="G842" s="249" t="s">
        <v>4</v>
      </c>
      <c r="H842" s="249"/>
      <c r="I842" s="249" t="s">
        <v>6</v>
      </c>
      <c r="J842" s="249" t="s">
        <v>7</v>
      </c>
      <c r="K842" s="249" t="s">
        <v>8</v>
      </c>
      <c r="L842" s="249" t="s">
        <v>9</v>
      </c>
      <c r="M842" s="249" t="s">
        <v>95</v>
      </c>
      <c r="N842" s="249" t="s">
        <v>96</v>
      </c>
      <c r="O842" s="249" t="s">
        <v>145</v>
      </c>
      <c r="P842" s="134" t="s">
        <v>129</v>
      </c>
      <c r="Q842" s="135"/>
      <c r="R842" s="134" t="s">
        <v>12</v>
      </c>
      <c r="S842" s="134"/>
      <c r="T842" s="134" t="s">
        <v>11</v>
      </c>
      <c r="U842" s="46" t="s">
        <v>32</v>
      </c>
      <c r="V842" s="134" t="s">
        <v>97</v>
      </c>
      <c r="W842" s="136" t="s">
        <v>98</v>
      </c>
    </row>
    <row r="843" spans="1:23">
      <c r="A843" s="62">
        <v>1</v>
      </c>
      <c r="B843" s="62" t="s">
        <v>147</v>
      </c>
      <c r="C843" s="62">
        <v>2233</v>
      </c>
      <c r="D843" s="62" t="s">
        <v>1399</v>
      </c>
      <c r="E843" s="62">
        <v>22</v>
      </c>
      <c r="F843" s="62">
        <v>1592</v>
      </c>
      <c r="G843" s="62" t="s">
        <v>1400</v>
      </c>
      <c r="H843" s="62" t="s">
        <v>23</v>
      </c>
      <c r="I843" s="62">
        <v>10.4</v>
      </c>
      <c r="J843" s="62">
        <v>92</v>
      </c>
      <c r="K843" s="63">
        <v>43165</v>
      </c>
      <c r="L843" s="62" t="s">
        <v>284</v>
      </c>
      <c r="M843" s="62">
        <v>2017</v>
      </c>
      <c r="N843" s="62" t="s">
        <v>141</v>
      </c>
      <c r="O843" s="62" t="s">
        <v>285</v>
      </c>
      <c r="P843" s="138">
        <f t="shared" ref="P843:P848" si="28">J843*F843</f>
        <v>146464</v>
      </c>
      <c r="Q843" s="783">
        <f>+P849/F849</f>
        <v>92.069535743631889</v>
      </c>
      <c r="R843" s="774" t="s">
        <v>1230</v>
      </c>
      <c r="S843" s="702"/>
      <c r="T843" s="753" t="s">
        <v>4743</v>
      </c>
      <c r="U843" s="767" t="s">
        <v>1411</v>
      </c>
      <c r="V843" s="774" t="s">
        <v>1377</v>
      </c>
      <c r="W843" s="774" t="s">
        <v>1230</v>
      </c>
    </row>
    <row r="844" spans="1:23">
      <c r="A844" s="62">
        <v>2</v>
      </c>
      <c r="B844" s="62" t="s">
        <v>147</v>
      </c>
      <c r="C844" s="62">
        <v>2233</v>
      </c>
      <c r="D844" s="62" t="s">
        <v>1401</v>
      </c>
      <c r="E844" s="62">
        <v>29</v>
      </c>
      <c r="F844" s="62">
        <v>1957</v>
      </c>
      <c r="G844" s="62" t="s">
        <v>1402</v>
      </c>
      <c r="H844" s="62" t="s">
        <v>23</v>
      </c>
      <c r="I844" s="62">
        <v>9.4</v>
      </c>
      <c r="J844" s="62">
        <v>91</v>
      </c>
      <c r="K844" s="63">
        <v>43165</v>
      </c>
      <c r="L844" s="62" t="s">
        <v>284</v>
      </c>
      <c r="M844" s="62">
        <v>2017</v>
      </c>
      <c r="N844" s="62" t="s">
        <v>141</v>
      </c>
      <c r="O844" s="62" t="s">
        <v>285</v>
      </c>
      <c r="P844" s="138">
        <f t="shared" si="28"/>
        <v>178087</v>
      </c>
      <c r="Q844" s="784"/>
      <c r="R844" s="775"/>
      <c r="S844" s="700"/>
      <c r="T844" s="775"/>
      <c r="U844" s="768"/>
      <c r="V844" s="775"/>
      <c r="W844" s="775"/>
    </row>
    <row r="845" spans="1:23">
      <c r="A845" s="62">
        <v>3</v>
      </c>
      <c r="B845" s="62" t="s">
        <v>147</v>
      </c>
      <c r="C845" s="62">
        <v>2233</v>
      </c>
      <c r="D845" s="62" t="s">
        <v>1403</v>
      </c>
      <c r="E845" s="62">
        <v>28</v>
      </c>
      <c r="F845" s="62">
        <v>2053</v>
      </c>
      <c r="G845" s="62" t="s">
        <v>1404</v>
      </c>
      <c r="H845" s="62" t="s">
        <v>23</v>
      </c>
      <c r="I845" s="62">
        <v>10</v>
      </c>
      <c r="J845" s="62">
        <v>94</v>
      </c>
      <c r="K845" s="63">
        <v>43164</v>
      </c>
      <c r="L845" s="62" t="s">
        <v>284</v>
      </c>
      <c r="M845" s="62">
        <v>2017</v>
      </c>
      <c r="N845" s="62" t="s">
        <v>141</v>
      </c>
      <c r="O845" s="62" t="s">
        <v>285</v>
      </c>
      <c r="P845" s="138">
        <f t="shared" si="28"/>
        <v>192982</v>
      </c>
      <c r="Q845" s="784"/>
      <c r="R845" s="775"/>
      <c r="S845" s="693" t="s">
        <v>5910</v>
      </c>
      <c r="T845" s="775"/>
      <c r="U845" s="768"/>
      <c r="V845" s="775"/>
      <c r="W845" s="775"/>
    </row>
    <row r="846" spans="1:23">
      <c r="A846" s="62">
        <v>4</v>
      </c>
      <c r="B846" s="62" t="s">
        <v>147</v>
      </c>
      <c r="C846" s="62">
        <v>2233</v>
      </c>
      <c r="D846" s="62" t="s">
        <v>1405</v>
      </c>
      <c r="E846" s="62">
        <v>32</v>
      </c>
      <c r="F846" s="62">
        <v>2115</v>
      </c>
      <c r="G846" s="62" t="s">
        <v>1406</v>
      </c>
      <c r="H846" s="62" t="s">
        <v>23</v>
      </c>
      <c r="I846" s="62">
        <v>10.199999999999999</v>
      </c>
      <c r="J846" s="62">
        <v>91</v>
      </c>
      <c r="K846" s="63">
        <v>43165</v>
      </c>
      <c r="L846" s="62" t="s">
        <v>284</v>
      </c>
      <c r="M846" s="62">
        <v>2017</v>
      </c>
      <c r="N846" s="62" t="s">
        <v>141</v>
      </c>
      <c r="O846" s="62" t="s">
        <v>285</v>
      </c>
      <c r="P846" s="138">
        <f t="shared" si="28"/>
        <v>192465</v>
      </c>
      <c r="Q846" s="784"/>
      <c r="R846" s="775"/>
      <c r="S846" s="700"/>
      <c r="T846" s="775"/>
      <c r="U846" s="768"/>
      <c r="V846" s="775"/>
      <c r="W846" s="775"/>
    </row>
    <row r="847" spans="1:23">
      <c r="A847" s="62">
        <v>5</v>
      </c>
      <c r="B847" s="62" t="s">
        <v>147</v>
      </c>
      <c r="C847" s="62">
        <v>2233</v>
      </c>
      <c r="D847" s="62" t="s">
        <v>1407</v>
      </c>
      <c r="E847" s="62">
        <v>9</v>
      </c>
      <c r="F847" s="62">
        <v>643</v>
      </c>
      <c r="G847" s="62" t="s">
        <v>1408</v>
      </c>
      <c r="H847" s="62" t="s">
        <v>23</v>
      </c>
      <c r="I847" s="62">
        <v>8.1</v>
      </c>
      <c r="J847" s="62">
        <v>93</v>
      </c>
      <c r="K847" s="63">
        <v>43164</v>
      </c>
      <c r="L847" s="62" t="s">
        <v>284</v>
      </c>
      <c r="M847" s="62">
        <v>2017</v>
      </c>
      <c r="N847" s="62" t="s">
        <v>141</v>
      </c>
      <c r="O847" s="62" t="s">
        <v>285</v>
      </c>
      <c r="P847" s="138">
        <f t="shared" si="28"/>
        <v>59799</v>
      </c>
      <c r="Q847" s="784"/>
      <c r="R847" s="775"/>
      <c r="S847" s="700"/>
      <c r="T847" s="775"/>
      <c r="U847" s="768"/>
      <c r="V847" s="775"/>
      <c r="W847" s="775"/>
    </row>
    <row r="848" spans="1:23">
      <c r="A848" s="62">
        <v>6</v>
      </c>
      <c r="B848" s="62" t="s">
        <v>147</v>
      </c>
      <c r="C848" s="62">
        <v>2233</v>
      </c>
      <c r="D848" s="62" t="s">
        <v>1409</v>
      </c>
      <c r="E848" s="62">
        <v>20</v>
      </c>
      <c r="F848" s="62">
        <v>1376</v>
      </c>
      <c r="G848" s="62" t="s">
        <v>1410</v>
      </c>
      <c r="H848" s="62" t="s">
        <v>23</v>
      </c>
      <c r="I848" s="62">
        <v>8.1999999999999993</v>
      </c>
      <c r="J848" s="62">
        <v>92</v>
      </c>
      <c r="K848" s="63">
        <v>43164</v>
      </c>
      <c r="L848" s="62" t="s">
        <v>284</v>
      </c>
      <c r="M848" s="62">
        <v>2017</v>
      </c>
      <c r="N848" s="62" t="s">
        <v>141</v>
      </c>
      <c r="O848" s="62" t="s">
        <v>285</v>
      </c>
      <c r="P848" s="138">
        <f t="shared" si="28"/>
        <v>126592</v>
      </c>
      <c r="Q848" s="785"/>
      <c r="R848" s="776"/>
      <c r="S848" s="701"/>
      <c r="T848" s="776"/>
      <c r="U848" s="769"/>
      <c r="V848" s="776"/>
      <c r="W848" s="776"/>
    </row>
    <row r="849" spans="1:23">
      <c r="A849" s="225"/>
      <c r="B849" s="225"/>
      <c r="C849" s="225"/>
      <c r="D849" s="225"/>
      <c r="E849" s="225">
        <f>SUM(E843:E848)</f>
        <v>140</v>
      </c>
      <c r="F849" s="225">
        <f>SUM(F843:F848)</f>
        <v>9736</v>
      </c>
      <c r="G849" s="225"/>
      <c r="H849" s="225"/>
      <c r="I849" s="225"/>
      <c r="J849" s="225"/>
      <c r="K849" s="226"/>
      <c r="L849" s="225"/>
      <c r="M849" s="225"/>
      <c r="N849" s="225"/>
      <c r="O849" s="225"/>
      <c r="P849" s="146">
        <f>SUM(P843:P848)</f>
        <v>896389</v>
      </c>
      <c r="Q849" s="142"/>
      <c r="R849" s="142"/>
      <c r="S849" s="142"/>
      <c r="T849" s="142"/>
      <c r="U849" s="146"/>
      <c r="V849" s="142"/>
      <c r="W849" s="142"/>
    </row>
    <row r="851" spans="1:23">
      <c r="A851" s="134" t="s">
        <v>0</v>
      </c>
      <c r="B851" s="134" t="s">
        <v>146</v>
      </c>
      <c r="C851" s="134" t="s">
        <v>130</v>
      </c>
      <c r="D851" s="134" t="s">
        <v>1</v>
      </c>
      <c r="E851" s="134" t="s">
        <v>2</v>
      </c>
      <c r="F851" s="134" t="s">
        <v>3</v>
      </c>
      <c r="G851" s="134" t="s">
        <v>4</v>
      </c>
      <c r="H851" s="134" t="s">
        <v>5</v>
      </c>
      <c r="I851" s="134" t="s">
        <v>6</v>
      </c>
      <c r="J851" s="134" t="s">
        <v>7</v>
      </c>
      <c r="K851" s="250" t="s">
        <v>8</v>
      </c>
      <c r="L851" s="134" t="s">
        <v>9</v>
      </c>
      <c r="M851" s="134" t="s">
        <v>95</v>
      </c>
      <c r="N851" s="134" t="s">
        <v>96</v>
      </c>
      <c r="O851" s="134" t="s">
        <v>145</v>
      </c>
      <c r="P851" s="134" t="s">
        <v>129</v>
      </c>
      <c r="Q851" s="135"/>
      <c r="R851" s="134" t="s">
        <v>12</v>
      </c>
      <c r="S851" s="134"/>
      <c r="T851" s="134" t="s">
        <v>11</v>
      </c>
      <c r="U851" s="46" t="s">
        <v>32</v>
      </c>
      <c r="V851" s="134" t="s">
        <v>97</v>
      </c>
      <c r="W851" s="136" t="s">
        <v>98</v>
      </c>
    </row>
    <row r="852" spans="1:23">
      <c r="A852" s="230">
        <v>1</v>
      </c>
      <c r="B852" s="138" t="s">
        <v>147</v>
      </c>
      <c r="C852" s="138">
        <v>2233</v>
      </c>
      <c r="D852" s="62" t="s">
        <v>1421</v>
      </c>
      <c r="E852" s="62">
        <v>27</v>
      </c>
      <c r="F852" s="62">
        <v>1966</v>
      </c>
      <c r="G852" s="230" t="s">
        <v>1422</v>
      </c>
      <c r="H852" s="230" t="s">
        <v>23</v>
      </c>
      <c r="I852" s="230">
        <v>11.3</v>
      </c>
      <c r="J852" s="230">
        <v>92</v>
      </c>
      <c r="K852" s="235">
        <v>43164</v>
      </c>
      <c r="L852" s="230" t="s">
        <v>284</v>
      </c>
      <c r="M852" s="230">
        <v>2017</v>
      </c>
      <c r="N852" s="230" t="s">
        <v>141</v>
      </c>
      <c r="O852" s="230" t="s">
        <v>285</v>
      </c>
      <c r="P852" s="138">
        <f t="shared" ref="P852:P859" si="29">J852*F852</f>
        <v>180872</v>
      </c>
      <c r="Q852" s="783">
        <f>+P860/F860</f>
        <v>91.608788437287814</v>
      </c>
      <c r="R852" s="774" t="s">
        <v>1467</v>
      </c>
      <c r="S852" s="702"/>
      <c r="T852" s="753" t="s">
        <v>4746</v>
      </c>
      <c r="U852" s="767" t="s">
        <v>1465</v>
      </c>
      <c r="V852" s="774" t="s">
        <v>1377</v>
      </c>
      <c r="W852" s="774" t="s">
        <v>1467</v>
      </c>
    </row>
    <row r="853" spans="1:23">
      <c r="A853" s="230">
        <v>2</v>
      </c>
      <c r="B853" s="138" t="s">
        <v>147</v>
      </c>
      <c r="C853" s="138">
        <v>2233</v>
      </c>
      <c r="D853" s="62" t="s">
        <v>1423</v>
      </c>
      <c r="E853" s="62">
        <v>15</v>
      </c>
      <c r="F853" s="62">
        <v>1019</v>
      </c>
      <c r="G853" s="230" t="s">
        <v>1424</v>
      </c>
      <c r="H853" s="230" t="s">
        <v>23</v>
      </c>
      <c r="I853" s="230">
        <v>10</v>
      </c>
      <c r="J853" s="230">
        <v>93</v>
      </c>
      <c r="K853" s="235">
        <v>43165</v>
      </c>
      <c r="L853" s="230" t="s">
        <v>284</v>
      </c>
      <c r="M853" s="230">
        <v>2017</v>
      </c>
      <c r="N853" s="230" t="s">
        <v>141</v>
      </c>
      <c r="O853" s="230" t="s">
        <v>285</v>
      </c>
      <c r="P853" s="138">
        <f t="shared" si="29"/>
        <v>94767</v>
      </c>
      <c r="Q853" s="784"/>
      <c r="R853" s="775"/>
      <c r="S853" s="700"/>
      <c r="T853" s="775"/>
      <c r="U853" s="768"/>
      <c r="V853" s="775"/>
      <c r="W853" s="775"/>
    </row>
    <row r="854" spans="1:23">
      <c r="A854" s="230">
        <v>3</v>
      </c>
      <c r="B854" s="138" t="s">
        <v>147</v>
      </c>
      <c r="C854" s="138">
        <v>2233</v>
      </c>
      <c r="D854" s="62" t="s">
        <v>1425</v>
      </c>
      <c r="E854" s="62">
        <v>37</v>
      </c>
      <c r="F854" s="62">
        <v>2349</v>
      </c>
      <c r="G854" s="230" t="s">
        <v>1426</v>
      </c>
      <c r="H854" s="230" t="s">
        <v>23</v>
      </c>
      <c r="I854" s="230">
        <v>10.7</v>
      </c>
      <c r="J854" s="230">
        <v>88</v>
      </c>
      <c r="K854" s="235">
        <v>43165</v>
      </c>
      <c r="L854" s="230" t="s">
        <v>284</v>
      </c>
      <c r="M854" s="230">
        <v>2017</v>
      </c>
      <c r="N854" s="230" t="s">
        <v>141</v>
      </c>
      <c r="O854" s="230" t="s">
        <v>285</v>
      </c>
      <c r="P854" s="138">
        <f t="shared" si="29"/>
        <v>206712</v>
      </c>
      <c r="Q854" s="784"/>
      <c r="R854" s="775"/>
      <c r="S854" s="700"/>
      <c r="T854" s="775"/>
      <c r="U854" s="768"/>
      <c r="V854" s="775"/>
      <c r="W854" s="775"/>
    </row>
    <row r="855" spans="1:23">
      <c r="A855" s="230">
        <v>4</v>
      </c>
      <c r="B855" s="138" t="s">
        <v>147</v>
      </c>
      <c r="C855" s="138">
        <v>2233</v>
      </c>
      <c r="D855" s="62" t="s">
        <v>1427</v>
      </c>
      <c r="E855" s="62">
        <v>6</v>
      </c>
      <c r="F855" s="62">
        <v>387</v>
      </c>
      <c r="G855" s="230" t="s">
        <v>1428</v>
      </c>
      <c r="H855" s="230" t="s">
        <v>23</v>
      </c>
      <c r="I855" s="230">
        <v>10.199999999999999</v>
      </c>
      <c r="J855" s="230">
        <v>93</v>
      </c>
      <c r="K855" s="235">
        <v>43165</v>
      </c>
      <c r="L855" s="230" t="s">
        <v>284</v>
      </c>
      <c r="M855" s="230">
        <v>2017</v>
      </c>
      <c r="N855" s="230" t="s">
        <v>141</v>
      </c>
      <c r="O855" s="230" t="s">
        <v>285</v>
      </c>
      <c r="P855" s="138">
        <f t="shared" si="29"/>
        <v>35991</v>
      </c>
      <c r="Q855" s="784"/>
      <c r="R855" s="775"/>
      <c r="S855" s="693" t="s">
        <v>5911</v>
      </c>
      <c r="T855" s="775"/>
      <c r="U855" s="768"/>
      <c r="V855" s="775"/>
      <c r="W855" s="775"/>
    </row>
    <row r="856" spans="1:23">
      <c r="A856" s="230">
        <v>5</v>
      </c>
      <c r="B856" s="138" t="s">
        <v>147</v>
      </c>
      <c r="C856" s="138">
        <v>2233</v>
      </c>
      <c r="D856" s="62" t="s">
        <v>1429</v>
      </c>
      <c r="E856" s="62">
        <v>32</v>
      </c>
      <c r="F856" s="62">
        <v>2172</v>
      </c>
      <c r="G856" s="230" t="s">
        <v>1430</v>
      </c>
      <c r="H856" s="230" t="s">
        <v>23</v>
      </c>
      <c r="I856" s="230">
        <v>12</v>
      </c>
      <c r="J856" s="230">
        <v>93</v>
      </c>
      <c r="K856" s="235">
        <v>43165</v>
      </c>
      <c r="L856" s="230" t="s">
        <v>284</v>
      </c>
      <c r="M856" s="230">
        <v>2017</v>
      </c>
      <c r="N856" s="230" t="s">
        <v>141</v>
      </c>
      <c r="O856" s="230" t="s">
        <v>285</v>
      </c>
      <c r="P856" s="138">
        <f t="shared" si="29"/>
        <v>201996</v>
      </c>
      <c r="Q856" s="784"/>
      <c r="R856" s="775"/>
      <c r="S856" s="700"/>
      <c r="T856" s="775"/>
      <c r="U856" s="768"/>
      <c r="V856" s="775"/>
      <c r="W856" s="775"/>
    </row>
    <row r="857" spans="1:23">
      <c r="A857" s="230">
        <v>6</v>
      </c>
      <c r="B857" s="138" t="s">
        <v>147</v>
      </c>
      <c r="C857" s="138">
        <v>2233</v>
      </c>
      <c r="D857" s="62" t="s">
        <v>1431</v>
      </c>
      <c r="E857" s="62">
        <v>10</v>
      </c>
      <c r="F857" s="62">
        <v>651</v>
      </c>
      <c r="G857" s="230" t="s">
        <v>1432</v>
      </c>
      <c r="H857" s="230" t="s">
        <v>23</v>
      </c>
      <c r="I857" s="230">
        <v>9</v>
      </c>
      <c r="J857" s="230">
        <v>93</v>
      </c>
      <c r="K857" s="235">
        <v>43160</v>
      </c>
      <c r="L857" s="230" t="s">
        <v>284</v>
      </c>
      <c r="M857" s="230">
        <v>2017</v>
      </c>
      <c r="N857" s="230" t="s">
        <v>141</v>
      </c>
      <c r="O857" s="230" t="s">
        <v>285</v>
      </c>
      <c r="P857" s="138">
        <f t="shared" si="29"/>
        <v>60543</v>
      </c>
      <c r="Q857" s="784"/>
      <c r="R857" s="775"/>
      <c r="S857" s="700"/>
      <c r="T857" s="775"/>
      <c r="U857" s="768"/>
      <c r="V857" s="775"/>
      <c r="W857" s="775"/>
    </row>
    <row r="858" spans="1:23">
      <c r="A858" s="230">
        <v>7</v>
      </c>
      <c r="B858" s="138" t="s">
        <v>147</v>
      </c>
      <c r="C858" s="138">
        <v>2233</v>
      </c>
      <c r="D858" s="62" t="s">
        <v>1433</v>
      </c>
      <c r="E858" s="62">
        <v>9</v>
      </c>
      <c r="F858" s="62">
        <v>567</v>
      </c>
      <c r="G858" s="230" t="s">
        <v>1434</v>
      </c>
      <c r="H858" s="230" t="s">
        <v>23</v>
      </c>
      <c r="I858" s="230">
        <v>11.4</v>
      </c>
      <c r="J858" s="230">
        <v>94</v>
      </c>
      <c r="K858" s="235">
        <v>43165</v>
      </c>
      <c r="L858" s="230" t="s">
        <v>284</v>
      </c>
      <c r="M858" s="230">
        <v>2017</v>
      </c>
      <c r="N858" s="230" t="s">
        <v>141</v>
      </c>
      <c r="O858" s="230" t="s">
        <v>285</v>
      </c>
      <c r="P858" s="138">
        <f t="shared" si="29"/>
        <v>53298</v>
      </c>
      <c r="Q858" s="784"/>
      <c r="R858" s="775"/>
      <c r="S858" s="700"/>
      <c r="T858" s="775"/>
      <c r="U858" s="768"/>
      <c r="V858" s="775"/>
      <c r="W858" s="775"/>
    </row>
    <row r="859" spans="1:23">
      <c r="A859" s="230">
        <v>8</v>
      </c>
      <c r="B859" s="138" t="s">
        <v>147</v>
      </c>
      <c r="C859" s="138">
        <v>2233</v>
      </c>
      <c r="D859" s="62" t="s">
        <v>1435</v>
      </c>
      <c r="E859" s="62">
        <v>17</v>
      </c>
      <c r="F859" s="62">
        <v>1198</v>
      </c>
      <c r="G859" s="230" t="s">
        <v>1436</v>
      </c>
      <c r="H859" s="230" t="s">
        <v>23</v>
      </c>
      <c r="I859" s="230">
        <v>11.4</v>
      </c>
      <c r="J859" s="230">
        <v>92</v>
      </c>
      <c r="K859" s="235">
        <v>43160</v>
      </c>
      <c r="L859" s="230" t="s">
        <v>284</v>
      </c>
      <c r="M859" s="230">
        <v>2017</v>
      </c>
      <c r="N859" s="230" t="s">
        <v>141</v>
      </c>
      <c r="O859" s="230" t="s">
        <v>285</v>
      </c>
      <c r="P859" s="138">
        <f t="shared" si="29"/>
        <v>110216</v>
      </c>
      <c r="Q859" s="785"/>
      <c r="R859" s="776"/>
      <c r="S859" s="701"/>
      <c r="T859" s="776"/>
      <c r="U859" s="769"/>
      <c r="V859" s="776"/>
      <c r="W859" s="776"/>
    </row>
    <row r="860" spans="1:23">
      <c r="A860" s="236"/>
      <c r="B860" s="146"/>
      <c r="C860" s="146"/>
      <c r="D860" s="225"/>
      <c r="E860" s="225">
        <f>SUM(E852:E859)</f>
        <v>153</v>
      </c>
      <c r="F860" s="225">
        <f>SUM(F852:F859)</f>
        <v>10309</v>
      </c>
      <c r="G860" s="236"/>
      <c r="H860" s="236"/>
      <c r="I860" s="236"/>
      <c r="J860" s="236"/>
      <c r="K860" s="239"/>
      <c r="L860" s="236"/>
      <c r="M860" s="236"/>
      <c r="N860" s="236"/>
      <c r="O860" s="236"/>
      <c r="P860" s="146">
        <f>SUM(P852:P859)</f>
        <v>944395</v>
      </c>
      <c r="Q860" s="142"/>
      <c r="R860" s="142"/>
      <c r="S860" s="142"/>
      <c r="T860" s="142"/>
      <c r="U860" s="146"/>
      <c r="V860" s="142"/>
      <c r="W860" s="142"/>
    </row>
    <row r="861" spans="1:23">
      <c r="A861" s="20"/>
      <c r="B861" s="58"/>
      <c r="C861" s="58"/>
      <c r="D861" s="251"/>
      <c r="E861" s="251"/>
      <c r="F861" s="251"/>
      <c r="G861" s="20"/>
      <c r="H861" s="20"/>
      <c r="I861" s="20"/>
      <c r="J861" s="20"/>
      <c r="K861" s="252"/>
      <c r="L861" s="20"/>
      <c r="M861" s="20"/>
      <c r="N861" s="20"/>
      <c r="O861" s="20"/>
      <c r="P861" s="138"/>
      <c r="Q861" s="138"/>
      <c r="R861" s="138"/>
      <c r="S861" s="704"/>
      <c r="T861" s="138"/>
      <c r="U861" s="58"/>
      <c r="V861" s="138"/>
      <c r="W861" s="138"/>
    </row>
    <row r="862" spans="1:23">
      <c r="A862" s="134" t="s">
        <v>0</v>
      </c>
      <c r="B862" s="134" t="s">
        <v>146</v>
      </c>
      <c r="C862" s="134" t="s">
        <v>130</v>
      </c>
      <c r="D862" s="134" t="s">
        <v>1</v>
      </c>
      <c r="E862" s="134" t="s">
        <v>2</v>
      </c>
      <c r="F862" s="134" t="s">
        <v>3</v>
      </c>
      <c r="G862" s="134" t="s">
        <v>4</v>
      </c>
      <c r="H862" s="134" t="s">
        <v>5</v>
      </c>
      <c r="I862" s="134" t="s">
        <v>6</v>
      </c>
      <c r="J862" s="134" t="s">
        <v>7</v>
      </c>
      <c r="K862" s="250" t="s">
        <v>8</v>
      </c>
      <c r="L862" s="134" t="s">
        <v>9</v>
      </c>
      <c r="M862" s="134" t="s">
        <v>95</v>
      </c>
      <c r="N862" s="134" t="s">
        <v>96</v>
      </c>
      <c r="O862" s="134" t="s">
        <v>145</v>
      </c>
      <c r="P862" s="134" t="s">
        <v>129</v>
      </c>
      <c r="Q862" s="135"/>
      <c r="R862" s="134" t="s">
        <v>12</v>
      </c>
      <c r="S862" s="134"/>
      <c r="T862" s="134" t="s">
        <v>11</v>
      </c>
      <c r="U862" s="46" t="s">
        <v>32</v>
      </c>
      <c r="V862" s="134" t="s">
        <v>97</v>
      </c>
      <c r="W862" s="136" t="s">
        <v>98</v>
      </c>
    </row>
    <row r="863" spans="1:23">
      <c r="A863" s="230">
        <v>9</v>
      </c>
      <c r="B863" s="138" t="s">
        <v>147</v>
      </c>
      <c r="C863" s="138">
        <v>2233</v>
      </c>
      <c r="D863" s="62" t="s">
        <v>1437</v>
      </c>
      <c r="E863" s="62">
        <v>63</v>
      </c>
      <c r="F863" s="62">
        <v>4227</v>
      </c>
      <c r="G863" s="230" t="s">
        <v>1438</v>
      </c>
      <c r="H863" s="230" t="s">
        <v>23</v>
      </c>
      <c r="I863" s="230">
        <v>9.6</v>
      </c>
      <c r="J863" s="230">
        <v>92</v>
      </c>
      <c r="K863" s="235">
        <v>43165</v>
      </c>
      <c r="L863" s="230" t="s">
        <v>284</v>
      </c>
      <c r="M863" s="230">
        <v>2017</v>
      </c>
      <c r="N863" s="230" t="s">
        <v>141</v>
      </c>
      <c r="O863" s="230" t="s">
        <v>285</v>
      </c>
      <c r="P863" s="138">
        <f t="shared" ref="P863:P874" si="30">J863*F863</f>
        <v>388884</v>
      </c>
      <c r="Q863" s="783">
        <f>+P875/F875</f>
        <v>92.421195652173907</v>
      </c>
      <c r="R863" s="774" t="s">
        <v>1467</v>
      </c>
      <c r="S863" s="702"/>
      <c r="T863" s="753" t="s">
        <v>4747</v>
      </c>
      <c r="U863" s="767" t="s">
        <v>1466</v>
      </c>
      <c r="V863" s="774" t="s">
        <v>1377</v>
      </c>
      <c r="W863" s="774" t="s">
        <v>1467</v>
      </c>
    </row>
    <row r="864" spans="1:23">
      <c r="A864" s="230">
        <v>10</v>
      </c>
      <c r="B864" s="138" t="s">
        <v>147</v>
      </c>
      <c r="C864" s="138">
        <v>2233</v>
      </c>
      <c r="D864" s="62" t="s">
        <v>1439</v>
      </c>
      <c r="E864" s="62">
        <v>14</v>
      </c>
      <c r="F864" s="62">
        <v>915</v>
      </c>
      <c r="G864" s="230" t="s">
        <v>1440</v>
      </c>
      <c r="H864" s="230" t="s">
        <v>23</v>
      </c>
      <c r="I864" s="230">
        <v>10.4</v>
      </c>
      <c r="J864" s="230">
        <v>93</v>
      </c>
      <c r="K864" s="235">
        <v>43164</v>
      </c>
      <c r="L864" s="230" t="s">
        <v>284</v>
      </c>
      <c r="M864" s="230">
        <v>2017</v>
      </c>
      <c r="N864" s="230" t="s">
        <v>141</v>
      </c>
      <c r="O864" s="230" t="s">
        <v>285</v>
      </c>
      <c r="P864" s="138">
        <f t="shared" si="30"/>
        <v>85095</v>
      </c>
      <c r="Q864" s="784"/>
      <c r="R864" s="775"/>
      <c r="S864" s="700"/>
      <c r="T864" s="775"/>
      <c r="U864" s="768"/>
      <c r="V864" s="775"/>
      <c r="W864" s="775"/>
    </row>
    <row r="865" spans="1:23">
      <c r="A865" s="230">
        <v>11</v>
      </c>
      <c r="B865" s="138" t="s">
        <v>147</v>
      </c>
      <c r="C865" s="138">
        <v>2233</v>
      </c>
      <c r="D865" s="62" t="s">
        <v>1441</v>
      </c>
      <c r="E865" s="62">
        <v>15</v>
      </c>
      <c r="F865" s="62">
        <v>970</v>
      </c>
      <c r="G865" s="230" t="s">
        <v>1442</v>
      </c>
      <c r="H865" s="230" t="s">
        <v>23</v>
      </c>
      <c r="I865" s="230">
        <v>11.3</v>
      </c>
      <c r="J865" s="230">
        <v>90</v>
      </c>
      <c r="K865" s="235">
        <v>43164</v>
      </c>
      <c r="L865" s="230" t="s">
        <v>284</v>
      </c>
      <c r="M865" s="230">
        <v>2017</v>
      </c>
      <c r="N865" s="230" t="s">
        <v>141</v>
      </c>
      <c r="O865" s="230" t="s">
        <v>285</v>
      </c>
      <c r="P865" s="138">
        <f t="shared" si="30"/>
        <v>87300</v>
      </c>
      <c r="Q865" s="784"/>
      <c r="R865" s="775"/>
      <c r="S865" s="700"/>
      <c r="T865" s="775"/>
      <c r="U865" s="768"/>
      <c r="V865" s="775"/>
      <c r="W865" s="775"/>
    </row>
    <row r="866" spans="1:23">
      <c r="A866" s="230">
        <v>13</v>
      </c>
      <c r="B866" s="138" t="s">
        <v>147</v>
      </c>
      <c r="C866" s="138">
        <v>2233</v>
      </c>
      <c r="D866" s="62" t="s">
        <v>1443</v>
      </c>
      <c r="E866" s="62">
        <v>8</v>
      </c>
      <c r="F866" s="62">
        <v>507</v>
      </c>
      <c r="G866" s="230" t="s">
        <v>1444</v>
      </c>
      <c r="H866" s="230" t="s">
        <v>23</v>
      </c>
      <c r="I866" s="230">
        <v>10.7</v>
      </c>
      <c r="J866" s="230">
        <v>95</v>
      </c>
      <c r="K866" s="235">
        <v>43165</v>
      </c>
      <c r="L866" s="230" t="s">
        <v>284</v>
      </c>
      <c r="M866" s="230">
        <v>2017</v>
      </c>
      <c r="N866" s="230" t="s">
        <v>141</v>
      </c>
      <c r="O866" s="230" t="s">
        <v>285</v>
      </c>
      <c r="P866" s="138">
        <f t="shared" si="30"/>
        <v>48165</v>
      </c>
      <c r="Q866" s="784"/>
      <c r="R866" s="775"/>
      <c r="S866" s="700"/>
      <c r="T866" s="775"/>
      <c r="U866" s="768"/>
      <c r="V866" s="775"/>
      <c r="W866" s="775"/>
    </row>
    <row r="867" spans="1:23">
      <c r="A867" s="230">
        <v>14</v>
      </c>
      <c r="B867" s="138" t="s">
        <v>147</v>
      </c>
      <c r="C867" s="138">
        <v>2233</v>
      </c>
      <c r="D867" s="62" t="s">
        <v>1445</v>
      </c>
      <c r="E867" s="62">
        <v>2</v>
      </c>
      <c r="F867" s="62">
        <v>132</v>
      </c>
      <c r="G867" s="230" t="s">
        <v>1446</v>
      </c>
      <c r="H867" s="230" t="s">
        <v>23</v>
      </c>
      <c r="I867" s="230">
        <v>9.6999999999999993</v>
      </c>
      <c r="J867" s="230">
        <v>94</v>
      </c>
      <c r="K867" s="235">
        <v>43167</v>
      </c>
      <c r="L867" s="230" t="s">
        <v>284</v>
      </c>
      <c r="M867" s="230">
        <v>2017</v>
      </c>
      <c r="N867" s="230" t="s">
        <v>141</v>
      </c>
      <c r="O867" s="230" t="s">
        <v>285</v>
      </c>
      <c r="P867" s="138">
        <f t="shared" si="30"/>
        <v>12408</v>
      </c>
      <c r="Q867" s="784"/>
      <c r="R867" s="775"/>
      <c r="S867" s="700"/>
      <c r="T867" s="775"/>
      <c r="U867" s="768"/>
      <c r="V867" s="775"/>
      <c r="W867" s="775"/>
    </row>
    <row r="868" spans="1:23">
      <c r="A868" s="230">
        <v>15</v>
      </c>
      <c r="B868" s="138" t="s">
        <v>147</v>
      </c>
      <c r="C868" s="138">
        <v>2233</v>
      </c>
      <c r="D868" s="62" t="s">
        <v>1447</v>
      </c>
      <c r="E868" s="62">
        <v>4</v>
      </c>
      <c r="F868" s="62">
        <v>226</v>
      </c>
      <c r="G868" s="230" t="s">
        <v>1448</v>
      </c>
      <c r="H868" s="230" t="s">
        <v>23</v>
      </c>
      <c r="I868" s="230">
        <v>11.3</v>
      </c>
      <c r="J868" s="230">
        <v>94</v>
      </c>
      <c r="K868" s="235">
        <v>43165</v>
      </c>
      <c r="L868" s="230" t="s">
        <v>284</v>
      </c>
      <c r="M868" s="230">
        <v>2017</v>
      </c>
      <c r="N868" s="230" t="s">
        <v>141</v>
      </c>
      <c r="O868" s="230" t="s">
        <v>285</v>
      </c>
      <c r="P868" s="138">
        <f t="shared" si="30"/>
        <v>21244</v>
      </c>
      <c r="Q868" s="784"/>
      <c r="R868" s="775"/>
      <c r="S868" s="700"/>
      <c r="T868" s="775"/>
      <c r="U868" s="768"/>
      <c r="V868" s="775"/>
      <c r="W868" s="775"/>
    </row>
    <row r="869" spans="1:23">
      <c r="A869" s="230">
        <v>16</v>
      </c>
      <c r="B869" s="138" t="s">
        <v>147</v>
      </c>
      <c r="C869" s="138">
        <v>2233</v>
      </c>
      <c r="D869" s="62" t="s">
        <v>1449</v>
      </c>
      <c r="E869" s="62">
        <v>5</v>
      </c>
      <c r="F869" s="62">
        <v>305</v>
      </c>
      <c r="G869" s="230" t="s">
        <v>1450</v>
      </c>
      <c r="H869" s="230" t="s">
        <v>23</v>
      </c>
      <c r="I869" s="230">
        <v>9.3000000000000007</v>
      </c>
      <c r="J869" s="230">
        <v>95</v>
      </c>
      <c r="K869" s="235">
        <v>43165</v>
      </c>
      <c r="L869" s="230" t="s">
        <v>284</v>
      </c>
      <c r="M869" s="230">
        <v>2017</v>
      </c>
      <c r="N869" s="230" t="s">
        <v>141</v>
      </c>
      <c r="O869" s="230" t="s">
        <v>285</v>
      </c>
      <c r="P869" s="138">
        <f t="shared" si="30"/>
        <v>28975</v>
      </c>
      <c r="Q869" s="784"/>
      <c r="R869" s="775"/>
      <c r="S869" s="693" t="s">
        <v>5912</v>
      </c>
      <c r="T869" s="775"/>
      <c r="U869" s="768"/>
      <c r="V869" s="775"/>
      <c r="W869" s="775"/>
    </row>
    <row r="870" spans="1:23">
      <c r="A870" s="230">
        <v>17</v>
      </c>
      <c r="B870" s="138" t="s">
        <v>147</v>
      </c>
      <c r="C870" s="138">
        <v>2233</v>
      </c>
      <c r="D870" s="62" t="s">
        <v>1451</v>
      </c>
      <c r="E870" s="62">
        <v>9</v>
      </c>
      <c r="F870" s="62">
        <v>607</v>
      </c>
      <c r="G870" s="230" t="s">
        <v>1452</v>
      </c>
      <c r="H870" s="230" t="s">
        <v>23</v>
      </c>
      <c r="I870" s="230">
        <v>8.1</v>
      </c>
      <c r="J870" s="230">
        <v>95</v>
      </c>
      <c r="K870" s="235">
        <v>43164</v>
      </c>
      <c r="L870" s="230" t="s">
        <v>284</v>
      </c>
      <c r="M870" s="230">
        <v>2017</v>
      </c>
      <c r="N870" s="230" t="s">
        <v>141</v>
      </c>
      <c r="O870" s="230" t="s">
        <v>285</v>
      </c>
      <c r="P870" s="138">
        <f t="shared" si="30"/>
        <v>57665</v>
      </c>
      <c r="Q870" s="784"/>
      <c r="R870" s="775"/>
      <c r="S870" s="700"/>
      <c r="T870" s="775"/>
      <c r="U870" s="768"/>
      <c r="V870" s="775"/>
      <c r="W870" s="775"/>
    </row>
    <row r="871" spans="1:23">
      <c r="A871" s="230">
        <v>18</v>
      </c>
      <c r="B871" s="138" t="s">
        <v>147</v>
      </c>
      <c r="C871" s="138">
        <v>2233</v>
      </c>
      <c r="D871" s="62" t="s">
        <v>1453</v>
      </c>
      <c r="E871" s="62">
        <v>7</v>
      </c>
      <c r="F871" s="62">
        <v>453</v>
      </c>
      <c r="G871" s="230" t="s">
        <v>1454</v>
      </c>
      <c r="H871" s="230" t="s">
        <v>23</v>
      </c>
      <c r="I871" s="230">
        <v>9.3000000000000007</v>
      </c>
      <c r="J871" s="230">
        <v>91</v>
      </c>
      <c r="K871" s="235">
        <v>43165</v>
      </c>
      <c r="L871" s="230" t="s">
        <v>284</v>
      </c>
      <c r="M871" s="230">
        <v>2017</v>
      </c>
      <c r="N871" s="230" t="s">
        <v>141</v>
      </c>
      <c r="O871" s="230" t="s">
        <v>285</v>
      </c>
      <c r="P871" s="138">
        <f t="shared" si="30"/>
        <v>41223</v>
      </c>
      <c r="Q871" s="784"/>
      <c r="R871" s="775"/>
      <c r="S871" s="700"/>
      <c r="T871" s="775"/>
      <c r="U871" s="768"/>
      <c r="V871" s="775"/>
      <c r="W871" s="775"/>
    </row>
    <row r="872" spans="1:23">
      <c r="A872" s="230">
        <v>19</v>
      </c>
      <c r="B872" s="138" t="s">
        <v>147</v>
      </c>
      <c r="C872" s="138">
        <v>2233</v>
      </c>
      <c r="D872" s="62" t="s">
        <v>1455</v>
      </c>
      <c r="E872" s="62">
        <v>16</v>
      </c>
      <c r="F872" s="62">
        <v>952</v>
      </c>
      <c r="G872" s="230" t="s">
        <v>1456</v>
      </c>
      <c r="H872" s="230" t="s">
        <v>23</v>
      </c>
      <c r="I872" s="230">
        <v>10.3</v>
      </c>
      <c r="J872" s="230">
        <v>91</v>
      </c>
      <c r="K872" s="235">
        <v>43164</v>
      </c>
      <c r="L872" s="230" t="s">
        <v>284</v>
      </c>
      <c r="M872" s="230">
        <v>2017</v>
      </c>
      <c r="N872" s="230" t="s">
        <v>141</v>
      </c>
      <c r="O872" s="230" t="s">
        <v>285</v>
      </c>
      <c r="P872" s="138">
        <f t="shared" si="30"/>
        <v>86632</v>
      </c>
      <c r="Q872" s="784"/>
      <c r="R872" s="775"/>
      <c r="S872" s="700"/>
      <c r="T872" s="775"/>
      <c r="U872" s="768"/>
      <c r="V872" s="775"/>
      <c r="W872" s="775"/>
    </row>
    <row r="873" spans="1:23">
      <c r="A873" s="230">
        <v>20</v>
      </c>
      <c r="B873" s="138" t="s">
        <v>147</v>
      </c>
      <c r="C873" s="138">
        <v>2233</v>
      </c>
      <c r="D873" s="62" t="s">
        <v>1457</v>
      </c>
      <c r="E873" s="62">
        <v>9</v>
      </c>
      <c r="F873" s="62">
        <v>599</v>
      </c>
      <c r="G873" s="230" t="s">
        <v>1458</v>
      </c>
      <c r="H873" s="230" t="s">
        <v>23</v>
      </c>
      <c r="I873" s="230">
        <v>10.5</v>
      </c>
      <c r="J873" s="230">
        <v>95</v>
      </c>
      <c r="K873" s="235">
        <v>43164</v>
      </c>
      <c r="L873" s="230" t="s">
        <v>284</v>
      </c>
      <c r="M873" s="230">
        <v>2017</v>
      </c>
      <c r="N873" s="230" t="s">
        <v>141</v>
      </c>
      <c r="O873" s="230" t="s">
        <v>285</v>
      </c>
      <c r="P873" s="138">
        <f t="shared" si="30"/>
        <v>56905</v>
      </c>
      <c r="Q873" s="784"/>
      <c r="R873" s="775"/>
      <c r="S873" s="700"/>
      <c r="T873" s="775"/>
      <c r="U873" s="768"/>
      <c r="V873" s="775"/>
      <c r="W873" s="775"/>
    </row>
    <row r="874" spans="1:23">
      <c r="A874" s="230">
        <v>21</v>
      </c>
      <c r="B874" s="138" t="s">
        <v>147</v>
      </c>
      <c r="C874" s="138">
        <v>2233</v>
      </c>
      <c r="D874" s="62" t="s">
        <v>1459</v>
      </c>
      <c r="E874" s="62">
        <v>7</v>
      </c>
      <c r="F874" s="62">
        <v>411</v>
      </c>
      <c r="G874" s="230" t="s">
        <v>1460</v>
      </c>
      <c r="H874" s="230" t="s">
        <v>23</v>
      </c>
      <c r="I874" s="230">
        <v>10.3</v>
      </c>
      <c r="J874" s="230">
        <v>92</v>
      </c>
      <c r="K874" s="235">
        <v>43164</v>
      </c>
      <c r="L874" s="230" t="s">
        <v>284</v>
      </c>
      <c r="M874" s="230">
        <v>2017</v>
      </c>
      <c r="N874" s="230" t="s">
        <v>141</v>
      </c>
      <c r="O874" s="230" t="s">
        <v>285</v>
      </c>
      <c r="P874" s="138">
        <f t="shared" si="30"/>
        <v>37812</v>
      </c>
      <c r="Q874" s="784"/>
      <c r="R874" s="775"/>
      <c r="S874" s="700"/>
      <c r="T874" s="775"/>
      <c r="U874" s="768"/>
      <c r="V874" s="775"/>
      <c r="W874" s="775"/>
    </row>
    <row r="875" spans="1:23">
      <c r="A875" s="236"/>
      <c r="B875" s="236"/>
      <c r="C875" s="236"/>
      <c r="D875" s="236"/>
      <c r="E875" s="236">
        <f>SUM(E863:E874)</f>
        <v>159</v>
      </c>
      <c r="F875" s="236">
        <f>SUM(F863:F874)</f>
        <v>10304</v>
      </c>
      <c r="G875" s="236"/>
      <c r="H875" s="236"/>
      <c r="I875" s="236"/>
      <c r="J875" s="236"/>
      <c r="K875" s="253"/>
      <c r="L875" s="236"/>
      <c r="M875" s="236"/>
      <c r="N875" s="236"/>
      <c r="O875" s="236"/>
      <c r="P875" s="146">
        <f>SUM(P863:P874)</f>
        <v>952308</v>
      </c>
      <c r="Q875" s="142"/>
      <c r="R875" s="142"/>
      <c r="S875" s="142"/>
      <c r="T875" s="142"/>
      <c r="U875" s="146"/>
      <c r="V875" s="142"/>
      <c r="W875" s="142"/>
    </row>
    <row r="876" spans="1:23">
      <c r="A876" s="254">
        <v>12</v>
      </c>
      <c r="B876" s="188" t="s">
        <v>147</v>
      </c>
      <c r="C876" s="188">
        <v>2233</v>
      </c>
      <c r="D876" s="29" t="s">
        <v>1461</v>
      </c>
      <c r="E876" s="29">
        <v>53</v>
      </c>
      <c r="F876" s="29">
        <v>3355</v>
      </c>
      <c r="G876" s="254" t="s">
        <v>1462</v>
      </c>
      <c r="H876" s="254" t="s">
        <v>23</v>
      </c>
      <c r="I876" s="254"/>
      <c r="J876" s="254">
        <v>95</v>
      </c>
      <c r="K876" s="255">
        <v>0</v>
      </c>
      <c r="L876" s="254" t="s">
        <v>284</v>
      </c>
      <c r="M876" s="254">
        <v>2017</v>
      </c>
      <c r="N876" s="254" t="s">
        <v>141</v>
      </c>
      <c r="O876" s="254" t="s">
        <v>285</v>
      </c>
      <c r="P876" s="134" t="s">
        <v>129</v>
      </c>
      <c r="Q876" s="135"/>
      <c r="R876" s="134" t="s">
        <v>12</v>
      </c>
      <c r="S876" s="41" t="s">
        <v>5913</v>
      </c>
      <c r="T876" s="134" t="s">
        <v>11</v>
      </c>
      <c r="U876" s="46" t="s">
        <v>32</v>
      </c>
      <c r="V876" s="134" t="s">
        <v>97</v>
      </c>
      <c r="W876" s="136" t="s">
        <v>98</v>
      </c>
    </row>
    <row r="877" spans="1:23">
      <c r="A877" s="111"/>
      <c r="B877" s="154"/>
      <c r="C877" s="154"/>
      <c r="D877" s="256"/>
      <c r="E877" s="256"/>
      <c r="F877" s="256"/>
      <c r="G877" s="111"/>
      <c r="H877" s="111"/>
      <c r="I877" s="111"/>
      <c r="J877" s="111"/>
      <c r="K877" s="257"/>
      <c r="L877" s="111"/>
      <c r="M877" s="111"/>
      <c r="N877" s="111"/>
      <c r="O877" s="111"/>
      <c r="P877" s="138"/>
      <c r="Q877" s="138"/>
      <c r="R877" s="138"/>
      <c r="S877" s="704"/>
      <c r="T877" s="138"/>
      <c r="U877" s="58"/>
      <c r="V877" s="138"/>
      <c r="W877" s="138"/>
    </row>
    <row r="878" spans="1:23">
      <c r="A878" s="134" t="s">
        <v>0</v>
      </c>
      <c r="B878" s="134" t="s">
        <v>146</v>
      </c>
      <c r="C878" s="134" t="s">
        <v>130</v>
      </c>
      <c r="D878" s="134" t="s">
        <v>1</v>
      </c>
      <c r="E878" s="134" t="s">
        <v>2</v>
      </c>
      <c r="F878" s="134" t="s">
        <v>3</v>
      </c>
      <c r="G878" s="134" t="s">
        <v>4</v>
      </c>
      <c r="H878" s="134" t="s">
        <v>5</v>
      </c>
      <c r="I878" s="134" t="s">
        <v>6</v>
      </c>
      <c r="J878" s="134" t="s">
        <v>7</v>
      </c>
      <c r="K878" s="250" t="s">
        <v>8</v>
      </c>
      <c r="L878" s="134" t="s">
        <v>9</v>
      </c>
      <c r="M878" s="134" t="s">
        <v>95</v>
      </c>
      <c r="N878" s="134" t="s">
        <v>96</v>
      </c>
      <c r="O878" s="134" t="s">
        <v>145</v>
      </c>
      <c r="P878" s="134" t="s">
        <v>129</v>
      </c>
      <c r="Q878" s="135"/>
      <c r="R878" s="134" t="s">
        <v>12</v>
      </c>
      <c r="S878" s="134"/>
      <c r="T878" s="134" t="s">
        <v>11</v>
      </c>
      <c r="U878" s="46" t="s">
        <v>32</v>
      </c>
      <c r="V878" s="134" t="s">
        <v>97</v>
      </c>
      <c r="W878" s="136" t="s">
        <v>98</v>
      </c>
    </row>
    <row r="879" spans="1:23">
      <c r="A879" s="242">
        <v>22</v>
      </c>
      <c r="B879" s="142" t="s">
        <v>147</v>
      </c>
      <c r="C879" s="142">
        <v>2233</v>
      </c>
      <c r="D879" s="258" t="s">
        <v>1463</v>
      </c>
      <c r="E879" s="258">
        <v>23</v>
      </c>
      <c r="F879" s="258">
        <v>1605</v>
      </c>
      <c r="G879" s="242" t="s">
        <v>1464</v>
      </c>
      <c r="H879" s="242" t="s">
        <v>23</v>
      </c>
      <c r="I879" s="242">
        <v>10</v>
      </c>
      <c r="J879" s="242">
        <v>93</v>
      </c>
      <c r="K879" s="259">
        <v>43165</v>
      </c>
      <c r="L879" s="242" t="s">
        <v>284</v>
      </c>
      <c r="M879" s="242">
        <v>2017</v>
      </c>
      <c r="N879" s="242" t="s">
        <v>143</v>
      </c>
      <c r="O879" s="242" t="s">
        <v>285</v>
      </c>
      <c r="P879" s="142"/>
      <c r="Q879" s="142"/>
      <c r="R879" s="142"/>
      <c r="S879" s="142"/>
      <c r="T879" s="142"/>
      <c r="U879" s="146"/>
      <c r="V879" s="142" t="s">
        <v>1376</v>
      </c>
      <c r="W879" s="142"/>
    </row>
    <row r="881" spans="1:23">
      <c r="A881" s="134" t="s">
        <v>0</v>
      </c>
      <c r="B881" s="134" t="s">
        <v>146</v>
      </c>
      <c r="C881" s="134" t="s">
        <v>130</v>
      </c>
      <c r="D881" s="134" t="s">
        <v>1</v>
      </c>
      <c r="E881" s="134" t="s">
        <v>2</v>
      </c>
      <c r="F881" s="134" t="s">
        <v>3</v>
      </c>
      <c r="G881" s="134" t="s">
        <v>4</v>
      </c>
      <c r="H881" s="134" t="s">
        <v>5</v>
      </c>
      <c r="I881" s="134" t="s">
        <v>6</v>
      </c>
      <c r="J881" s="134" t="s">
        <v>7</v>
      </c>
      <c r="K881" s="250" t="s">
        <v>8</v>
      </c>
      <c r="L881" s="134" t="s">
        <v>9</v>
      </c>
      <c r="M881" s="134" t="s">
        <v>95</v>
      </c>
      <c r="N881" s="134" t="s">
        <v>96</v>
      </c>
      <c r="O881" s="134" t="s">
        <v>145</v>
      </c>
      <c r="P881" s="153" t="s">
        <v>129</v>
      </c>
      <c r="Q881" s="135"/>
      <c r="R881" s="134" t="s">
        <v>12</v>
      </c>
      <c r="S881" s="134"/>
      <c r="T881" s="134" t="s">
        <v>11</v>
      </c>
      <c r="U881" s="46" t="s">
        <v>32</v>
      </c>
      <c r="V881" s="134" t="s">
        <v>97</v>
      </c>
      <c r="W881" s="136" t="s">
        <v>98</v>
      </c>
    </row>
    <row r="882" spans="1:23">
      <c r="A882" s="230">
        <v>1</v>
      </c>
      <c r="B882" s="138" t="s">
        <v>147</v>
      </c>
      <c r="C882" s="138">
        <v>2233</v>
      </c>
      <c r="D882" s="230" t="s">
        <v>1473</v>
      </c>
      <c r="E882" s="230">
        <v>118</v>
      </c>
      <c r="F882" s="230">
        <v>7667</v>
      </c>
      <c r="G882" s="230" t="s">
        <v>1474</v>
      </c>
      <c r="H882" s="230" t="s">
        <v>23</v>
      </c>
      <c r="I882" s="230">
        <v>9.4</v>
      </c>
      <c r="J882" s="230">
        <v>94</v>
      </c>
      <c r="K882" s="235">
        <v>43254</v>
      </c>
      <c r="L882" s="230" t="s">
        <v>284</v>
      </c>
      <c r="M882" s="230">
        <v>2017</v>
      </c>
      <c r="N882" s="230" t="s">
        <v>141</v>
      </c>
      <c r="O882" s="230" t="s">
        <v>285</v>
      </c>
      <c r="P882" s="138">
        <f>J882*F882</f>
        <v>720698</v>
      </c>
      <c r="Q882" s="783">
        <f>+P884/F884</f>
        <v>94.215892820617711</v>
      </c>
      <c r="R882" s="774" t="s">
        <v>1536</v>
      </c>
      <c r="S882" s="702"/>
      <c r="T882" s="753" t="s">
        <v>4748</v>
      </c>
      <c r="U882" s="767" t="s">
        <v>1531</v>
      </c>
      <c r="V882" s="774" t="s">
        <v>1377</v>
      </c>
      <c r="W882" s="774" t="s">
        <v>1536</v>
      </c>
    </row>
    <row r="883" spans="1:23">
      <c r="A883" s="230">
        <v>3</v>
      </c>
      <c r="B883" s="138" t="s">
        <v>147</v>
      </c>
      <c r="C883" s="138">
        <v>2233</v>
      </c>
      <c r="D883" s="230" t="s">
        <v>1476</v>
      </c>
      <c r="E883" s="230">
        <v>33</v>
      </c>
      <c r="F883" s="230">
        <v>2111</v>
      </c>
      <c r="G883" s="230" t="s">
        <v>1477</v>
      </c>
      <c r="H883" s="230" t="s">
        <v>23</v>
      </c>
      <c r="I883" s="230">
        <v>11.9</v>
      </c>
      <c r="J883" s="230">
        <v>95</v>
      </c>
      <c r="K883" s="235">
        <v>43254</v>
      </c>
      <c r="L883" s="230" t="s">
        <v>284</v>
      </c>
      <c r="M883" s="230">
        <v>2017</v>
      </c>
      <c r="N883" s="230" t="s">
        <v>141</v>
      </c>
      <c r="O883" s="230" t="s">
        <v>285</v>
      </c>
      <c r="P883" s="138">
        <f>J883*F883</f>
        <v>200545</v>
      </c>
      <c r="Q883" s="785"/>
      <c r="R883" s="776"/>
      <c r="S883" s="694" t="s">
        <v>5914</v>
      </c>
      <c r="T883" s="776"/>
      <c r="U883" s="769"/>
      <c r="V883" s="776"/>
      <c r="W883" s="776"/>
    </row>
    <row r="884" spans="1:23">
      <c r="A884" s="236"/>
      <c r="B884" s="146"/>
      <c r="C884" s="146"/>
      <c r="D884" s="236"/>
      <c r="E884" s="236">
        <f>SUM(E882:E883)</f>
        <v>151</v>
      </c>
      <c r="F884" s="236">
        <f>SUM(F882:F883)</f>
        <v>9778</v>
      </c>
      <c r="G884" s="236"/>
      <c r="H884" s="236"/>
      <c r="I884" s="236"/>
      <c r="J884" s="236"/>
      <c r="K884" s="239"/>
      <c r="L884" s="236"/>
      <c r="M884" s="236"/>
      <c r="N884" s="236"/>
      <c r="O884" s="236"/>
      <c r="P884" s="211">
        <f>SUM(P882:P883)</f>
        <v>921243</v>
      </c>
      <c r="Q884" s="142"/>
      <c r="R884" s="142"/>
      <c r="S884" s="142"/>
      <c r="T884" s="142"/>
      <c r="U884" s="146"/>
      <c r="V884" s="142"/>
      <c r="W884" s="142"/>
    </row>
    <row r="885" spans="1:23">
      <c r="A885" s="230"/>
      <c r="B885" s="138"/>
      <c r="C885" s="138"/>
      <c r="D885" s="230"/>
      <c r="E885" s="230"/>
      <c r="F885" s="230"/>
      <c r="G885" s="230"/>
      <c r="H885" s="230"/>
      <c r="I885" s="230"/>
      <c r="J885" s="230"/>
      <c r="K885" s="235"/>
      <c r="L885" s="230"/>
      <c r="M885" s="230"/>
      <c r="N885" s="230"/>
      <c r="O885" s="230"/>
      <c r="P885" s="260"/>
      <c r="Q885" s="138"/>
      <c r="R885" s="138"/>
      <c r="S885" s="704"/>
      <c r="T885" s="138"/>
      <c r="U885" s="58"/>
      <c r="V885" s="138"/>
      <c r="W885" s="138"/>
    </row>
    <row r="886" spans="1:23">
      <c r="A886" s="134"/>
      <c r="B886" s="134" t="s">
        <v>146</v>
      </c>
      <c r="C886" s="134" t="s">
        <v>130</v>
      </c>
      <c r="D886" s="134" t="s">
        <v>1</v>
      </c>
      <c r="E886" s="134" t="s">
        <v>2</v>
      </c>
      <c r="F886" s="134" t="s">
        <v>3</v>
      </c>
      <c r="G886" s="134" t="s">
        <v>4</v>
      </c>
      <c r="H886" s="134" t="s">
        <v>5</v>
      </c>
      <c r="I886" s="134" t="s">
        <v>6</v>
      </c>
      <c r="J886" s="134" t="s">
        <v>7</v>
      </c>
      <c r="K886" s="250" t="s">
        <v>8</v>
      </c>
      <c r="L886" s="134" t="s">
        <v>9</v>
      </c>
      <c r="M886" s="134" t="s">
        <v>95</v>
      </c>
      <c r="N886" s="134" t="s">
        <v>96</v>
      </c>
      <c r="O886" s="134" t="s">
        <v>145</v>
      </c>
      <c r="P886" s="153" t="s">
        <v>129</v>
      </c>
      <c r="Q886" s="135"/>
      <c r="R886" s="134" t="s">
        <v>12</v>
      </c>
      <c r="S886" s="134"/>
      <c r="T886" s="134" t="s">
        <v>11</v>
      </c>
      <c r="U886" s="46" t="s">
        <v>32</v>
      </c>
      <c r="V886" s="134" t="s">
        <v>97</v>
      </c>
      <c r="W886" s="136" t="s">
        <v>98</v>
      </c>
    </row>
    <row r="887" spans="1:23">
      <c r="A887" s="230">
        <v>2</v>
      </c>
      <c r="B887" s="138" t="s">
        <v>147</v>
      </c>
      <c r="C887" s="138">
        <v>2233</v>
      </c>
      <c r="D887" s="230" t="s">
        <v>1478</v>
      </c>
      <c r="E887" s="230">
        <v>62</v>
      </c>
      <c r="F887" s="230">
        <v>3935</v>
      </c>
      <c r="G887" s="230" t="s">
        <v>1479</v>
      </c>
      <c r="H887" s="230" t="s">
        <v>23</v>
      </c>
      <c r="I887" s="230">
        <v>9.6</v>
      </c>
      <c r="J887" s="230">
        <v>94</v>
      </c>
      <c r="K887" s="235">
        <v>43254</v>
      </c>
      <c r="L887" s="230" t="s">
        <v>284</v>
      </c>
      <c r="M887" s="230">
        <v>2017</v>
      </c>
      <c r="N887" s="230" t="s">
        <v>141</v>
      </c>
      <c r="O887" s="230" t="s">
        <v>285</v>
      </c>
      <c r="P887" s="138">
        <f>J887*F887</f>
        <v>369890</v>
      </c>
      <c r="Q887" s="774">
        <f>+P889/F889</f>
        <v>94</v>
      </c>
      <c r="R887" s="774" t="s">
        <v>1536</v>
      </c>
      <c r="S887" s="702"/>
      <c r="T887" s="753" t="s">
        <v>4749</v>
      </c>
      <c r="U887" s="767" t="s">
        <v>1532</v>
      </c>
      <c r="V887" s="774" t="s">
        <v>1377</v>
      </c>
      <c r="W887" s="774" t="s">
        <v>1536</v>
      </c>
    </row>
    <row r="888" spans="1:23">
      <c r="A888" s="230">
        <v>4</v>
      </c>
      <c r="B888" s="138" t="s">
        <v>147</v>
      </c>
      <c r="C888" s="138">
        <v>2233</v>
      </c>
      <c r="D888" s="230" t="s">
        <v>1480</v>
      </c>
      <c r="E888" s="230">
        <v>68</v>
      </c>
      <c r="F888" s="230">
        <v>4245</v>
      </c>
      <c r="G888" s="230" t="s">
        <v>1481</v>
      </c>
      <c r="H888" s="230" t="s">
        <v>23</v>
      </c>
      <c r="I888" s="230">
        <v>11.3</v>
      </c>
      <c r="J888" s="230">
        <v>94</v>
      </c>
      <c r="K888" s="235">
        <v>43254</v>
      </c>
      <c r="L888" s="230" t="s">
        <v>284</v>
      </c>
      <c r="M888" s="230">
        <v>2017</v>
      </c>
      <c r="N888" s="230" t="s">
        <v>141</v>
      </c>
      <c r="O888" s="230" t="s">
        <v>285</v>
      </c>
      <c r="P888" s="138">
        <f>J888*F888</f>
        <v>399030</v>
      </c>
      <c r="Q888" s="775"/>
      <c r="R888" s="775"/>
      <c r="S888" s="693" t="s">
        <v>5915</v>
      </c>
      <c r="T888" s="775"/>
      <c r="U888" s="768"/>
      <c r="V888" s="775"/>
      <c r="W888" s="775"/>
    </row>
    <row r="889" spans="1:23">
      <c r="A889" s="236"/>
      <c r="B889" s="146"/>
      <c r="C889" s="146"/>
      <c r="D889" s="236"/>
      <c r="E889" s="236">
        <f>SUM(E887:E888)</f>
        <v>130</v>
      </c>
      <c r="F889" s="236">
        <f>SUM(F887:F888)</f>
        <v>8180</v>
      </c>
      <c r="G889" s="236"/>
      <c r="H889" s="236"/>
      <c r="I889" s="236"/>
      <c r="J889" s="236"/>
      <c r="K889" s="239"/>
      <c r="L889" s="236"/>
      <c r="M889" s="236"/>
      <c r="N889" s="236"/>
      <c r="O889" s="236"/>
      <c r="P889" s="172">
        <f>SUM(P887:P888)</f>
        <v>768920</v>
      </c>
      <c r="Q889" s="142"/>
      <c r="R889" s="142"/>
      <c r="S889" s="142"/>
      <c r="T889" s="142"/>
      <c r="U889" s="146"/>
      <c r="V889" s="142"/>
      <c r="W889" s="142"/>
    </row>
    <row r="890" spans="1:23">
      <c r="A890" s="20"/>
      <c r="B890" s="58"/>
      <c r="C890" s="58"/>
      <c r="D890" s="20"/>
      <c r="E890" s="20"/>
      <c r="F890" s="20"/>
      <c r="G890" s="20"/>
      <c r="H890" s="20"/>
      <c r="I890" s="20"/>
      <c r="J890" s="20"/>
      <c r="K890" s="252"/>
      <c r="L890" s="20"/>
      <c r="M890" s="20"/>
      <c r="N890" s="20"/>
      <c r="O890" s="20"/>
      <c r="P890" s="179"/>
      <c r="Q890" s="138"/>
      <c r="R890" s="138"/>
      <c r="S890" s="704"/>
      <c r="T890" s="138"/>
      <c r="U890" s="58"/>
      <c r="V890" s="138"/>
      <c r="W890" s="138"/>
    </row>
    <row r="891" spans="1:23">
      <c r="A891" s="134" t="s">
        <v>0</v>
      </c>
      <c r="B891" s="134" t="s">
        <v>146</v>
      </c>
      <c r="C891" s="134" t="s">
        <v>130</v>
      </c>
      <c r="D891" s="134" t="s">
        <v>1</v>
      </c>
      <c r="E891" s="134" t="s">
        <v>2</v>
      </c>
      <c r="F891" s="134" t="s">
        <v>3</v>
      </c>
      <c r="G891" s="134" t="s">
        <v>4</v>
      </c>
      <c r="H891" s="134" t="s">
        <v>5</v>
      </c>
      <c r="I891" s="134" t="s">
        <v>6</v>
      </c>
      <c r="J891" s="134" t="s">
        <v>7</v>
      </c>
      <c r="K891" s="250" t="s">
        <v>8</v>
      </c>
      <c r="L891" s="134" t="s">
        <v>9</v>
      </c>
      <c r="M891" s="134" t="s">
        <v>95</v>
      </c>
      <c r="N891" s="134" t="s">
        <v>96</v>
      </c>
      <c r="O891" s="134" t="s">
        <v>145</v>
      </c>
      <c r="P891" s="153" t="s">
        <v>129</v>
      </c>
      <c r="Q891" s="135"/>
      <c r="R891" s="134" t="s">
        <v>12</v>
      </c>
      <c r="S891" s="134"/>
      <c r="T891" s="134" t="s">
        <v>11</v>
      </c>
      <c r="U891" s="46" t="s">
        <v>32</v>
      </c>
      <c r="V891" s="134" t="s">
        <v>97</v>
      </c>
      <c r="W891" s="136" t="s">
        <v>98</v>
      </c>
    </row>
    <row r="892" spans="1:23">
      <c r="A892" s="230">
        <v>5</v>
      </c>
      <c r="B892" s="138" t="s">
        <v>147</v>
      </c>
      <c r="C892" s="138">
        <v>2233</v>
      </c>
      <c r="D892" s="230" t="s">
        <v>1533</v>
      </c>
      <c r="E892" s="230">
        <v>20</v>
      </c>
      <c r="F892" s="230">
        <v>1288</v>
      </c>
      <c r="G892" s="230" t="s">
        <v>1483</v>
      </c>
      <c r="H892" s="230" t="s">
        <v>23</v>
      </c>
      <c r="I892" s="230">
        <v>11.5</v>
      </c>
      <c r="J892" s="230">
        <v>92</v>
      </c>
      <c r="K892" s="235">
        <v>43254</v>
      </c>
      <c r="L892" s="230" t="s">
        <v>284</v>
      </c>
      <c r="M892" s="230">
        <v>2017</v>
      </c>
      <c r="N892" s="230" t="s">
        <v>143</v>
      </c>
      <c r="O892" s="230" t="s">
        <v>285</v>
      </c>
      <c r="P892" s="138">
        <f>J892*F892</f>
        <v>118496</v>
      </c>
      <c r="Q892" s="783">
        <f>+P894/F894</f>
        <v>92.487465181058496</v>
      </c>
      <c r="R892" s="774" t="s">
        <v>1536</v>
      </c>
      <c r="S892" s="702"/>
      <c r="T892" s="753" t="s">
        <v>4750</v>
      </c>
      <c r="U892" s="767" t="s">
        <v>1535</v>
      </c>
      <c r="V892" s="774" t="s">
        <v>1376</v>
      </c>
      <c r="W892" s="774" t="s">
        <v>1536</v>
      </c>
    </row>
    <row r="893" spans="1:23">
      <c r="A893" s="230">
        <v>6</v>
      </c>
      <c r="B893" s="138" t="s">
        <v>147</v>
      </c>
      <c r="C893" s="138">
        <v>2233</v>
      </c>
      <c r="D893" s="230" t="s">
        <v>1534</v>
      </c>
      <c r="E893" s="230">
        <v>18</v>
      </c>
      <c r="F893" s="230">
        <v>1225</v>
      </c>
      <c r="G893" s="230" t="s">
        <v>1485</v>
      </c>
      <c r="H893" s="230" t="s">
        <v>23</v>
      </c>
      <c r="I893" s="230">
        <v>11.2</v>
      </c>
      <c r="J893" s="230">
        <v>93</v>
      </c>
      <c r="K893" s="235">
        <v>43254</v>
      </c>
      <c r="L893" s="230" t="s">
        <v>284</v>
      </c>
      <c r="M893" s="230">
        <v>2017</v>
      </c>
      <c r="N893" s="230" t="s">
        <v>143</v>
      </c>
      <c r="O893" s="230" t="s">
        <v>285</v>
      </c>
      <c r="P893" s="138">
        <f>J893*F893</f>
        <v>113925</v>
      </c>
      <c r="Q893" s="785"/>
      <c r="R893" s="776"/>
      <c r="S893" s="694" t="s">
        <v>5916</v>
      </c>
      <c r="T893" s="776"/>
      <c r="U893" s="769"/>
      <c r="V893" s="776"/>
      <c r="W893" s="776"/>
    </row>
    <row r="894" spans="1:23">
      <c r="A894" s="236"/>
      <c r="B894" s="146"/>
      <c r="C894" s="146"/>
      <c r="D894" s="236"/>
      <c r="E894" s="236">
        <f>SUM(E892:E893)</f>
        <v>38</v>
      </c>
      <c r="F894" s="236">
        <f>SUM(F892:F893)</f>
        <v>2513</v>
      </c>
      <c r="G894" s="236"/>
      <c r="H894" s="236"/>
      <c r="I894" s="236"/>
      <c r="J894" s="236"/>
      <c r="K894" s="239"/>
      <c r="L894" s="236"/>
      <c r="M894" s="236"/>
      <c r="N894" s="236"/>
      <c r="O894" s="236"/>
      <c r="P894" s="172">
        <f>SUM(P892:P893)</f>
        <v>232421</v>
      </c>
      <c r="Q894" s="142"/>
      <c r="R894" s="142"/>
      <c r="S894" s="142"/>
      <c r="T894" s="142"/>
      <c r="U894" s="146"/>
      <c r="V894" s="142"/>
      <c r="W894" s="142"/>
    </row>
    <row r="895" spans="1:23">
      <c r="A895" s="247"/>
      <c r="B895" s="247"/>
      <c r="C895" s="247"/>
      <c r="D895" s="247"/>
      <c r="E895" s="247"/>
      <c r="F895" s="247"/>
      <c r="G895" s="247"/>
      <c r="H895" s="247"/>
      <c r="I895" s="247"/>
      <c r="J895" s="247"/>
      <c r="K895" s="247"/>
      <c r="L895" s="247"/>
      <c r="M895" s="247"/>
      <c r="N895" s="247"/>
      <c r="O895" s="247"/>
      <c r="Q895" s="138"/>
      <c r="R895" s="138"/>
      <c r="S895" s="704"/>
      <c r="T895" s="138"/>
      <c r="U895" s="58"/>
      <c r="V895" s="138"/>
      <c r="W895" s="138"/>
    </row>
    <row r="896" spans="1:23">
      <c r="A896" s="230"/>
      <c r="B896" s="230"/>
      <c r="C896" s="230"/>
      <c r="D896" s="230"/>
      <c r="E896" s="230"/>
      <c r="F896" s="230"/>
      <c r="G896" s="230"/>
      <c r="H896" s="230"/>
      <c r="I896" s="230"/>
      <c r="J896" s="230"/>
      <c r="K896" s="235"/>
      <c r="L896" s="230"/>
      <c r="M896" s="230"/>
      <c r="N896" s="230"/>
      <c r="O896" s="230"/>
      <c r="P896" s="179"/>
      <c r="Q896" s="138"/>
      <c r="R896" s="138"/>
      <c r="S896" s="704"/>
      <c r="T896" s="138"/>
      <c r="U896" s="58"/>
      <c r="V896" s="138"/>
      <c r="W896" s="138"/>
    </row>
    <row r="897" spans="1:23">
      <c r="A897" s="134" t="s">
        <v>0</v>
      </c>
      <c r="B897" s="134" t="s">
        <v>146</v>
      </c>
      <c r="C897" s="134" t="s">
        <v>130</v>
      </c>
      <c r="D897" s="134" t="s">
        <v>1</v>
      </c>
      <c r="E897" s="134" t="s">
        <v>2</v>
      </c>
      <c r="F897" s="134" t="s">
        <v>3</v>
      </c>
      <c r="G897" s="134" t="s">
        <v>4</v>
      </c>
      <c r="H897" s="134" t="s">
        <v>5</v>
      </c>
      <c r="I897" s="134" t="s">
        <v>6</v>
      </c>
      <c r="J897" s="134" t="s">
        <v>7</v>
      </c>
      <c r="K897" s="250" t="s">
        <v>8</v>
      </c>
      <c r="L897" s="134" t="s">
        <v>9</v>
      </c>
      <c r="M897" s="134" t="s">
        <v>95</v>
      </c>
      <c r="N897" s="134" t="s">
        <v>96</v>
      </c>
      <c r="O897" s="134" t="s">
        <v>145</v>
      </c>
      <c r="P897" s="153" t="s">
        <v>129</v>
      </c>
      <c r="Q897" s="135"/>
      <c r="R897" s="134" t="s">
        <v>12</v>
      </c>
      <c r="S897" s="134"/>
      <c r="T897" s="134" t="s">
        <v>11</v>
      </c>
      <c r="U897" s="46" t="s">
        <v>32</v>
      </c>
      <c r="V897" s="134" t="s">
        <v>97</v>
      </c>
      <c r="W897" s="136" t="s">
        <v>98</v>
      </c>
    </row>
    <row r="898" spans="1:23">
      <c r="A898" s="230">
        <v>1</v>
      </c>
      <c r="B898" s="138" t="s">
        <v>147</v>
      </c>
      <c r="C898" s="138">
        <v>2233</v>
      </c>
      <c r="D898" s="230" t="s">
        <v>1486</v>
      </c>
      <c r="E898" s="230">
        <v>13</v>
      </c>
      <c r="F898" s="230">
        <v>788</v>
      </c>
      <c r="G898" s="230" t="s">
        <v>1487</v>
      </c>
      <c r="H898" s="230" t="s">
        <v>23</v>
      </c>
      <c r="I898" s="230">
        <v>11.3</v>
      </c>
      <c r="J898" s="230">
        <v>94</v>
      </c>
      <c r="K898" s="235">
        <v>43254</v>
      </c>
      <c r="L898" s="230" t="s">
        <v>284</v>
      </c>
      <c r="M898" s="230">
        <v>2017</v>
      </c>
      <c r="N898" s="230" t="s">
        <v>141</v>
      </c>
      <c r="O898" s="230" t="s">
        <v>285</v>
      </c>
      <c r="P898" s="138">
        <f t="shared" ref="P898:P903" si="31">J898*F898</f>
        <v>74072</v>
      </c>
      <c r="Q898" s="774">
        <f>+P904/F904</f>
        <v>92.877072769631354</v>
      </c>
      <c r="R898" s="774" t="s">
        <v>1542</v>
      </c>
      <c r="S898" s="702"/>
      <c r="T898" s="753" t="s">
        <v>4751</v>
      </c>
      <c r="U898" s="767" t="s">
        <v>1546</v>
      </c>
      <c r="V898" s="774" t="s">
        <v>1377</v>
      </c>
      <c r="W898" s="774" t="s">
        <v>1542</v>
      </c>
    </row>
    <row r="899" spans="1:23">
      <c r="A899" s="230">
        <v>2</v>
      </c>
      <c r="B899" s="138" t="s">
        <v>147</v>
      </c>
      <c r="C899" s="138">
        <v>2233</v>
      </c>
      <c r="D899" s="230" t="s">
        <v>1488</v>
      </c>
      <c r="E899" s="230">
        <v>7</v>
      </c>
      <c r="F899" s="230">
        <v>449</v>
      </c>
      <c r="G899" s="230" t="s">
        <v>1489</v>
      </c>
      <c r="H899" s="230" t="s">
        <v>23</v>
      </c>
      <c r="I899" s="230">
        <v>9.6</v>
      </c>
      <c r="J899" s="230">
        <v>94</v>
      </c>
      <c r="K899" s="235">
        <v>43223</v>
      </c>
      <c r="L899" s="230" t="s">
        <v>284</v>
      </c>
      <c r="M899" s="230">
        <v>2017</v>
      </c>
      <c r="N899" s="230" t="s">
        <v>141</v>
      </c>
      <c r="O899" s="230" t="s">
        <v>285</v>
      </c>
      <c r="P899" s="138">
        <f t="shared" si="31"/>
        <v>42206</v>
      </c>
      <c r="Q899" s="775"/>
      <c r="R899" s="775"/>
      <c r="S899" s="700"/>
      <c r="T899" s="775"/>
      <c r="U899" s="768"/>
      <c r="V899" s="775"/>
      <c r="W899" s="775"/>
    </row>
    <row r="900" spans="1:23">
      <c r="A900" s="230">
        <v>3</v>
      </c>
      <c r="B900" s="138" t="s">
        <v>147</v>
      </c>
      <c r="C900" s="138">
        <v>2233</v>
      </c>
      <c r="D900" s="230" t="s">
        <v>1490</v>
      </c>
      <c r="E900" s="230">
        <v>20</v>
      </c>
      <c r="F900" s="230">
        <v>1265</v>
      </c>
      <c r="G900" s="230" t="s">
        <v>1491</v>
      </c>
      <c r="H900" s="230" t="s">
        <v>23</v>
      </c>
      <c r="I900" s="230">
        <v>10.3</v>
      </c>
      <c r="J900" s="230">
        <v>95</v>
      </c>
      <c r="K900" s="235">
        <v>43254</v>
      </c>
      <c r="L900" s="230" t="s">
        <v>284</v>
      </c>
      <c r="M900" s="230">
        <v>2017</v>
      </c>
      <c r="N900" s="230" t="s">
        <v>141</v>
      </c>
      <c r="O900" s="230" t="s">
        <v>285</v>
      </c>
      <c r="P900" s="138">
        <f t="shared" si="31"/>
        <v>120175</v>
      </c>
      <c r="Q900" s="775"/>
      <c r="R900" s="775"/>
      <c r="S900" s="693" t="s">
        <v>5917</v>
      </c>
      <c r="T900" s="775"/>
      <c r="U900" s="768"/>
      <c r="V900" s="775"/>
      <c r="W900" s="775"/>
    </row>
    <row r="901" spans="1:23">
      <c r="A901" s="230">
        <v>4</v>
      </c>
      <c r="B901" s="138" t="s">
        <v>147</v>
      </c>
      <c r="C901" s="138">
        <v>2233</v>
      </c>
      <c r="D901" s="230" t="s">
        <v>1492</v>
      </c>
      <c r="E901" s="230">
        <v>32</v>
      </c>
      <c r="F901" s="230">
        <v>2036</v>
      </c>
      <c r="G901" s="230" t="s">
        <v>1493</v>
      </c>
      <c r="H901" s="230" t="s">
        <v>23</v>
      </c>
      <c r="I901" s="230">
        <v>9.6</v>
      </c>
      <c r="J901" s="230">
        <v>92</v>
      </c>
      <c r="K901" s="235">
        <v>43254</v>
      </c>
      <c r="L901" s="230" t="s">
        <v>284</v>
      </c>
      <c r="M901" s="230">
        <v>2017</v>
      </c>
      <c r="N901" s="230" t="s">
        <v>141</v>
      </c>
      <c r="O901" s="230" t="s">
        <v>285</v>
      </c>
      <c r="P901" s="138">
        <f t="shared" si="31"/>
        <v>187312</v>
      </c>
      <c r="Q901" s="775"/>
      <c r="R901" s="775"/>
      <c r="S901" s="700"/>
      <c r="T901" s="775"/>
      <c r="U901" s="768"/>
      <c r="V901" s="775"/>
      <c r="W901" s="775"/>
    </row>
    <row r="902" spans="1:23">
      <c r="A902" s="230">
        <v>5</v>
      </c>
      <c r="B902" s="138" t="s">
        <v>147</v>
      </c>
      <c r="C902" s="138">
        <v>2233</v>
      </c>
      <c r="D902" s="230" t="s">
        <v>1494</v>
      </c>
      <c r="E902" s="230">
        <v>33</v>
      </c>
      <c r="F902" s="230">
        <v>1883</v>
      </c>
      <c r="G902" s="230" t="s">
        <v>1495</v>
      </c>
      <c r="H902" s="230" t="s">
        <v>23</v>
      </c>
      <c r="I902" s="230">
        <v>9.5</v>
      </c>
      <c r="J902" s="230">
        <v>93</v>
      </c>
      <c r="K902" s="235">
        <v>43254</v>
      </c>
      <c r="L902" s="230" t="s">
        <v>284</v>
      </c>
      <c r="M902" s="230">
        <v>2017</v>
      </c>
      <c r="N902" s="230" t="s">
        <v>141</v>
      </c>
      <c r="O902" s="230" t="s">
        <v>285</v>
      </c>
      <c r="P902" s="138">
        <f t="shared" si="31"/>
        <v>175119</v>
      </c>
      <c r="Q902" s="775"/>
      <c r="R902" s="775"/>
      <c r="S902" s="700"/>
      <c r="T902" s="775"/>
      <c r="U902" s="768"/>
      <c r="V902" s="775"/>
      <c r="W902" s="775"/>
    </row>
    <row r="903" spans="1:23">
      <c r="A903" s="230">
        <v>6</v>
      </c>
      <c r="B903" s="138" t="s">
        <v>147</v>
      </c>
      <c r="C903" s="138">
        <v>2233</v>
      </c>
      <c r="D903" s="230" t="s">
        <v>1496</v>
      </c>
      <c r="E903" s="230">
        <v>13</v>
      </c>
      <c r="F903" s="230">
        <v>876</v>
      </c>
      <c r="G903" s="230" t="s">
        <v>1497</v>
      </c>
      <c r="H903" s="230" t="s">
        <v>23</v>
      </c>
      <c r="I903" s="230">
        <v>11.3</v>
      </c>
      <c r="J903" s="230">
        <v>90</v>
      </c>
      <c r="K903" s="235">
        <v>43223</v>
      </c>
      <c r="L903" s="230" t="s">
        <v>284</v>
      </c>
      <c r="M903" s="230">
        <v>2017</v>
      </c>
      <c r="N903" s="230" t="s">
        <v>141</v>
      </c>
      <c r="O903" s="230" t="s">
        <v>285</v>
      </c>
      <c r="P903" s="138">
        <f t="shared" si="31"/>
        <v>78840</v>
      </c>
      <c r="Q903" s="776"/>
      <c r="R903" s="776"/>
      <c r="S903" s="701"/>
      <c r="T903" s="776"/>
      <c r="U903" s="769"/>
      <c r="V903" s="776"/>
      <c r="W903" s="776"/>
    </row>
    <row r="904" spans="1:23">
      <c r="A904" s="236"/>
      <c r="B904" s="146"/>
      <c r="C904" s="146"/>
      <c r="D904" s="236"/>
      <c r="E904" s="236">
        <f>SUM(E898:E903)</f>
        <v>118</v>
      </c>
      <c r="F904" s="236">
        <f>SUM(F898:F903)</f>
        <v>7297</v>
      </c>
      <c r="G904" s="236"/>
      <c r="H904" s="236"/>
      <c r="I904" s="236"/>
      <c r="J904" s="236"/>
      <c r="K904" s="239"/>
      <c r="L904" s="236"/>
      <c r="M904" s="236"/>
      <c r="N904" s="236"/>
      <c r="O904" s="236"/>
      <c r="P904" s="172">
        <f>SUM(P898:P903)</f>
        <v>677724</v>
      </c>
      <c r="Q904" s="142"/>
      <c r="R904" s="142"/>
      <c r="S904" s="142"/>
      <c r="T904" s="142"/>
      <c r="U904" s="146"/>
      <c r="V904" s="142"/>
      <c r="W904" s="142"/>
    </row>
    <row r="905" spans="1:23">
      <c r="A905" s="134" t="s">
        <v>0</v>
      </c>
      <c r="B905" s="134" t="s">
        <v>146</v>
      </c>
      <c r="C905" s="134" t="s">
        <v>130</v>
      </c>
      <c r="D905" s="134" t="s">
        <v>1</v>
      </c>
      <c r="E905" s="134" t="s">
        <v>2</v>
      </c>
      <c r="F905" s="134" t="s">
        <v>3</v>
      </c>
      <c r="G905" s="134" t="s">
        <v>4</v>
      </c>
      <c r="H905" s="134" t="s">
        <v>5</v>
      </c>
      <c r="I905" s="134" t="s">
        <v>6</v>
      </c>
      <c r="J905" s="134" t="s">
        <v>7</v>
      </c>
      <c r="K905" s="250" t="s">
        <v>8</v>
      </c>
      <c r="L905" s="134" t="s">
        <v>9</v>
      </c>
      <c r="M905" s="134" t="s">
        <v>95</v>
      </c>
      <c r="N905" s="134" t="s">
        <v>96</v>
      </c>
      <c r="O905" s="134" t="s">
        <v>145</v>
      </c>
      <c r="P905" s="153" t="s">
        <v>129</v>
      </c>
      <c r="Q905" s="135"/>
      <c r="R905" s="134" t="s">
        <v>12</v>
      </c>
      <c r="S905" s="134"/>
      <c r="T905" s="134" t="s">
        <v>11</v>
      </c>
      <c r="U905" s="46" t="s">
        <v>32</v>
      </c>
      <c r="V905" s="134" t="s">
        <v>97</v>
      </c>
      <c r="W905" s="136" t="s">
        <v>98</v>
      </c>
    </row>
    <row r="906" spans="1:23">
      <c r="A906" s="230">
        <v>7</v>
      </c>
      <c r="B906" s="138" t="s">
        <v>147</v>
      </c>
      <c r="C906" s="138">
        <v>2233</v>
      </c>
      <c r="D906" s="230" t="s">
        <v>1498</v>
      </c>
      <c r="E906" s="230">
        <v>8</v>
      </c>
      <c r="F906" s="230">
        <v>532</v>
      </c>
      <c r="G906" s="230" t="s">
        <v>1499</v>
      </c>
      <c r="H906" s="230" t="s">
        <v>23</v>
      </c>
      <c r="I906" s="230">
        <v>8.4</v>
      </c>
      <c r="J906" s="230">
        <v>93</v>
      </c>
      <c r="K906" s="235">
        <v>43103</v>
      </c>
      <c r="L906" s="230" t="s">
        <v>284</v>
      </c>
      <c r="M906" s="230">
        <v>2017</v>
      </c>
      <c r="N906" s="230" t="s">
        <v>141</v>
      </c>
      <c r="O906" s="230" t="s">
        <v>285</v>
      </c>
      <c r="P906" s="138">
        <f t="shared" ref="P906:P913" si="32">J906*F906</f>
        <v>49476</v>
      </c>
      <c r="Q906" s="774">
        <f>+P914/F914</f>
        <v>92.383548860151976</v>
      </c>
      <c r="R906" s="774" t="s">
        <v>1542</v>
      </c>
      <c r="S906" s="702"/>
      <c r="T906" s="753" t="s">
        <v>4752</v>
      </c>
      <c r="U906" s="767" t="s">
        <v>1545</v>
      </c>
      <c r="V906" s="774" t="s">
        <v>1377</v>
      </c>
      <c r="W906" s="774" t="s">
        <v>1542</v>
      </c>
    </row>
    <row r="907" spans="1:23">
      <c r="A907" s="230">
        <v>8</v>
      </c>
      <c r="B907" s="138" t="s">
        <v>147</v>
      </c>
      <c r="C907" s="138">
        <v>2233</v>
      </c>
      <c r="D907" s="230" t="s">
        <v>1501</v>
      </c>
      <c r="E907" s="230">
        <v>5</v>
      </c>
      <c r="F907" s="230">
        <v>318</v>
      </c>
      <c r="G907" s="230" t="s">
        <v>1502</v>
      </c>
      <c r="H907" s="230" t="s">
        <v>23</v>
      </c>
      <c r="I907" s="230">
        <v>9.3000000000000007</v>
      </c>
      <c r="J907" s="230">
        <v>93</v>
      </c>
      <c r="K907" s="235">
        <v>43254</v>
      </c>
      <c r="L907" s="230" t="s">
        <v>284</v>
      </c>
      <c r="M907" s="230">
        <v>2017</v>
      </c>
      <c r="N907" s="230" t="s">
        <v>141</v>
      </c>
      <c r="O907" s="230" t="s">
        <v>285</v>
      </c>
      <c r="P907" s="138">
        <f t="shared" si="32"/>
        <v>29574</v>
      </c>
      <c r="Q907" s="775"/>
      <c r="R907" s="775"/>
      <c r="S907" s="700"/>
      <c r="T907" s="775"/>
      <c r="U907" s="768"/>
      <c r="V907" s="775"/>
      <c r="W907" s="775"/>
    </row>
    <row r="908" spans="1:23">
      <c r="A908" s="230">
        <v>9</v>
      </c>
      <c r="B908" s="138" t="s">
        <v>147</v>
      </c>
      <c r="C908" s="138">
        <v>2233</v>
      </c>
      <c r="D908" s="230" t="s">
        <v>1503</v>
      </c>
      <c r="E908" s="230">
        <v>39</v>
      </c>
      <c r="F908" s="230">
        <v>2488</v>
      </c>
      <c r="G908" s="230" t="s">
        <v>1504</v>
      </c>
      <c r="H908" s="230" t="s">
        <v>23</v>
      </c>
      <c r="I908" s="230">
        <v>9.6999999999999993</v>
      </c>
      <c r="J908" s="230">
        <v>92</v>
      </c>
      <c r="K908" s="235">
        <v>43254</v>
      </c>
      <c r="L908" s="230" t="s">
        <v>284</v>
      </c>
      <c r="M908" s="230">
        <v>2017</v>
      </c>
      <c r="N908" s="230" t="s">
        <v>141</v>
      </c>
      <c r="O908" s="230" t="s">
        <v>285</v>
      </c>
      <c r="P908" s="138">
        <f t="shared" si="32"/>
        <v>228896</v>
      </c>
      <c r="Q908" s="775"/>
      <c r="R908" s="775"/>
      <c r="S908" s="700"/>
      <c r="T908" s="775"/>
      <c r="U908" s="768"/>
      <c r="V908" s="775"/>
      <c r="W908" s="775"/>
    </row>
    <row r="909" spans="1:23">
      <c r="A909" s="230">
        <v>10</v>
      </c>
      <c r="B909" s="138" t="s">
        <v>147</v>
      </c>
      <c r="C909" s="138">
        <v>2233</v>
      </c>
      <c r="D909" s="230" t="s">
        <v>1505</v>
      </c>
      <c r="E909" s="230">
        <v>15</v>
      </c>
      <c r="F909" s="230">
        <v>947</v>
      </c>
      <c r="G909" s="230" t="s">
        <v>1506</v>
      </c>
      <c r="H909" s="230" t="s">
        <v>23</v>
      </c>
      <c r="I909" s="230">
        <v>9.5</v>
      </c>
      <c r="J909" s="230">
        <v>93</v>
      </c>
      <c r="K909" s="235">
        <v>43254</v>
      </c>
      <c r="L909" s="230" t="s">
        <v>284</v>
      </c>
      <c r="M909" s="230">
        <v>2017</v>
      </c>
      <c r="N909" s="230" t="s">
        <v>141</v>
      </c>
      <c r="O909" s="230" t="s">
        <v>285</v>
      </c>
      <c r="P909" s="138">
        <f t="shared" si="32"/>
        <v>88071</v>
      </c>
      <c r="Q909" s="775"/>
      <c r="R909" s="775"/>
      <c r="S909" s="693" t="s">
        <v>5918</v>
      </c>
      <c r="T909" s="775"/>
      <c r="U909" s="768"/>
      <c r="V909" s="775"/>
      <c r="W909" s="775"/>
    </row>
    <row r="910" spans="1:23">
      <c r="A910" s="230">
        <v>11</v>
      </c>
      <c r="B910" s="138" t="s">
        <v>147</v>
      </c>
      <c r="C910" s="138">
        <v>2233</v>
      </c>
      <c r="D910" s="230" t="s">
        <v>1507</v>
      </c>
      <c r="E910" s="230">
        <v>11</v>
      </c>
      <c r="F910" s="230">
        <v>704</v>
      </c>
      <c r="G910" s="230" t="s">
        <v>1508</v>
      </c>
      <c r="H910" s="230" t="s">
        <v>23</v>
      </c>
      <c r="I910" s="230">
        <v>10.5</v>
      </c>
      <c r="J910" s="230">
        <v>95</v>
      </c>
      <c r="K910" s="235">
        <v>43223</v>
      </c>
      <c r="L910" s="230" t="s">
        <v>284</v>
      </c>
      <c r="M910" s="230">
        <v>2017</v>
      </c>
      <c r="N910" s="230" t="s">
        <v>141</v>
      </c>
      <c r="O910" s="230" t="s">
        <v>285</v>
      </c>
      <c r="P910" s="138">
        <f t="shared" si="32"/>
        <v>66880</v>
      </c>
      <c r="Q910" s="775"/>
      <c r="R910" s="775"/>
      <c r="S910" s="700"/>
      <c r="T910" s="775"/>
      <c r="U910" s="768"/>
      <c r="V910" s="775"/>
      <c r="W910" s="775"/>
    </row>
    <row r="911" spans="1:23">
      <c r="A911" s="230">
        <v>12</v>
      </c>
      <c r="B911" s="138" t="s">
        <v>147</v>
      </c>
      <c r="C911" s="138">
        <v>2233</v>
      </c>
      <c r="D911" s="230" t="s">
        <v>1509</v>
      </c>
      <c r="E911" s="230">
        <v>18</v>
      </c>
      <c r="F911" s="230">
        <v>1021</v>
      </c>
      <c r="G911" s="230" t="s">
        <v>1510</v>
      </c>
      <c r="H911" s="230" t="s">
        <v>23</v>
      </c>
      <c r="I911" s="230">
        <v>10.199999999999999</v>
      </c>
      <c r="J911" s="230">
        <v>92</v>
      </c>
      <c r="K911" s="235">
        <v>43315</v>
      </c>
      <c r="L911" s="230" t="s">
        <v>284</v>
      </c>
      <c r="M911" s="230">
        <v>2017</v>
      </c>
      <c r="N911" s="230" t="s">
        <v>141</v>
      </c>
      <c r="O911" s="230" t="s">
        <v>285</v>
      </c>
      <c r="P911" s="138">
        <f t="shared" si="32"/>
        <v>93932</v>
      </c>
      <c r="Q911" s="775"/>
      <c r="R911" s="775"/>
      <c r="S911" s="700"/>
      <c r="T911" s="775"/>
      <c r="U911" s="768"/>
      <c r="V911" s="775"/>
      <c r="W911" s="775"/>
    </row>
    <row r="912" spans="1:23">
      <c r="A912" s="230">
        <v>13</v>
      </c>
      <c r="B912" s="138" t="s">
        <v>147</v>
      </c>
      <c r="C912" s="138">
        <v>2233</v>
      </c>
      <c r="D912" s="230" t="s">
        <v>1511</v>
      </c>
      <c r="E912" s="230">
        <v>21</v>
      </c>
      <c r="F912" s="230">
        <v>1338</v>
      </c>
      <c r="G912" s="230" t="s">
        <v>1512</v>
      </c>
      <c r="H912" s="230" t="s">
        <v>23</v>
      </c>
      <c r="I912" s="230">
        <v>9</v>
      </c>
      <c r="J912" s="230">
        <v>91</v>
      </c>
      <c r="K912" s="235">
        <v>43223</v>
      </c>
      <c r="L912" s="230" t="s">
        <v>284</v>
      </c>
      <c r="M912" s="230">
        <v>2017</v>
      </c>
      <c r="N912" s="230" t="s">
        <v>141</v>
      </c>
      <c r="O912" s="230" t="s">
        <v>285</v>
      </c>
      <c r="P912" s="138">
        <f t="shared" si="32"/>
        <v>121758</v>
      </c>
      <c r="Q912" s="775"/>
      <c r="R912" s="775"/>
      <c r="S912" s="700"/>
      <c r="T912" s="775"/>
      <c r="U912" s="768"/>
      <c r="V912" s="775"/>
      <c r="W912" s="775"/>
    </row>
    <row r="913" spans="1:23">
      <c r="A913" s="230">
        <v>14</v>
      </c>
      <c r="B913" s="138" t="s">
        <v>147</v>
      </c>
      <c r="C913" s="138">
        <v>2233</v>
      </c>
      <c r="D913" s="230" t="s">
        <v>1513</v>
      </c>
      <c r="E913" s="230">
        <v>2</v>
      </c>
      <c r="F913" s="230">
        <v>153</v>
      </c>
      <c r="G913" s="230" t="s">
        <v>1514</v>
      </c>
      <c r="H913" s="230" t="s">
        <v>23</v>
      </c>
      <c r="I913" s="230">
        <v>10.3</v>
      </c>
      <c r="J913" s="230">
        <v>94</v>
      </c>
      <c r="K913" s="235">
        <v>43223</v>
      </c>
      <c r="L913" s="230" t="s">
        <v>284</v>
      </c>
      <c r="M913" s="230">
        <v>2017</v>
      </c>
      <c r="N913" s="230" t="s">
        <v>141</v>
      </c>
      <c r="O913" s="230" t="s">
        <v>285</v>
      </c>
      <c r="P913" s="138">
        <f t="shared" si="32"/>
        <v>14382</v>
      </c>
      <c r="Q913" s="776"/>
      <c r="R913" s="776"/>
      <c r="S913" s="701"/>
      <c r="T913" s="776"/>
      <c r="U913" s="769"/>
      <c r="V913" s="776"/>
      <c r="W913" s="776"/>
    </row>
    <row r="914" spans="1:23">
      <c r="A914" s="236"/>
      <c r="B914" s="146"/>
      <c r="C914" s="146"/>
      <c r="D914" s="236"/>
      <c r="E914" s="236">
        <f>SUM(E906:E913)</f>
        <v>119</v>
      </c>
      <c r="F914" s="236">
        <f>SUM(F906:F913)</f>
        <v>7501</v>
      </c>
      <c r="G914" s="236"/>
      <c r="H914" s="236"/>
      <c r="I914" s="236"/>
      <c r="J914" s="236"/>
      <c r="K914" s="239"/>
      <c r="L914" s="236"/>
      <c r="M914" s="236"/>
      <c r="N914" s="236"/>
      <c r="O914" s="236"/>
      <c r="P914" s="172">
        <f>SUM(P906:P913)</f>
        <v>692969</v>
      </c>
      <c r="Q914" s="142"/>
      <c r="R914" s="142"/>
      <c r="S914" s="142"/>
      <c r="T914" s="142"/>
      <c r="U914" s="146"/>
      <c r="V914" s="142"/>
      <c r="W914" s="142"/>
    </row>
    <row r="915" spans="1:23">
      <c r="A915" s="230"/>
      <c r="B915" s="138"/>
      <c r="C915" s="138"/>
      <c r="D915" s="230"/>
      <c r="E915" s="230"/>
      <c r="F915" s="230"/>
      <c r="G915" s="230"/>
      <c r="H915" s="230"/>
      <c r="I915" s="230"/>
      <c r="J915" s="230"/>
      <c r="K915" s="235"/>
      <c r="L915" s="230"/>
      <c r="M915" s="230"/>
      <c r="N915" s="230"/>
      <c r="O915" s="230"/>
      <c r="P915" s="179"/>
      <c r="Q915" s="138"/>
      <c r="R915" s="138"/>
      <c r="S915" s="704"/>
      <c r="T915" s="138"/>
      <c r="U915" s="58"/>
      <c r="V915" s="138"/>
      <c r="W915" s="138"/>
    </row>
    <row r="916" spans="1:23">
      <c r="A916" s="134" t="s">
        <v>0</v>
      </c>
      <c r="B916" s="134" t="s">
        <v>146</v>
      </c>
      <c r="C916" s="134" t="s">
        <v>130</v>
      </c>
      <c r="D916" s="134" t="s">
        <v>1</v>
      </c>
      <c r="E916" s="134" t="s">
        <v>2</v>
      </c>
      <c r="F916" s="134" t="s">
        <v>3</v>
      </c>
      <c r="G916" s="134" t="s">
        <v>4</v>
      </c>
      <c r="H916" s="134" t="s">
        <v>5</v>
      </c>
      <c r="I916" s="134" t="s">
        <v>6</v>
      </c>
      <c r="J916" s="134" t="s">
        <v>7</v>
      </c>
      <c r="K916" s="250" t="s">
        <v>8</v>
      </c>
      <c r="L916" s="134" t="s">
        <v>9</v>
      </c>
      <c r="M916" s="134" t="s">
        <v>95</v>
      </c>
      <c r="N916" s="134" t="s">
        <v>96</v>
      </c>
      <c r="O916" s="134" t="s">
        <v>145</v>
      </c>
      <c r="P916" s="153" t="s">
        <v>129</v>
      </c>
      <c r="Q916" s="135"/>
      <c r="R916" s="134" t="s">
        <v>12</v>
      </c>
      <c r="S916" s="134"/>
      <c r="T916" s="134" t="s">
        <v>11</v>
      </c>
      <c r="U916" s="46" t="s">
        <v>32</v>
      </c>
      <c r="V916" s="134" t="s">
        <v>97</v>
      </c>
      <c r="W916" s="136" t="s">
        <v>98</v>
      </c>
    </row>
    <row r="917" spans="1:23">
      <c r="A917" s="230">
        <v>15</v>
      </c>
      <c r="B917" s="138" t="s">
        <v>147</v>
      </c>
      <c r="C917" s="138">
        <v>2233</v>
      </c>
      <c r="D917" s="230" t="s">
        <v>1515</v>
      </c>
      <c r="E917" s="230">
        <v>4</v>
      </c>
      <c r="F917" s="230">
        <v>258</v>
      </c>
      <c r="G917" s="230" t="s">
        <v>1516</v>
      </c>
      <c r="H917" s="230" t="s">
        <v>23</v>
      </c>
      <c r="I917" s="230">
        <v>9.6</v>
      </c>
      <c r="J917" s="230">
        <v>93</v>
      </c>
      <c r="K917" s="235">
        <v>43223</v>
      </c>
      <c r="L917" s="230" t="s">
        <v>284</v>
      </c>
      <c r="M917" s="230">
        <v>2017</v>
      </c>
      <c r="N917" s="230" t="s">
        <v>143</v>
      </c>
      <c r="O917" s="230" t="s">
        <v>285</v>
      </c>
      <c r="P917" s="138">
        <f>J917*F917</f>
        <v>23994</v>
      </c>
      <c r="Q917" s="774">
        <f>+P922/F922</f>
        <v>93.369477911646584</v>
      </c>
      <c r="R917" s="774" t="s">
        <v>1542</v>
      </c>
      <c r="S917" s="702"/>
      <c r="T917" s="753" t="s">
        <v>4753</v>
      </c>
      <c r="U917" s="767" t="s">
        <v>1544</v>
      </c>
      <c r="V917" s="774" t="s">
        <v>1376</v>
      </c>
      <c r="W917" s="774" t="s">
        <v>1542</v>
      </c>
    </row>
    <row r="918" spans="1:23">
      <c r="A918" s="230">
        <v>16</v>
      </c>
      <c r="B918" s="138" t="s">
        <v>147</v>
      </c>
      <c r="C918" s="138">
        <v>2233</v>
      </c>
      <c r="D918" s="230" t="s">
        <v>1518</v>
      </c>
      <c r="E918" s="230">
        <v>6</v>
      </c>
      <c r="F918" s="230">
        <v>352</v>
      </c>
      <c r="G918" s="230" t="s">
        <v>1519</v>
      </c>
      <c r="H918" s="230" t="s">
        <v>23</v>
      </c>
      <c r="I918" s="230">
        <v>9.8000000000000007</v>
      </c>
      <c r="J918" s="230">
        <v>94</v>
      </c>
      <c r="K918" s="235">
        <v>43223</v>
      </c>
      <c r="L918" s="230" t="s">
        <v>284</v>
      </c>
      <c r="M918" s="230">
        <v>2017</v>
      </c>
      <c r="N918" s="230" t="s">
        <v>143</v>
      </c>
      <c r="O918" s="230" t="s">
        <v>285</v>
      </c>
      <c r="P918" s="138">
        <f>J918*F918</f>
        <v>33088</v>
      </c>
      <c r="Q918" s="775"/>
      <c r="R918" s="775"/>
      <c r="S918" s="700"/>
      <c r="T918" s="775"/>
      <c r="U918" s="768"/>
      <c r="V918" s="775"/>
      <c r="W918" s="775"/>
    </row>
    <row r="919" spans="1:23">
      <c r="A919" s="230">
        <v>17</v>
      </c>
      <c r="B919" s="138" t="s">
        <v>147</v>
      </c>
      <c r="C919" s="138">
        <v>2233</v>
      </c>
      <c r="D919" s="230" t="s">
        <v>1520</v>
      </c>
      <c r="E919" s="230">
        <v>8</v>
      </c>
      <c r="F919" s="230">
        <v>476</v>
      </c>
      <c r="G919" s="230" t="s">
        <v>1521</v>
      </c>
      <c r="H919" s="230" t="s">
        <v>23</v>
      </c>
      <c r="I919" s="230">
        <v>11.6</v>
      </c>
      <c r="J919" s="230">
        <v>94</v>
      </c>
      <c r="K919" s="235">
        <v>43254</v>
      </c>
      <c r="L919" s="230" t="s">
        <v>284</v>
      </c>
      <c r="M919" s="230">
        <v>2017</v>
      </c>
      <c r="N919" s="230" t="s">
        <v>143</v>
      </c>
      <c r="O919" s="230" t="s">
        <v>285</v>
      </c>
      <c r="P919" s="138">
        <f>J919*F919</f>
        <v>44744</v>
      </c>
      <c r="Q919" s="775"/>
      <c r="R919" s="775"/>
      <c r="S919" s="693" t="s">
        <v>5919</v>
      </c>
      <c r="T919" s="775"/>
      <c r="U919" s="768"/>
      <c r="V919" s="775"/>
      <c r="W919" s="775"/>
    </row>
    <row r="920" spans="1:23">
      <c r="A920" s="230">
        <v>18</v>
      </c>
      <c r="B920" s="138" t="s">
        <v>147</v>
      </c>
      <c r="C920" s="138">
        <v>2233</v>
      </c>
      <c r="D920" s="230" t="s">
        <v>1522</v>
      </c>
      <c r="E920" s="230">
        <v>6</v>
      </c>
      <c r="F920" s="230">
        <v>364</v>
      </c>
      <c r="G920" s="230" t="s">
        <v>1523</v>
      </c>
      <c r="H920" s="230" t="s">
        <v>23</v>
      </c>
      <c r="I920" s="230">
        <v>9.3000000000000007</v>
      </c>
      <c r="J920" s="230">
        <v>93</v>
      </c>
      <c r="K920" s="235">
        <v>43254</v>
      </c>
      <c r="L920" s="230" t="s">
        <v>284</v>
      </c>
      <c r="M920" s="230">
        <v>2017</v>
      </c>
      <c r="N920" s="230" t="s">
        <v>143</v>
      </c>
      <c r="O920" s="230" t="s">
        <v>285</v>
      </c>
      <c r="P920" s="138">
        <f>J920*F920</f>
        <v>33852</v>
      </c>
      <c r="Q920" s="775"/>
      <c r="R920" s="775"/>
      <c r="S920" s="700"/>
      <c r="T920" s="775"/>
      <c r="U920" s="768"/>
      <c r="V920" s="775"/>
      <c r="W920" s="775"/>
    </row>
    <row r="921" spans="1:23">
      <c r="A921" s="230">
        <v>19</v>
      </c>
      <c r="B921" s="138" t="s">
        <v>147</v>
      </c>
      <c r="C921" s="138">
        <v>2233</v>
      </c>
      <c r="D921" s="230" t="s">
        <v>1524</v>
      </c>
      <c r="E921" s="230">
        <v>12</v>
      </c>
      <c r="F921" s="230">
        <v>791</v>
      </c>
      <c r="G921" s="230" t="s">
        <v>1525</v>
      </c>
      <c r="H921" s="230" t="s">
        <v>23</v>
      </c>
      <c r="I921" s="230">
        <v>10.199999999999999</v>
      </c>
      <c r="J921" s="230">
        <v>93</v>
      </c>
      <c r="K921" s="235">
        <v>43103</v>
      </c>
      <c r="L921" s="230" t="s">
        <v>284</v>
      </c>
      <c r="M921" s="230">
        <v>2017</v>
      </c>
      <c r="N921" s="230" t="s">
        <v>143</v>
      </c>
      <c r="O921" s="230" t="s">
        <v>285</v>
      </c>
      <c r="P921" s="138">
        <f>J921*F921</f>
        <v>73563</v>
      </c>
      <c r="Q921" s="776"/>
      <c r="R921" s="776"/>
      <c r="S921" s="701"/>
      <c r="T921" s="776"/>
      <c r="U921" s="769"/>
      <c r="V921" s="776"/>
      <c r="W921" s="776"/>
    </row>
    <row r="922" spans="1:23">
      <c r="A922" s="236"/>
      <c r="B922" s="236"/>
      <c r="C922" s="236"/>
      <c r="D922" s="236"/>
      <c r="E922" s="236">
        <f>SUM(E917:E921)</f>
        <v>36</v>
      </c>
      <c r="F922" s="236">
        <f>SUM(F917:F921)</f>
        <v>2241</v>
      </c>
      <c r="G922" s="236"/>
      <c r="H922" s="236"/>
      <c r="I922" s="236"/>
      <c r="J922" s="236"/>
      <c r="K922" s="236"/>
      <c r="L922" s="236"/>
      <c r="M922" s="236"/>
      <c r="N922" s="236"/>
      <c r="O922" s="236"/>
      <c r="P922" s="172">
        <f>SUM(P917:P921)</f>
        <v>209241</v>
      </c>
      <c r="Q922" s="142"/>
      <c r="R922" s="142"/>
      <c r="S922" s="142"/>
      <c r="T922" s="142"/>
      <c r="U922" s="146"/>
      <c r="V922" s="142"/>
      <c r="W922" s="142"/>
    </row>
    <row r="923" spans="1:2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179"/>
      <c r="Q923" s="138"/>
      <c r="R923" s="138"/>
      <c r="S923" s="704"/>
      <c r="T923" s="138"/>
      <c r="U923" s="58"/>
      <c r="V923" s="138"/>
      <c r="W923" s="138"/>
    </row>
    <row r="924" spans="1:23">
      <c r="A924" s="134" t="s">
        <v>0</v>
      </c>
      <c r="B924" s="134" t="s">
        <v>146</v>
      </c>
      <c r="C924" s="134" t="s">
        <v>130</v>
      </c>
      <c r="D924" s="134" t="s">
        <v>1</v>
      </c>
      <c r="E924" s="134" t="s">
        <v>2</v>
      </c>
      <c r="F924" s="134" t="s">
        <v>3</v>
      </c>
      <c r="G924" s="134" t="s">
        <v>4</v>
      </c>
      <c r="H924" s="134" t="s">
        <v>5</v>
      </c>
      <c r="I924" s="134" t="s">
        <v>6</v>
      </c>
      <c r="J924" s="134" t="s">
        <v>7</v>
      </c>
      <c r="K924" s="250" t="s">
        <v>8</v>
      </c>
      <c r="L924" s="134" t="s">
        <v>9</v>
      </c>
      <c r="M924" s="134" t="s">
        <v>95</v>
      </c>
      <c r="N924" s="134" t="s">
        <v>96</v>
      </c>
      <c r="O924" s="134" t="s">
        <v>145</v>
      </c>
      <c r="P924" s="153" t="s">
        <v>129</v>
      </c>
      <c r="Q924" s="135"/>
      <c r="R924" s="134" t="s">
        <v>12</v>
      </c>
      <c r="S924" s="134"/>
      <c r="T924" s="134" t="s">
        <v>11</v>
      </c>
      <c r="U924" s="46" t="s">
        <v>32</v>
      </c>
      <c r="V924" s="134" t="s">
        <v>97</v>
      </c>
      <c r="W924" s="136" t="s">
        <v>98</v>
      </c>
    </row>
    <row r="925" spans="1:23">
      <c r="A925" s="230">
        <v>7</v>
      </c>
      <c r="B925" s="138" t="s">
        <v>147</v>
      </c>
      <c r="C925" s="138">
        <v>2233</v>
      </c>
      <c r="D925" s="230" t="s">
        <v>1537</v>
      </c>
      <c r="E925" s="230">
        <v>1</v>
      </c>
      <c r="F925" s="230">
        <v>29</v>
      </c>
      <c r="G925" s="230" t="s">
        <v>1526</v>
      </c>
      <c r="H925" s="230" t="s">
        <v>23</v>
      </c>
      <c r="I925" s="230">
        <v>9.1999999999999993</v>
      </c>
      <c r="J925" s="230">
        <v>94</v>
      </c>
      <c r="K925" s="235">
        <v>43254</v>
      </c>
      <c r="L925" s="230" t="s">
        <v>284</v>
      </c>
      <c r="M925" s="230">
        <v>2017</v>
      </c>
      <c r="N925" s="230" t="s">
        <v>142</v>
      </c>
      <c r="O925" s="230" t="s">
        <v>285</v>
      </c>
      <c r="P925" s="138">
        <f>J925*F925</f>
        <v>2726</v>
      </c>
      <c r="Q925" s="774">
        <f>+P927/F927</f>
        <v>94</v>
      </c>
      <c r="R925" s="774" t="s">
        <v>1542</v>
      </c>
      <c r="S925" s="702"/>
      <c r="T925" s="753" t="s">
        <v>4754</v>
      </c>
      <c r="U925" s="767" t="s">
        <v>1543</v>
      </c>
      <c r="V925" s="774" t="s">
        <v>1538</v>
      </c>
      <c r="W925" s="774" t="s">
        <v>1542</v>
      </c>
    </row>
    <row r="926" spans="1:23">
      <c r="A926" s="230">
        <v>20</v>
      </c>
      <c r="B926" s="138" t="s">
        <v>147</v>
      </c>
      <c r="C926" s="138">
        <v>2233</v>
      </c>
      <c r="D926" s="230" t="s">
        <v>1528</v>
      </c>
      <c r="E926" s="230">
        <v>6</v>
      </c>
      <c r="F926" s="230">
        <v>404</v>
      </c>
      <c r="G926" s="230" t="s">
        <v>1529</v>
      </c>
      <c r="H926" s="230" t="s">
        <v>23</v>
      </c>
      <c r="I926" s="230">
        <v>9.8000000000000007</v>
      </c>
      <c r="J926" s="230">
        <v>94</v>
      </c>
      <c r="K926" s="235">
        <v>43223</v>
      </c>
      <c r="L926" s="230" t="s">
        <v>284</v>
      </c>
      <c r="M926" s="230">
        <v>2017</v>
      </c>
      <c r="N926" s="230" t="s">
        <v>142</v>
      </c>
      <c r="O926" s="230" t="s">
        <v>285</v>
      </c>
      <c r="P926" s="138">
        <f>J926*F926</f>
        <v>37976</v>
      </c>
      <c r="Q926" s="776"/>
      <c r="R926" s="776"/>
      <c r="S926" s="694" t="s">
        <v>5920</v>
      </c>
      <c r="T926" s="776"/>
      <c r="U926" s="769"/>
      <c r="V926" s="776"/>
      <c r="W926" s="776"/>
    </row>
    <row r="927" spans="1:23">
      <c r="A927" s="236"/>
      <c r="B927" s="236"/>
      <c r="C927" s="236"/>
      <c r="D927" s="236"/>
      <c r="E927" s="236">
        <f>SUM(E925:E926)</f>
        <v>7</v>
      </c>
      <c r="F927" s="236">
        <f>SUM(F925:F926)</f>
        <v>433</v>
      </c>
      <c r="G927" s="236"/>
      <c r="H927" s="236"/>
      <c r="I927" s="236"/>
      <c r="J927" s="236"/>
      <c r="K927" s="236"/>
      <c r="L927" s="236"/>
      <c r="M927" s="236"/>
      <c r="N927" s="236"/>
      <c r="O927" s="236"/>
      <c r="P927" s="172">
        <f>SUM(P925:P926)</f>
        <v>40702</v>
      </c>
      <c r="Q927" s="142"/>
      <c r="R927" s="142"/>
      <c r="S927" s="142"/>
      <c r="T927" s="142"/>
      <c r="U927" s="146"/>
      <c r="V927" s="142"/>
      <c r="W927" s="142"/>
    </row>
    <row r="929" spans="1:23">
      <c r="A929" s="249" t="s">
        <v>0</v>
      </c>
      <c r="B929" s="249" t="s">
        <v>146</v>
      </c>
      <c r="C929" s="249" t="s">
        <v>130</v>
      </c>
      <c r="D929" s="249" t="s">
        <v>1</v>
      </c>
      <c r="E929" s="249" t="s">
        <v>2</v>
      </c>
      <c r="F929" s="249" t="s">
        <v>3</v>
      </c>
      <c r="G929" s="249" t="s">
        <v>4</v>
      </c>
      <c r="H929" s="249"/>
      <c r="I929" s="249" t="s">
        <v>6</v>
      </c>
      <c r="J929" s="249" t="s">
        <v>7</v>
      </c>
      <c r="K929" s="249" t="s">
        <v>8</v>
      </c>
      <c r="L929" s="249" t="s">
        <v>9</v>
      </c>
      <c r="M929" s="249" t="s">
        <v>95</v>
      </c>
      <c r="N929" s="249" t="s">
        <v>96</v>
      </c>
      <c r="O929" s="249" t="s">
        <v>145</v>
      </c>
      <c r="P929" s="153" t="s">
        <v>129</v>
      </c>
      <c r="Q929" s="135"/>
      <c r="R929" s="134" t="s">
        <v>12</v>
      </c>
      <c r="S929" s="134"/>
      <c r="T929" s="134" t="s">
        <v>11</v>
      </c>
      <c r="U929" s="46" t="s">
        <v>32</v>
      </c>
      <c r="V929" s="134" t="s">
        <v>97</v>
      </c>
      <c r="W929" s="136" t="s">
        <v>98</v>
      </c>
    </row>
    <row r="930" spans="1:23">
      <c r="A930" s="62">
        <v>1</v>
      </c>
      <c r="B930" s="62" t="s">
        <v>147</v>
      </c>
      <c r="C930" s="62">
        <v>2233</v>
      </c>
      <c r="D930" s="62" t="s">
        <v>1550</v>
      </c>
      <c r="E930" s="62">
        <v>36</v>
      </c>
      <c r="F930" s="62">
        <v>2092</v>
      </c>
      <c r="G930" s="62" t="s">
        <v>1551</v>
      </c>
      <c r="H930" s="62" t="s">
        <v>23</v>
      </c>
      <c r="I930" s="62">
        <v>9.6</v>
      </c>
      <c r="J930" s="62">
        <v>93</v>
      </c>
      <c r="K930" s="63">
        <v>43165</v>
      </c>
      <c r="L930" s="62" t="s">
        <v>284</v>
      </c>
      <c r="M930" s="62">
        <v>2017</v>
      </c>
      <c r="N930" s="62" t="s">
        <v>141</v>
      </c>
      <c r="O930" s="62" t="s">
        <v>285</v>
      </c>
      <c r="P930" s="138">
        <f t="shared" ref="P930:P939" si="33">J930*F930</f>
        <v>194556</v>
      </c>
      <c r="Q930" s="774">
        <f>+P940/F940</f>
        <v>93.689040995068822</v>
      </c>
      <c r="R930" s="774" t="s">
        <v>1536</v>
      </c>
      <c r="S930" s="702"/>
      <c r="T930" s="753" t="s">
        <v>4755</v>
      </c>
      <c r="U930" s="767" t="s">
        <v>1570</v>
      </c>
      <c r="V930" s="774" t="s">
        <v>1377</v>
      </c>
      <c r="W930" s="774" t="s">
        <v>1536</v>
      </c>
    </row>
    <row r="931" spans="1:23">
      <c r="A931" s="62">
        <v>2</v>
      </c>
      <c r="B931" s="62" t="s">
        <v>147</v>
      </c>
      <c r="C931" s="62">
        <v>2233</v>
      </c>
      <c r="D931" s="62" t="s">
        <v>1552</v>
      </c>
      <c r="E931" s="62">
        <v>20</v>
      </c>
      <c r="F931" s="62">
        <v>1337</v>
      </c>
      <c r="G931" s="62" t="s">
        <v>1553</v>
      </c>
      <c r="H931" s="62" t="s">
        <v>23</v>
      </c>
      <c r="I931" s="62">
        <v>11.2</v>
      </c>
      <c r="J931" s="62">
        <v>93</v>
      </c>
      <c r="K931" s="63">
        <v>43165</v>
      </c>
      <c r="L931" s="62" t="s">
        <v>284</v>
      </c>
      <c r="M931" s="62">
        <v>2017</v>
      </c>
      <c r="N931" s="62" t="s">
        <v>141</v>
      </c>
      <c r="O931" s="62" t="s">
        <v>285</v>
      </c>
      <c r="P931" s="138">
        <f t="shared" si="33"/>
        <v>124341</v>
      </c>
      <c r="Q931" s="775"/>
      <c r="R931" s="775"/>
      <c r="S931" s="700"/>
      <c r="T931" s="775"/>
      <c r="U931" s="768"/>
      <c r="V931" s="775"/>
      <c r="W931" s="775"/>
    </row>
    <row r="932" spans="1:23">
      <c r="A932" s="62">
        <v>3</v>
      </c>
      <c r="B932" s="62" t="s">
        <v>147</v>
      </c>
      <c r="C932" s="62">
        <v>2233</v>
      </c>
      <c r="D932" s="62" t="s">
        <v>1554</v>
      </c>
      <c r="E932" s="62">
        <v>32</v>
      </c>
      <c r="F932" s="62">
        <v>2265</v>
      </c>
      <c r="G932" s="62" t="s">
        <v>1555</v>
      </c>
      <c r="H932" s="62" t="s">
        <v>23</v>
      </c>
      <c r="I932" s="62">
        <v>10</v>
      </c>
      <c r="J932" s="62">
        <v>95</v>
      </c>
      <c r="K932" s="63">
        <v>43165</v>
      </c>
      <c r="L932" s="62" t="s">
        <v>284</v>
      </c>
      <c r="M932" s="62">
        <v>2017</v>
      </c>
      <c r="N932" s="62" t="s">
        <v>141</v>
      </c>
      <c r="O932" s="62" t="s">
        <v>285</v>
      </c>
      <c r="P932" s="138">
        <f t="shared" si="33"/>
        <v>215175</v>
      </c>
      <c r="Q932" s="775"/>
      <c r="R932" s="775"/>
      <c r="S932" s="700"/>
      <c r="T932" s="775"/>
      <c r="U932" s="768"/>
      <c r="V932" s="775"/>
      <c r="W932" s="775"/>
    </row>
    <row r="933" spans="1:23">
      <c r="A933" s="62">
        <v>4</v>
      </c>
      <c r="B933" s="62" t="s">
        <v>147</v>
      </c>
      <c r="C933" s="62">
        <v>2233</v>
      </c>
      <c r="D933" s="62" t="s">
        <v>1556</v>
      </c>
      <c r="E933" s="62">
        <v>29</v>
      </c>
      <c r="F933" s="62">
        <v>2103</v>
      </c>
      <c r="G933" s="62" t="s">
        <v>1557</v>
      </c>
      <c r="H933" s="62" t="s">
        <v>23</v>
      </c>
      <c r="I933" s="62">
        <v>10.1</v>
      </c>
      <c r="J933" s="62">
        <v>94</v>
      </c>
      <c r="K933" s="63">
        <v>43165</v>
      </c>
      <c r="L933" s="62" t="s">
        <v>284</v>
      </c>
      <c r="M933" s="62">
        <v>2017</v>
      </c>
      <c r="N933" s="62" t="s">
        <v>141</v>
      </c>
      <c r="O933" s="62" t="s">
        <v>285</v>
      </c>
      <c r="P933" s="138">
        <f t="shared" si="33"/>
        <v>197682</v>
      </c>
      <c r="Q933" s="775"/>
      <c r="R933" s="775"/>
      <c r="S933" s="700"/>
      <c r="T933" s="775"/>
      <c r="U933" s="768"/>
      <c r="V933" s="775"/>
      <c r="W933" s="775"/>
    </row>
    <row r="934" spans="1:23">
      <c r="A934" s="62">
        <v>5</v>
      </c>
      <c r="B934" s="62" t="s">
        <v>147</v>
      </c>
      <c r="C934" s="62">
        <v>2233</v>
      </c>
      <c r="D934" s="62" t="s">
        <v>1558</v>
      </c>
      <c r="E934" s="62">
        <v>18</v>
      </c>
      <c r="F934" s="62">
        <v>1073</v>
      </c>
      <c r="G934" s="62" t="s">
        <v>1559</v>
      </c>
      <c r="H934" s="62" t="s">
        <v>23</v>
      </c>
      <c r="I934" s="62">
        <v>10.199999999999999</v>
      </c>
      <c r="J934" s="62">
        <v>94</v>
      </c>
      <c r="K934" s="63">
        <v>43164</v>
      </c>
      <c r="L934" s="62" t="s">
        <v>284</v>
      </c>
      <c r="M934" s="62">
        <v>2017</v>
      </c>
      <c r="N934" s="62" t="s">
        <v>141</v>
      </c>
      <c r="O934" s="62" t="s">
        <v>285</v>
      </c>
      <c r="P934" s="138">
        <f t="shared" si="33"/>
        <v>100862</v>
      </c>
      <c r="Q934" s="775"/>
      <c r="R934" s="775"/>
      <c r="S934" s="700"/>
      <c r="T934" s="775"/>
      <c r="U934" s="768"/>
      <c r="V934" s="775"/>
      <c r="W934" s="775"/>
    </row>
    <row r="935" spans="1:23">
      <c r="A935" s="62">
        <v>6</v>
      </c>
      <c r="B935" s="62" t="s">
        <v>147</v>
      </c>
      <c r="C935" s="62">
        <v>2233</v>
      </c>
      <c r="D935" s="62" t="s">
        <v>1560</v>
      </c>
      <c r="E935" s="62">
        <v>13</v>
      </c>
      <c r="F935" s="62">
        <v>853</v>
      </c>
      <c r="G935" s="62" t="s">
        <v>1561</v>
      </c>
      <c r="H935" s="62" t="s">
        <v>23</v>
      </c>
      <c r="I935" s="62">
        <v>11</v>
      </c>
      <c r="J935" s="62">
        <v>93</v>
      </c>
      <c r="K935" s="63">
        <v>43165</v>
      </c>
      <c r="L935" s="62" t="s">
        <v>284</v>
      </c>
      <c r="M935" s="62">
        <v>2017</v>
      </c>
      <c r="N935" s="62" t="s">
        <v>141</v>
      </c>
      <c r="O935" s="62" t="s">
        <v>285</v>
      </c>
      <c r="P935" s="138">
        <f t="shared" si="33"/>
        <v>79329</v>
      </c>
      <c r="Q935" s="775"/>
      <c r="R935" s="775"/>
      <c r="S935" s="693" t="s">
        <v>5921</v>
      </c>
      <c r="T935" s="775"/>
      <c r="U935" s="768"/>
      <c r="V935" s="775"/>
      <c r="W935" s="775"/>
    </row>
    <row r="936" spans="1:23">
      <c r="A936" s="62">
        <v>7</v>
      </c>
      <c r="B936" s="62" t="s">
        <v>147</v>
      </c>
      <c r="C936" s="62">
        <v>2233</v>
      </c>
      <c r="D936" s="62" t="s">
        <v>1562</v>
      </c>
      <c r="E936" s="62">
        <v>26</v>
      </c>
      <c r="F936" s="62">
        <v>1656</v>
      </c>
      <c r="G936" s="62" t="s">
        <v>1563</v>
      </c>
      <c r="H936" s="62" t="s">
        <v>23</v>
      </c>
      <c r="I936" s="62">
        <v>11.3</v>
      </c>
      <c r="J936" s="62">
        <v>94</v>
      </c>
      <c r="K936" s="63">
        <v>43165</v>
      </c>
      <c r="L936" s="62" t="s">
        <v>284</v>
      </c>
      <c r="M936" s="62">
        <v>2017</v>
      </c>
      <c r="N936" s="62" t="s">
        <v>141</v>
      </c>
      <c r="O936" s="62" t="s">
        <v>285</v>
      </c>
      <c r="P936" s="138">
        <f t="shared" si="33"/>
        <v>155664</v>
      </c>
      <c r="Q936" s="775"/>
      <c r="R936" s="775"/>
      <c r="S936" s="700"/>
      <c r="T936" s="775"/>
      <c r="U936" s="768"/>
      <c r="V936" s="775"/>
      <c r="W936" s="775"/>
    </row>
    <row r="937" spans="1:23">
      <c r="A937" s="62">
        <v>8</v>
      </c>
      <c r="B937" s="62" t="s">
        <v>147</v>
      </c>
      <c r="C937" s="62">
        <v>2233</v>
      </c>
      <c r="D937" s="62" t="s">
        <v>1564</v>
      </c>
      <c r="E937" s="62">
        <v>7</v>
      </c>
      <c r="F937" s="62">
        <v>416</v>
      </c>
      <c r="G937" s="62" t="s">
        <v>1565</v>
      </c>
      <c r="H937" s="62" t="s">
        <v>23</v>
      </c>
      <c r="I937" s="62">
        <v>9.5</v>
      </c>
      <c r="J937" s="62">
        <v>93</v>
      </c>
      <c r="K937" s="63">
        <v>43164</v>
      </c>
      <c r="L937" s="62" t="s">
        <v>284</v>
      </c>
      <c r="M937" s="62">
        <v>2017</v>
      </c>
      <c r="N937" s="62" t="s">
        <v>141</v>
      </c>
      <c r="O937" s="62" t="s">
        <v>285</v>
      </c>
      <c r="P937" s="138">
        <f t="shared" si="33"/>
        <v>38688</v>
      </c>
      <c r="Q937" s="775"/>
      <c r="R937" s="775"/>
      <c r="S937" s="700"/>
      <c r="T937" s="775"/>
      <c r="U937" s="768"/>
      <c r="V937" s="775"/>
      <c r="W937" s="775"/>
    </row>
    <row r="938" spans="1:23">
      <c r="A938" s="62">
        <v>9</v>
      </c>
      <c r="B938" s="62" t="s">
        <v>147</v>
      </c>
      <c r="C938" s="62">
        <v>2233</v>
      </c>
      <c r="D938" s="62" t="s">
        <v>1566</v>
      </c>
      <c r="E938" s="62">
        <v>8</v>
      </c>
      <c r="F938" s="62">
        <v>497</v>
      </c>
      <c r="G938" s="62" t="s">
        <v>1567</v>
      </c>
      <c r="H938" s="62" t="s">
        <v>23</v>
      </c>
      <c r="I938" s="62">
        <v>11.4</v>
      </c>
      <c r="J938" s="62">
        <v>93</v>
      </c>
      <c r="K938" s="63">
        <v>43165</v>
      </c>
      <c r="L938" s="62" t="s">
        <v>284</v>
      </c>
      <c r="M938" s="62">
        <v>2017</v>
      </c>
      <c r="N938" s="62" t="s">
        <v>141</v>
      </c>
      <c r="O938" s="62" t="s">
        <v>285</v>
      </c>
      <c r="P938" s="138">
        <f t="shared" si="33"/>
        <v>46221</v>
      </c>
      <c r="Q938" s="775"/>
      <c r="R938" s="775"/>
      <c r="S938" s="700"/>
      <c r="T938" s="775"/>
      <c r="U938" s="768"/>
      <c r="V938" s="775"/>
      <c r="W938" s="775"/>
    </row>
    <row r="939" spans="1:23">
      <c r="A939" s="62">
        <v>10</v>
      </c>
      <c r="B939" s="62" t="s">
        <v>147</v>
      </c>
      <c r="C939" s="62">
        <v>2233</v>
      </c>
      <c r="D939" s="62" t="s">
        <v>1568</v>
      </c>
      <c r="E939" s="62">
        <v>19</v>
      </c>
      <c r="F939" s="62">
        <v>1295</v>
      </c>
      <c r="G939" s="62" t="s">
        <v>1569</v>
      </c>
      <c r="H939" s="62" t="s">
        <v>23</v>
      </c>
      <c r="I939" s="62">
        <v>11.2</v>
      </c>
      <c r="J939" s="62">
        <v>93</v>
      </c>
      <c r="K939" s="63">
        <v>43165</v>
      </c>
      <c r="L939" s="62" t="s">
        <v>284</v>
      </c>
      <c r="M939" s="62">
        <v>2017</v>
      </c>
      <c r="N939" s="62" t="s">
        <v>141</v>
      </c>
      <c r="O939" s="62" t="s">
        <v>285</v>
      </c>
      <c r="P939" s="138">
        <f t="shared" si="33"/>
        <v>120435</v>
      </c>
      <c r="Q939" s="776"/>
      <c r="R939" s="776"/>
      <c r="S939" s="701"/>
      <c r="T939" s="776"/>
      <c r="U939" s="769"/>
      <c r="V939" s="776"/>
      <c r="W939" s="776"/>
    </row>
    <row r="940" spans="1:23">
      <c r="A940" s="258"/>
      <c r="B940" s="258"/>
      <c r="C940" s="258"/>
      <c r="D940" s="258"/>
      <c r="E940" s="225">
        <f>SUM(E930:E939)</f>
        <v>208</v>
      </c>
      <c r="F940" s="225">
        <f>SUM(F930:F939)</f>
        <v>13587</v>
      </c>
      <c r="G940" s="258"/>
      <c r="H940" s="258"/>
      <c r="I940" s="258"/>
      <c r="J940" s="258"/>
      <c r="K940" s="261"/>
      <c r="L940" s="258"/>
      <c r="M940" s="258"/>
      <c r="N940" s="258"/>
      <c r="O940" s="258"/>
      <c r="P940" s="146">
        <f>SUM(P930:P939)</f>
        <v>1272953</v>
      </c>
      <c r="Q940" s="142"/>
      <c r="R940" s="142"/>
      <c r="S940" s="142"/>
      <c r="T940" s="142"/>
      <c r="U940" s="146"/>
      <c r="V940" s="142"/>
      <c r="W940" s="142"/>
    </row>
    <row r="942" spans="1:23">
      <c r="A942" s="249" t="s">
        <v>0</v>
      </c>
      <c r="B942" s="249" t="s">
        <v>146</v>
      </c>
      <c r="C942" s="249" t="s">
        <v>130</v>
      </c>
      <c r="D942" s="249" t="s">
        <v>1</v>
      </c>
      <c r="E942" s="249" t="s">
        <v>2</v>
      </c>
      <c r="F942" s="249" t="s">
        <v>3</v>
      </c>
      <c r="G942" s="249" t="s">
        <v>4</v>
      </c>
      <c r="H942" s="249" t="s">
        <v>5</v>
      </c>
      <c r="I942" s="249" t="s">
        <v>6</v>
      </c>
      <c r="J942" s="249" t="s">
        <v>7</v>
      </c>
      <c r="K942" s="249" t="s">
        <v>8</v>
      </c>
      <c r="L942" s="249" t="s">
        <v>9</v>
      </c>
      <c r="M942" s="249" t="s">
        <v>95</v>
      </c>
      <c r="N942" s="249" t="s">
        <v>96</v>
      </c>
      <c r="O942" s="249" t="s">
        <v>145</v>
      </c>
      <c r="P942" s="153" t="s">
        <v>129</v>
      </c>
      <c r="Q942" s="135"/>
      <c r="R942" s="134" t="s">
        <v>12</v>
      </c>
      <c r="S942" s="134"/>
      <c r="T942" s="134" t="s">
        <v>11</v>
      </c>
      <c r="U942" s="46" t="s">
        <v>32</v>
      </c>
      <c r="V942" s="134" t="s">
        <v>97</v>
      </c>
      <c r="W942" s="136" t="s">
        <v>98</v>
      </c>
    </row>
    <row r="943" spans="1:23">
      <c r="A943" s="230">
        <v>1</v>
      </c>
      <c r="B943" s="230" t="s">
        <v>147</v>
      </c>
      <c r="C943" s="230">
        <v>2205</v>
      </c>
      <c r="D943" s="230" t="s">
        <v>1591</v>
      </c>
      <c r="E943" s="230">
        <v>50</v>
      </c>
      <c r="F943" s="230">
        <v>1775</v>
      </c>
      <c r="G943" s="230" t="s">
        <v>1592</v>
      </c>
      <c r="H943" s="230" t="s">
        <v>23</v>
      </c>
      <c r="I943" s="230">
        <v>11.3</v>
      </c>
      <c r="J943" s="230">
        <v>91</v>
      </c>
      <c r="K943" s="230" t="s">
        <v>1324</v>
      </c>
      <c r="L943" s="230" t="s">
        <v>16</v>
      </c>
      <c r="M943" s="230">
        <v>2016</v>
      </c>
      <c r="N943" s="230"/>
      <c r="O943" s="774" t="s">
        <v>285</v>
      </c>
      <c r="P943" s="138">
        <f t="shared" ref="P943:P958" si="34">J943*F943</f>
        <v>161525</v>
      </c>
      <c r="Q943" s="774">
        <f>+P959/F959</f>
        <v>92.634802965275071</v>
      </c>
      <c r="R943" s="774" t="s">
        <v>1583</v>
      </c>
      <c r="S943" s="702"/>
      <c r="T943" s="753" t="s">
        <v>4756</v>
      </c>
      <c r="U943" s="767" t="s">
        <v>1700</v>
      </c>
      <c r="V943" s="138"/>
      <c r="W943" s="774" t="s">
        <v>1583</v>
      </c>
    </row>
    <row r="944" spans="1:23">
      <c r="A944" s="230">
        <v>2</v>
      </c>
      <c r="B944" s="230" t="s">
        <v>147</v>
      </c>
      <c r="C944" s="230">
        <v>2205</v>
      </c>
      <c r="D944" s="230" t="s">
        <v>1593</v>
      </c>
      <c r="E944" s="230">
        <v>19</v>
      </c>
      <c r="F944" s="230">
        <v>684</v>
      </c>
      <c r="G944" s="230" t="s">
        <v>1594</v>
      </c>
      <c r="H944" s="230" t="s">
        <v>23</v>
      </c>
      <c r="I944" s="230">
        <v>9.6999999999999993</v>
      </c>
      <c r="J944" s="230">
        <v>95</v>
      </c>
      <c r="K944" s="230" t="s">
        <v>1324</v>
      </c>
      <c r="L944" s="230" t="s">
        <v>16</v>
      </c>
      <c r="M944" s="230">
        <v>2016</v>
      </c>
      <c r="N944" s="230"/>
      <c r="O944" s="775"/>
      <c r="P944" s="138">
        <f t="shared" si="34"/>
        <v>64980</v>
      </c>
      <c r="Q944" s="775"/>
      <c r="R944" s="775"/>
      <c r="S944" s="700"/>
      <c r="T944" s="775"/>
      <c r="U944" s="768"/>
      <c r="V944" s="138"/>
      <c r="W944" s="775"/>
    </row>
    <row r="945" spans="1:23">
      <c r="A945" s="230">
        <v>3</v>
      </c>
      <c r="B945" s="230" t="s">
        <v>147</v>
      </c>
      <c r="C945" s="230">
        <v>2205</v>
      </c>
      <c r="D945" s="230" t="s">
        <v>1595</v>
      </c>
      <c r="E945" s="230">
        <v>5</v>
      </c>
      <c r="F945" s="230">
        <v>169</v>
      </c>
      <c r="G945" s="230" t="s">
        <v>1596</v>
      </c>
      <c r="H945" s="230" t="s">
        <v>23</v>
      </c>
      <c r="I945" s="230">
        <v>9.1999999999999993</v>
      </c>
      <c r="J945" s="230">
        <v>91</v>
      </c>
      <c r="K945" s="230" t="s">
        <v>1324</v>
      </c>
      <c r="L945" s="230" t="s">
        <v>16</v>
      </c>
      <c r="M945" s="230">
        <v>2016</v>
      </c>
      <c r="N945" s="230"/>
      <c r="O945" s="775"/>
      <c r="P945" s="138">
        <f t="shared" si="34"/>
        <v>15379</v>
      </c>
      <c r="Q945" s="775"/>
      <c r="R945" s="775"/>
      <c r="S945" s="700"/>
      <c r="T945" s="775"/>
      <c r="U945" s="768"/>
      <c r="V945" s="138"/>
      <c r="W945" s="775"/>
    </row>
    <row r="946" spans="1:23">
      <c r="A946" s="230">
        <v>4</v>
      </c>
      <c r="B946" s="230" t="s">
        <v>147</v>
      </c>
      <c r="C946" s="230">
        <v>2205</v>
      </c>
      <c r="D946" s="230" t="s">
        <v>1597</v>
      </c>
      <c r="E946" s="230">
        <v>2</v>
      </c>
      <c r="F946" s="230">
        <v>60</v>
      </c>
      <c r="G946" s="230" t="s">
        <v>1598</v>
      </c>
      <c r="H946" s="230" t="s">
        <v>23</v>
      </c>
      <c r="I946" s="230">
        <v>11.2</v>
      </c>
      <c r="J946" s="230">
        <v>93</v>
      </c>
      <c r="K946" s="230" t="s">
        <v>1324</v>
      </c>
      <c r="L946" s="230" t="s">
        <v>16</v>
      </c>
      <c r="M946" s="230">
        <v>2016</v>
      </c>
      <c r="N946" s="230"/>
      <c r="O946" s="775"/>
      <c r="P946" s="138">
        <f t="shared" si="34"/>
        <v>5580</v>
      </c>
      <c r="Q946" s="775"/>
      <c r="R946" s="775"/>
      <c r="S946" s="700"/>
      <c r="T946" s="775"/>
      <c r="U946" s="768"/>
      <c r="V946" s="138"/>
      <c r="W946" s="775"/>
    </row>
    <row r="947" spans="1:23">
      <c r="A947" s="230">
        <v>5</v>
      </c>
      <c r="B947" s="230" t="s">
        <v>147</v>
      </c>
      <c r="C947" s="230">
        <v>2205</v>
      </c>
      <c r="D947" s="230" t="s">
        <v>1599</v>
      </c>
      <c r="E947" s="230">
        <v>1</v>
      </c>
      <c r="F947" s="230">
        <v>41</v>
      </c>
      <c r="G947" s="230" t="s">
        <v>1600</v>
      </c>
      <c r="H947" s="230" t="s">
        <v>23</v>
      </c>
      <c r="I947" s="230">
        <v>9</v>
      </c>
      <c r="J947" s="230">
        <v>93</v>
      </c>
      <c r="K947" s="230" t="s">
        <v>1324</v>
      </c>
      <c r="L947" s="230" t="s">
        <v>16</v>
      </c>
      <c r="M947" s="230">
        <v>2016</v>
      </c>
      <c r="N947" s="230"/>
      <c r="O947" s="775"/>
      <c r="P947" s="138">
        <f t="shared" si="34"/>
        <v>3813</v>
      </c>
      <c r="Q947" s="775"/>
      <c r="R947" s="775"/>
      <c r="S947" s="700"/>
      <c r="T947" s="775"/>
      <c r="U947" s="768"/>
      <c r="V947" s="138"/>
      <c r="W947" s="775"/>
    </row>
    <row r="948" spans="1:23">
      <c r="A948" s="230">
        <v>6</v>
      </c>
      <c r="B948" s="230" t="s">
        <v>147</v>
      </c>
      <c r="C948" s="230">
        <v>2205</v>
      </c>
      <c r="D948" s="230" t="s">
        <v>1601</v>
      </c>
      <c r="E948" s="230">
        <v>10</v>
      </c>
      <c r="F948" s="230">
        <v>354</v>
      </c>
      <c r="G948" s="230" t="s">
        <v>1602</v>
      </c>
      <c r="H948" s="230" t="s">
        <v>23</v>
      </c>
      <c r="I948" s="230">
        <v>11.4</v>
      </c>
      <c r="J948" s="230">
        <v>93</v>
      </c>
      <c r="K948" s="230" t="s">
        <v>1324</v>
      </c>
      <c r="L948" s="230" t="s">
        <v>16</v>
      </c>
      <c r="M948" s="230">
        <v>2016</v>
      </c>
      <c r="N948" s="230"/>
      <c r="O948" s="775"/>
      <c r="P948" s="138">
        <f t="shared" si="34"/>
        <v>32922</v>
      </c>
      <c r="Q948" s="775"/>
      <c r="R948" s="775"/>
      <c r="S948" s="700"/>
      <c r="T948" s="775"/>
      <c r="U948" s="768"/>
      <c r="V948" s="138"/>
      <c r="W948" s="775"/>
    </row>
    <row r="949" spans="1:23">
      <c r="A949" s="230">
        <v>7</v>
      </c>
      <c r="B949" s="230" t="s">
        <v>147</v>
      </c>
      <c r="C949" s="230">
        <v>2205</v>
      </c>
      <c r="D949" s="230" t="s">
        <v>1603</v>
      </c>
      <c r="E949" s="230">
        <v>4</v>
      </c>
      <c r="F949" s="230">
        <v>119</v>
      </c>
      <c r="G949" s="230" t="s">
        <v>1604</v>
      </c>
      <c r="H949" s="230" t="s">
        <v>23</v>
      </c>
      <c r="I949" s="230">
        <v>10.8</v>
      </c>
      <c r="J949" s="230">
        <v>94</v>
      </c>
      <c r="K949" s="230" t="s">
        <v>1324</v>
      </c>
      <c r="L949" s="230" t="s">
        <v>16</v>
      </c>
      <c r="M949" s="230">
        <v>2016</v>
      </c>
      <c r="N949" s="230"/>
      <c r="O949" s="775"/>
      <c r="P949" s="138">
        <f t="shared" si="34"/>
        <v>11186</v>
      </c>
      <c r="Q949" s="775"/>
      <c r="R949" s="775"/>
      <c r="S949" s="700"/>
      <c r="T949" s="775"/>
      <c r="U949" s="768"/>
      <c r="V949" s="138"/>
      <c r="W949" s="775"/>
    </row>
    <row r="950" spans="1:23">
      <c r="A950" s="230">
        <v>8</v>
      </c>
      <c r="B950" s="230" t="s">
        <v>147</v>
      </c>
      <c r="C950" s="230">
        <v>2205</v>
      </c>
      <c r="D950" s="230" t="s">
        <v>1605</v>
      </c>
      <c r="E950" s="230">
        <v>9</v>
      </c>
      <c r="F950" s="230">
        <v>324</v>
      </c>
      <c r="G950" s="230" t="s">
        <v>1606</v>
      </c>
      <c r="H950" s="230" t="s">
        <v>23</v>
      </c>
      <c r="I950" s="230">
        <v>11.3</v>
      </c>
      <c r="J950" s="230">
        <v>93</v>
      </c>
      <c r="K950" s="230" t="s">
        <v>1324</v>
      </c>
      <c r="L950" s="230" t="s">
        <v>16</v>
      </c>
      <c r="M950" s="230">
        <v>2016</v>
      </c>
      <c r="N950" s="230"/>
      <c r="O950" s="775"/>
      <c r="P950" s="138">
        <f t="shared" si="34"/>
        <v>30132</v>
      </c>
      <c r="Q950" s="775"/>
      <c r="R950" s="775"/>
      <c r="S950" s="693" t="s">
        <v>5922</v>
      </c>
      <c r="T950" s="775"/>
      <c r="U950" s="768"/>
      <c r="V950" s="138"/>
      <c r="W950" s="775"/>
    </row>
    <row r="951" spans="1:23">
      <c r="A951" s="230">
        <v>9</v>
      </c>
      <c r="B951" s="230" t="s">
        <v>147</v>
      </c>
      <c r="C951" s="230">
        <v>2205</v>
      </c>
      <c r="D951" s="230" t="s">
        <v>1607</v>
      </c>
      <c r="E951" s="230">
        <v>2</v>
      </c>
      <c r="F951" s="230">
        <v>60</v>
      </c>
      <c r="G951" s="230" t="s">
        <v>1598</v>
      </c>
      <c r="H951" s="230" t="s">
        <v>23</v>
      </c>
      <c r="I951" s="230">
        <v>11</v>
      </c>
      <c r="J951" s="230">
        <v>94</v>
      </c>
      <c r="K951" s="230" t="s">
        <v>1324</v>
      </c>
      <c r="L951" s="230" t="s">
        <v>16</v>
      </c>
      <c r="M951" s="230">
        <v>2016</v>
      </c>
      <c r="N951" s="230"/>
      <c r="O951" s="775"/>
      <c r="P951" s="138">
        <f t="shared" si="34"/>
        <v>5640</v>
      </c>
      <c r="Q951" s="775"/>
      <c r="R951" s="775"/>
      <c r="S951" s="700"/>
      <c r="T951" s="775"/>
      <c r="U951" s="768"/>
      <c r="V951" s="138"/>
      <c r="W951" s="775"/>
    </row>
    <row r="952" spans="1:23">
      <c r="A952" s="230">
        <v>10</v>
      </c>
      <c r="B952" s="230" t="s">
        <v>147</v>
      </c>
      <c r="C952" s="230">
        <v>2205</v>
      </c>
      <c r="D952" s="230" t="s">
        <v>1608</v>
      </c>
      <c r="E952" s="230">
        <v>2</v>
      </c>
      <c r="F952" s="230">
        <v>60</v>
      </c>
      <c r="G952" s="230" t="s">
        <v>1609</v>
      </c>
      <c r="H952" s="230" t="s">
        <v>23</v>
      </c>
      <c r="I952" s="230">
        <v>10.5</v>
      </c>
      <c r="J952" s="230">
        <v>94</v>
      </c>
      <c r="K952" s="230" t="s">
        <v>1324</v>
      </c>
      <c r="L952" s="230" t="s">
        <v>16</v>
      </c>
      <c r="M952" s="230">
        <v>2016</v>
      </c>
      <c r="N952" s="230"/>
      <c r="O952" s="775"/>
      <c r="P952" s="138">
        <f t="shared" si="34"/>
        <v>5640</v>
      </c>
      <c r="Q952" s="775"/>
      <c r="R952" s="775"/>
      <c r="S952" s="700"/>
      <c r="T952" s="775"/>
      <c r="U952" s="768"/>
      <c r="V952" s="138"/>
      <c r="W952" s="775"/>
    </row>
    <row r="953" spans="1:23">
      <c r="A953" s="230">
        <v>11</v>
      </c>
      <c r="B953" s="230" t="s">
        <v>147</v>
      </c>
      <c r="C953" s="230">
        <v>2205</v>
      </c>
      <c r="D953" s="230" t="s">
        <v>1610</v>
      </c>
      <c r="E953" s="230">
        <v>13</v>
      </c>
      <c r="F953" s="230">
        <v>441</v>
      </c>
      <c r="G953" s="230" t="s">
        <v>1611</v>
      </c>
      <c r="H953" s="230" t="s">
        <v>23</v>
      </c>
      <c r="I953" s="230">
        <v>9.6999999999999993</v>
      </c>
      <c r="J953" s="230">
        <v>93</v>
      </c>
      <c r="K953" s="230" t="s">
        <v>1324</v>
      </c>
      <c r="L953" s="230" t="s">
        <v>16</v>
      </c>
      <c r="M953" s="230">
        <v>2016</v>
      </c>
      <c r="N953" s="230"/>
      <c r="O953" s="775"/>
      <c r="P953" s="138">
        <f t="shared" si="34"/>
        <v>41013</v>
      </c>
      <c r="Q953" s="775"/>
      <c r="R953" s="775"/>
      <c r="S953" s="700"/>
      <c r="T953" s="775"/>
      <c r="U953" s="768"/>
      <c r="V953" s="138"/>
      <c r="W953" s="775"/>
    </row>
    <row r="954" spans="1:23">
      <c r="A954" s="230">
        <v>12</v>
      </c>
      <c r="B954" s="230" t="s">
        <v>147</v>
      </c>
      <c r="C954" s="230">
        <v>2205</v>
      </c>
      <c r="D954" s="230" t="s">
        <v>1612</v>
      </c>
      <c r="E954" s="230">
        <v>6</v>
      </c>
      <c r="F954" s="230">
        <v>216</v>
      </c>
      <c r="G954" s="230" t="s">
        <v>1613</v>
      </c>
      <c r="H954" s="230" t="s">
        <v>23</v>
      </c>
      <c r="I954" s="230">
        <v>10.5</v>
      </c>
      <c r="J954" s="230">
        <v>93</v>
      </c>
      <c r="K954" s="230" t="s">
        <v>1324</v>
      </c>
      <c r="L954" s="230" t="s">
        <v>16</v>
      </c>
      <c r="M954" s="230">
        <v>2016</v>
      </c>
      <c r="N954" s="230"/>
      <c r="O954" s="775"/>
      <c r="P954" s="138">
        <f t="shared" si="34"/>
        <v>20088</v>
      </c>
      <c r="Q954" s="775"/>
      <c r="R954" s="775"/>
      <c r="S954" s="700"/>
      <c r="T954" s="775"/>
      <c r="U954" s="768"/>
      <c r="V954" s="138"/>
      <c r="W954" s="775"/>
    </row>
    <row r="955" spans="1:23">
      <c r="A955" s="230">
        <v>13</v>
      </c>
      <c r="B955" s="230" t="s">
        <v>147</v>
      </c>
      <c r="C955" s="230">
        <v>2205</v>
      </c>
      <c r="D955" s="230" t="s">
        <v>1614</v>
      </c>
      <c r="E955" s="230">
        <v>18</v>
      </c>
      <c r="F955" s="230">
        <v>645</v>
      </c>
      <c r="G955" s="230" t="s">
        <v>1615</v>
      </c>
      <c r="H955" s="230" t="s">
        <v>23</v>
      </c>
      <c r="I955" s="230">
        <v>10</v>
      </c>
      <c r="J955" s="230">
        <v>94</v>
      </c>
      <c r="K955" s="230" t="s">
        <v>1324</v>
      </c>
      <c r="L955" s="230" t="s">
        <v>16</v>
      </c>
      <c r="M955" s="230">
        <v>2016</v>
      </c>
      <c r="N955" s="230"/>
      <c r="O955" s="775"/>
      <c r="P955" s="138">
        <f t="shared" si="34"/>
        <v>60630</v>
      </c>
      <c r="Q955" s="775"/>
      <c r="R955" s="775"/>
      <c r="S955" s="700"/>
      <c r="T955" s="775"/>
      <c r="U955" s="768"/>
      <c r="V955" s="138"/>
      <c r="W955" s="775"/>
    </row>
    <row r="956" spans="1:23">
      <c r="A956" s="230">
        <v>14</v>
      </c>
      <c r="B956" s="230" t="s">
        <v>147</v>
      </c>
      <c r="C956" s="230">
        <v>2205</v>
      </c>
      <c r="D956" s="230" t="s">
        <v>1616</v>
      </c>
      <c r="E956" s="230">
        <v>4</v>
      </c>
      <c r="F956" s="230">
        <v>118</v>
      </c>
      <c r="G956" s="230" t="s">
        <v>1617</v>
      </c>
      <c r="H956" s="230" t="s">
        <v>23</v>
      </c>
      <c r="I956" s="230">
        <v>11.1</v>
      </c>
      <c r="J956" s="230">
        <v>91</v>
      </c>
      <c r="K956" s="230" t="s">
        <v>1324</v>
      </c>
      <c r="L956" s="230" t="s">
        <v>16</v>
      </c>
      <c r="M956" s="230">
        <v>2016</v>
      </c>
      <c r="N956" s="230"/>
      <c r="O956" s="775"/>
      <c r="P956" s="138">
        <f t="shared" si="34"/>
        <v>10738</v>
      </c>
      <c r="Q956" s="775"/>
      <c r="R956" s="775"/>
      <c r="S956" s="700"/>
      <c r="T956" s="775"/>
      <c r="U956" s="768"/>
      <c r="V956" s="138"/>
      <c r="W956" s="775"/>
    </row>
    <row r="957" spans="1:23">
      <c r="A957" s="230">
        <v>15</v>
      </c>
      <c r="B957" s="230" t="s">
        <v>147</v>
      </c>
      <c r="C957" s="230">
        <v>2205</v>
      </c>
      <c r="D957" s="230" t="s">
        <v>1618</v>
      </c>
      <c r="E957" s="230">
        <v>1</v>
      </c>
      <c r="F957" s="230">
        <v>30</v>
      </c>
      <c r="G957" s="230" t="s">
        <v>1619</v>
      </c>
      <c r="H957" s="230" t="s">
        <v>23</v>
      </c>
      <c r="I957" s="230">
        <v>10.199999999999999</v>
      </c>
      <c r="J957" s="230">
        <v>93</v>
      </c>
      <c r="K957" s="230" t="s">
        <v>1324</v>
      </c>
      <c r="L957" s="230" t="s">
        <v>16</v>
      </c>
      <c r="M957" s="230">
        <v>2016</v>
      </c>
      <c r="N957" s="230"/>
      <c r="O957" s="775"/>
      <c r="P957" s="138">
        <f t="shared" si="34"/>
        <v>2790</v>
      </c>
      <c r="Q957" s="775"/>
      <c r="R957" s="775"/>
      <c r="S957" s="700"/>
      <c r="T957" s="775"/>
      <c r="U957" s="768"/>
      <c r="V957" s="138"/>
      <c r="W957" s="775"/>
    </row>
    <row r="958" spans="1:23">
      <c r="A958" s="230">
        <v>16</v>
      </c>
      <c r="B958" s="230" t="s">
        <v>147</v>
      </c>
      <c r="C958" s="230">
        <v>2205</v>
      </c>
      <c r="D958" s="230" t="s">
        <v>1620</v>
      </c>
      <c r="E958" s="230">
        <v>1</v>
      </c>
      <c r="F958" s="230">
        <v>30</v>
      </c>
      <c r="G958" s="230" t="s">
        <v>1619</v>
      </c>
      <c r="H958" s="230" t="s">
        <v>23</v>
      </c>
      <c r="I958" s="230">
        <v>10.199999999999999</v>
      </c>
      <c r="J958" s="230">
        <v>93</v>
      </c>
      <c r="K958" s="230" t="s">
        <v>388</v>
      </c>
      <c r="L958" s="230" t="s">
        <v>16</v>
      </c>
      <c r="M958" s="230">
        <v>2016</v>
      </c>
      <c r="N958" s="230"/>
      <c r="O958" s="776"/>
      <c r="P958" s="138">
        <f t="shared" si="34"/>
        <v>2790</v>
      </c>
      <c r="Q958" s="776"/>
      <c r="R958" s="775"/>
      <c r="S958" s="700"/>
      <c r="T958" s="775"/>
      <c r="U958" s="769"/>
      <c r="V958" s="138"/>
      <c r="W958" s="776"/>
    </row>
    <row r="959" spans="1:23">
      <c r="A959" s="236"/>
      <c r="B959" s="236"/>
      <c r="C959" s="236"/>
      <c r="D959" s="236"/>
      <c r="E959" s="236">
        <f>SUM(E943:E958)</f>
        <v>147</v>
      </c>
      <c r="F959" s="236">
        <f>SUM(F943:F958)</f>
        <v>5126</v>
      </c>
      <c r="G959" s="236"/>
      <c r="H959" s="236"/>
      <c r="I959" s="236"/>
      <c r="J959" s="236"/>
      <c r="K959" s="236"/>
      <c r="L959" s="236"/>
      <c r="M959" s="236"/>
      <c r="N959" s="236"/>
      <c r="O959" s="244"/>
      <c r="P959" s="146">
        <f>SUM(P943:P958)</f>
        <v>474846</v>
      </c>
      <c r="Q959" s="142"/>
      <c r="R959" s="142"/>
      <c r="S959" s="142"/>
      <c r="T959" s="142"/>
      <c r="U959" s="146"/>
      <c r="V959" s="142"/>
      <c r="W959" s="142"/>
    </row>
    <row r="960" spans="1:23">
      <c r="A960" s="249" t="s">
        <v>0</v>
      </c>
      <c r="B960" s="249" t="s">
        <v>146</v>
      </c>
      <c r="C960" s="249" t="s">
        <v>130</v>
      </c>
      <c r="D960" s="249" t="s">
        <v>1</v>
      </c>
      <c r="E960" s="249" t="s">
        <v>2</v>
      </c>
      <c r="F960" s="249" t="s">
        <v>3</v>
      </c>
      <c r="G960" s="249" t="s">
        <v>4</v>
      </c>
      <c r="H960" s="249" t="s">
        <v>5</v>
      </c>
      <c r="I960" s="249" t="s">
        <v>6</v>
      </c>
      <c r="J960" s="249" t="s">
        <v>7</v>
      </c>
      <c r="K960" s="249" t="s">
        <v>8</v>
      </c>
      <c r="L960" s="249" t="s">
        <v>9</v>
      </c>
      <c r="M960" s="249" t="s">
        <v>95</v>
      </c>
      <c r="N960" s="249" t="s">
        <v>96</v>
      </c>
      <c r="O960" s="262" t="s">
        <v>145</v>
      </c>
      <c r="P960" s="134" t="s">
        <v>129</v>
      </c>
      <c r="Q960" s="135"/>
      <c r="R960" s="134" t="s">
        <v>12</v>
      </c>
      <c r="S960" s="134"/>
      <c r="T960" s="134" t="s">
        <v>11</v>
      </c>
      <c r="U960" s="46" t="s">
        <v>32</v>
      </c>
      <c r="V960" s="134" t="s">
        <v>97</v>
      </c>
      <c r="W960" s="136" t="s">
        <v>98</v>
      </c>
    </row>
    <row r="961" spans="1:23">
      <c r="A961" s="230">
        <v>1</v>
      </c>
      <c r="B961" s="230" t="s">
        <v>147</v>
      </c>
      <c r="C961" s="230">
        <v>2205</v>
      </c>
      <c r="D961" s="234" t="s">
        <v>1621</v>
      </c>
      <c r="E961" s="138">
        <v>18</v>
      </c>
      <c r="F961" s="138">
        <v>633</v>
      </c>
      <c r="G961" s="263" t="s">
        <v>1622</v>
      </c>
      <c r="H961" s="230" t="s">
        <v>23</v>
      </c>
      <c r="I961" s="230">
        <v>9.8000000000000007</v>
      </c>
      <c r="J961" s="230">
        <v>93</v>
      </c>
      <c r="K961" s="230" t="s">
        <v>1362</v>
      </c>
      <c r="L961" s="230" t="s">
        <v>16</v>
      </c>
      <c r="M961" s="230">
        <v>2017</v>
      </c>
      <c r="N961" s="230"/>
      <c r="O961" s="774" t="s">
        <v>285</v>
      </c>
      <c r="P961" s="138">
        <f t="shared" ref="P961:P980" si="35">J961*F961</f>
        <v>58869</v>
      </c>
      <c r="Q961" s="774">
        <f>+P981/F981</f>
        <v>92.664568345323744</v>
      </c>
      <c r="R961" s="774" t="s">
        <v>1583</v>
      </c>
      <c r="S961" s="702"/>
      <c r="T961" s="753" t="s">
        <v>4757</v>
      </c>
      <c r="U961" s="767" t="s">
        <v>1701</v>
      </c>
      <c r="V961" s="138"/>
      <c r="W961" s="774" t="s">
        <v>1583</v>
      </c>
    </row>
    <row r="962" spans="1:23">
      <c r="A962" s="230">
        <v>2</v>
      </c>
      <c r="B962" s="230" t="s">
        <v>147</v>
      </c>
      <c r="C962" s="230">
        <v>2205</v>
      </c>
      <c r="D962" s="234" t="s">
        <v>1623</v>
      </c>
      <c r="E962" s="138">
        <v>2</v>
      </c>
      <c r="F962" s="138">
        <v>57</v>
      </c>
      <c r="G962" s="263" t="s">
        <v>1624</v>
      </c>
      <c r="H962" s="230" t="s">
        <v>23</v>
      </c>
      <c r="I962" s="230">
        <v>9.6999999999999993</v>
      </c>
      <c r="J962" s="230">
        <v>95</v>
      </c>
      <c r="K962" s="230" t="s">
        <v>1324</v>
      </c>
      <c r="L962" s="230" t="s">
        <v>16</v>
      </c>
      <c r="M962" s="230">
        <v>2017</v>
      </c>
      <c r="N962" s="230"/>
      <c r="O962" s="775"/>
      <c r="P962" s="138">
        <f t="shared" si="35"/>
        <v>5415</v>
      </c>
      <c r="Q962" s="775"/>
      <c r="R962" s="775"/>
      <c r="S962" s="700"/>
      <c r="T962" s="775"/>
      <c r="U962" s="768"/>
      <c r="V962" s="138"/>
      <c r="W962" s="775"/>
    </row>
    <row r="963" spans="1:23">
      <c r="A963" s="230">
        <v>3</v>
      </c>
      <c r="B963" s="230" t="s">
        <v>147</v>
      </c>
      <c r="C963" s="230">
        <v>2205</v>
      </c>
      <c r="D963" s="234" t="s">
        <v>1625</v>
      </c>
      <c r="E963" s="138">
        <v>3</v>
      </c>
      <c r="F963" s="138">
        <v>114</v>
      </c>
      <c r="G963" s="263" t="s">
        <v>1626</v>
      </c>
      <c r="H963" s="230" t="s">
        <v>23</v>
      </c>
      <c r="I963" s="230">
        <v>9.6999999999999993</v>
      </c>
      <c r="J963" s="230">
        <v>93</v>
      </c>
      <c r="K963" s="230" t="s">
        <v>1324</v>
      </c>
      <c r="L963" s="230" t="s">
        <v>16</v>
      </c>
      <c r="M963" s="230">
        <v>2017</v>
      </c>
      <c r="N963" s="230"/>
      <c r="O963" s="775"/>
      <c r="P963" s="138">
        <f t="shared" si="35"/>
        <v>10602</v>
      </c>
      <c r="Q963" s="775"/>
      <c r="R963" s="775"/>
      <c r="S963" s="700"/>
      <c r="T963" s="775"/>
      <c r="U963" s="768"/>
      <c r="V963" s="138"/>
      <c r="W963" s="775"/>
    </row>
    <row r="964" spans="1:23">
      <c r="A964" s="230">
        <v>4</v>
      </c>
      <c r="B964" s="230" t="s">
        <v>147</v>
      </c>
      <c r="C964" s="230">
        <v>2205</v>
      </c>
      <c r="D964" s="234" t="s">
        <v>1627</v>
      </c>
      <c r="E964" s="138">
        <v>6</v>
      </c>
      <c r="F964" s="138">
        <v>219</v>
      </c>
      <c r="G964" s="263" t="s">
        <v>1628</v>
      </c>
      <c r="H964" s="230" t="s">
        <v>23</v>
      </c>
      <c r="I964" s="230">
        <v>10.5</v>
      </c>
      <c r="J964" s="230">
        <v>93</v>
      </c>
      <c r="K964" s="230" t="s">
        <v>1324</v>
      </c>
      <c r="L964" s="230" t="s">
        <v>16</v>
      </c>
      <c r="M964" s="230">
        <v>2017</v>
      </c>
      <c r="N964" s="230"/>
      <c r="O964" s="775"/>
      <c r="P964" s="138">
        <f t="shared" si="35"/>
        <v>20367</v>
      </c>
      <c r="Q964" s="775"/>
      <c r="R964" s="775"/>
      <c r="S964" s="700"/>
      <c r="T964" s="775"/>
      <c r="U964" s="768"/>
      <c r="V964" s="138"/>
      <c r="W964" s="775"/>
    </row>
    <row r="965" spans="1:23">
      <c r="A965" s="230">
        <v>5</v>
      </c>
      <c r="B965" s="230" t="s">
        <v>147</v>
      </c>
      <c r="C965" s="230">
        <v>2205</v>
      </c>
      <c r="D965" s="234" t="s">
        <v>1629</v>
      </c>
      <c r="E965" s="138">
        <v>4</v>
      </c>
      <c r="F965" s="138">
        <v>120</v>
      </c>
      <c r="G965" s="263" t="s">
        <v>1630</v>
      </c>
      <c r="H965" s="230" t="s">
        <v>23</v>
      </c>
      <c r="I965" s="230">
        <v>10.1</v>
      </c>
      <c r="J965" s="230">
        <v>91</v>
      </c>
      <c r="K965" s="230" t="s">
        <v>1324</v>
      </c>
      <c r="L965" s="230" t="s">
        <v>16</v>
      </c>
      <c r="M965" s="230">
        <v>2017</v>
      </c>
      <c r="N965" s="230"/>
      <c r="O965" s="775"/>
      <c r="P965" s="138">
        <f t="shared" si="35"/>
        <v>10920</v>
      </c>
      <c r="Q965" s="775"/>
      <c r="R965" s="775"/>
      <c r="S965" s="700"/>
      <c r="T965" s="775"/>
      <c r="U965" s="768"/>
      <c r="V965" s="138"/>
      <c r="W965" s="775"/>
    </row>
    <row r="966" spans="1:23">
      <c r="A966" s="230">
        <v>6</v>
      </c>
      <c r="B966" s="230" t="s">
        <v>147</v>
      </c>
      <c r="C966" s="230">
        <v>2205</v>
      </c>
      <c r="D966" s="234" t="s">
        <v>1631</v>
      </c>
      <c r="E966" s="138">
        <v>4</v>
      </c>
      <c r="F966" s="138">
        <v>150</v>
      </c>
      <c r="G966" s="263" t="s">
        <v>1632</v>
      </c>
      <c r="H966" s="230" t="s">
        <v>23</v>
      </c>
      <c r="I966" s="230">
        <v>10.199999999999999</v>
      </c>
      <c r="J966" s="230">
        <v>91</v>
      </c>
      <c r="K966" s="230" t="s">
        <v>1324</v>
      </c>
      <c r="L966" s="230" t="s">
        <v>16</v>
      </c>
      <c r="M966" s="230">
        <v>2017</v>
      </c>
      <c r="N966" s="230"/>
      <c r="O966" s="775"/>
      <c r="P966" s="138">
        <f t="shared" si="35"/>
        <v>13650</v>
      </c>
      <c r="Q966" s="775"/>
      <c r="R966" s="775"/>
      <c r="S966" s="700"/>
      <c r="T966" s="775"/>
      <c r="U966" s="768"/>
      <c r="V966" s="138"/>
      <c r="W966" s="775"/>
    </row>
    <row r="967" spans="1:23">
      <c r="A967" s="230">
        <v>7</v>
      </c>
      <c r="B967" s="230" t="s">
        <v>147</v>
      </c>
      <c r="C967" s="230">
        <v>2205</v>
      </c>
      <c r="D967" s="234" t="s">
        <v>1633</v>
      </c>
      <c r="E967" s="138">
        <v>4</v>
      </c>
      <c r="F967" s="138">
        <v>120</v>
      </c>
      <c r="G967" s="263" t="s">
        <v>1630</v>
      </c>
      <c r="H967" s="230" t="s">
        <v>23</v>
      </c>
      <c r="I967" s="230">
        <v>10.3</v>
      </c>
      <c r="J967" s="230">
        <v>95</v>
      </c>
      <c r="K967" s="230" t="s">
        <v>1362</v>
      </c>
      <c r="L967" s="230" t="s">
        <v>16</v>
      </c>
      <c r="M967" s="230">
        <v>2017</v>
      </c>
      <c r="N967" s="230"/>
      <c r="O967" s="775"/>
      <c r="P967" s="138">
        <f t="shared" si="35"/>
        <v>11400</v>
      </c>
      <c r="Q967" s="775"/>
      <c r="R967" s="775"/>
      <c r="S967" s="700"/>
      <c r="T967" s="775"/>
      <c r="U967" s="768"/>
      <c r="V967" s="138"/>
      <c r="W967" s="775"/>
    </row>
    <row r="968" spans="1:23">
      <c r="A968" s="230">
        <v>8</v>
      </c>
      <c r="B968" s="230" t="s">
        <v>147</v>
      </c>
      <c r="C968" s="230">
        <v>2205</v>
      </c>
      <c r="D968" s="234" t="s">
        <v>1634</v>
      </c>
      <c r="E968" s="138">
        <v>10</v>
      </c>
      <c r="F968" s="138">
        <v>360</v>
      </c>
      <c r="G968" s="263" t="s">
        <v>1635</v>
      </c>
      <c r="H968" s="230" t="s">
        <v>23</v>
      </c>
      <c r="I968" s="230">
        <v>9.6999999999999993</v>
      </c>
      <c r="J968" s="230">
        <v>92</v>
      </c>
      <c r="K968" s="230" t="s">
        <v>1324</v>
      </c>
      <c r="L968" s="230" t="s">
        <v>16</v>
      </c>
      <c r="M968" s="230">
        <v>2017</v>
      </c>
      <c r="N968" s="230"/>
      <c r="O968" s="775"/>
      <c r="P968" s="138">
        <f t="shared" si="35"/>
        <v>33120</v>
      </c>
      <c r="Q968" s="775"/>
      <c r="R968" s="775"/>
      <c r="S968" s="700"/>
      <c r="T968" s="775"/>
      <c r="U968" s="768"/>
      <c r="V968" s="138"/>
      <c r="W968" s="775"/>
    </row>
    <row r="969" spans="1:23">
      <c r="A969" s="230">
        <v>9</v>
      </c>
      <c r="B969" s="230" t="s">
        <v>147</v>
      </c>
      <c r="C969" s="230">
        <v>2205</v>
      </c>
      <c r="D969" s="234" t="s">
        <v>1636</v>
      </c>
      <c r="E969" s="138">
        <v>1</v>
      </c>
      <c r="F969" s="138">
        <v>24</v>
      </c>
      <c r="G969" s="263" t="s">
        <v>1637</v>
      </c>
      <c r="H969" s="230" t="s">
        <v>23</v>
      </c>
      <c r="I969" s="230">
        <v>9.8000000000000007</v>
      </c>
      <c r="J969" s="230">
        <v>92</v>
      </c>
      <c r="K969" s="230" t="s">
        <v>1362</v>
      </c>
      <c r="L969" s="230" t="s">
        <v>16</v>
      </c>
      <c r="M969" s="230">
        <v>2017</v>
      </c>
      <c r="N969" s="230"/>
      <c r="O969" s="775"/>
      <c r="P969" s="138">
        <f t="shared" si="35"/>
        <v>2208</v>
      </c>
      <c r="Q969" s="775"/>
      <c r="R969" s="775"/>
      <c r="S969" s="700"/>
      <c r="T969" s="775"/>
      <c r="U969" s="768"/>
      <c r="V969" s="138"/>
      <c r="W969" s="775"/>
    </row>
    <row r="970" spans="1:23">
      <c r="A970" s="230">
        <v>10</v>
      </c>
      <c r="B970" s="230" t="s">
        <v>147</v>
      </c>
      <c r="C970" s="230">
        <v>2205</v>
      </c>
      <c r="D970" s="234" t="s">
        <v>1638</v>
      </c>
      <c r="E970" s="138">
        <v>13</v>
      </c>
      <c r="F970" s="138">
        <v>459</v>
      </c>
      <c r="G970" s="263" t="s">
        <v>1639</v>
      </c>
      <c r="H970" s="230" t="s">
        <v>23</v>
      </c>
      <c r="I970" s="230">
        <v>9</v>
      </c>
      <c r="J970" s="230">
        <v>95</v>
      </c>
      <c r="K970" s="230" t="s">
        <v>1324</v>
      </c>
      <c r="L970" s="230" t="s">
        <v>16</v>
      </c>
      <c r="M970" s="230">
        <v>2017</v>
      </c>
      <c r="N970" s="230"/>
      <c r="O970" s="775"/>
      <c r="P970" s="138">
        <f t="shared" si="35"/>
        <v>43605</v>
      </c>
      <c r="Q970" s="775"/>
      <c r="R970" s="775"/>
      <c r="S970" s="693" t="s">
        <v>5923</v>
      </c>
      <c r="T970" s="775"/>
      <c r="U970" s="768"/>
      <c r="V970" s="138"/>
      <c r="W970" s="775"/>
    </row>
    <row r="971" spans="1:23">
      <c r="A971" s="230">
        <v>11</v>
      </c>
      <c r="B971" s="230" t="s">
        <v>147</v>
      </c>
      <c r="C971" s="230">
        <v>2205</v>
      </c>
      <c r="D971" s="234" t="s">
        <v>1640</v>
      </c>
      <c r="E971" s="138">
        <v>9</v>
      </c>
      <c r="F971" s="138">
        <v>324</v>
      </c>
      <c r="G971" s="263" t="s">
        <v>1606</v>
      </c>
      <c r="H971" s="230" t="s">
        <v>23</v>
      </c>
      <c r="I971" s="230">
        <v>11.4</v>
      </c>
      <c r="J971" s="230">
        <v>93</v>
      </c>
      <c r="K971" s="230" t="s">
        <v>1324</v>
      </c>
      <c r="L971" s="230" t="s">
        <v>16</v>
      </c>
      <c r="M971" s="230">
        <v>2017</v>
      </c>
      <c r="N971" s="230"/>
      <c r="O971" s="775"/>
      <c r="P971" s="138">
        <f t="shared" si="35"/>
        <v>30132</v>
      </c>
      <c r="Q971" s="775"/>
      <c r="R971" s="775"/>
      <c r="S971" s="700"/>
      <c r="T971" s="775"/>
      <c r="U971" s="768"/>
      <c r="V971" s="138"/>
      <c r="W971" s="775"/>
    </row>
    <row r="972" spans="1:23">
      <c r="A972" s="230">
        <v>12</v>
      </c>
      <c r="B972" s="230" t="s">
        <v>147</v>
      </c>
      <c r="C972" s="230">
        <v>2205</v>
      </c>
      <c r="D972" s="234" t="s">
        <v>1641</v>
      </c>
      <c r="E972" s="138">
        <v>18</v>
      </c>
      <c r="F972" s="138">
        <v>630</v>
      </c>
      <c r="G972" s="263" t="s">
        <v>1642</v>
      </c>
      <c r="H972" s="230" t="s">
        <v>23</v>
      </c>
      <c r="I972" s="230">
        <v>10.4</v>
      </c>
      <c r="J972" s="230">
        <v>91</v>
      </c>
      <c r="K972" s="230" t="s">
        <v>1324</v>
      </c>
      <c r="L972" s="230" t="s">
        <v>16</v>
      </c>
      <c r="M972" s="230">
        <v>2017</v>
      </c>
      <c r="N972" s="230"/>
      <c r="O972" s="775"/>
      <c r="P972" s="138">
        <f t="shared" si="35"/>
        <v>57330</v>
      </c>
      <c r="Q972" s="775"/>
      <c r="R972" s="775"/>
      <c r="S972" s="700"/>
      <c r="T972" s="775"/>
      <c r="U972" s="768"/>
      <c r="V972" s="138"/>
      <c r="W972" s="775"/>
    </row>
    <row r="973" spans="1:23">
      <c r="A973" s="230">
        <v>13</v>
      </c>
      <c r="B973" s="230" t="s">
        <v>147</v>
      </c>
      <c r="C973" s="230">
        <v>2205</v>
      </c>
      <c r="D973" s="234" t="s">
        <v>1643</v>
      </c>
      <c r="E973" s="138">
        <v>23</v>
      </c>
      <c r="F973" s="138">
        <v>828</v>
      </c>
      <c r="G973" s="263" t="s">
        <v>1644</v>
      </c>
      <c r="H973" s="230" t="s">
        <v>23</v>
      </c>
      <c r="I973" s="230">
        <v>9.1999999999999993</v>
      </c>
      <c r="J973" s="230">
        <v>92</v>
      </c>
      <c r="K973" s="230" t="s">
        <v>1324</v>
      </c>
      <c r="L973" s="230" t="s">
        <v>16</v>
      </c>
      <c r="M973" s="230">
        <v>2017</v>
      </c>
      <c r="N973" s="230"/>
      <c r="O973" s="775"/>
      <c r="P973" s="138">
        <f t="shared" si="35"/>
        <v>76176</v>
      </c>
      <c r="Q973" s="775"/>
      <c r="R973" s="775"/>
      <c r="S973" s="700"/>
      <c r="T973" s="775"/>
      <c r="U973" s="768"/>
      <c r="V973" s="138"/>
      <c r="W973" s="775"/>
    </row>
    <row r="974" spans="1:23">
      <c r="A974" s="230">
        <v>14</v>
      </c>
      <c r="B974" s="230" t="s">
        <v>147</v>
      </c>
      <c r="C974" s="230">
        <v>2205</v>
      </c>
      <c r="D974" s="234" t="s">
        <v>1645</v>
      </c>
      <c r="E974" s="138">
        <v>14</v>
      </c>
      <c r="F974" s="138">
        <v>495</v>
      </c>
      <c r="G974" s="263" t="s">
        <v>1646</v>
      </c>
      <c r="H974" s="230" t="s">
        <v>23</v>
      </c>
      <c r="I974" s="230">
        <v>11.6</v>
      </c>
      <c r="J974" s="230">
        <v>95</v>
      </c>
      <c r="K974" s="230" t="s">
        <v>1362</v>
      </c>
      <c r="L974" s="230" t="s">
        <v>16</v>
      </c>
      <c r="M974" s="230">
        <v>2017</v>
      </c>
      <c r="N974" s="230"/>
      <c r="O974" s="775"/>
      <c r="P974" s="138">
        <f t="shared" si="35"/>
        <v>47025</v>
      </c>
      <c r="Q974" s="775"/>
      <c r="R974" s="775"/>
      <c r="S974" s="700"/>
      <c r="T974" s="775"/>
      <c r="U974" s="768"/>
      <c r="V974" s="138"/>
      <c r="W974" s="775"/>
    </row>
    <row r="975" spans="1:23">
      <c r="A975" s="230">
        <v>15</v>
      </c>
      <c r="B975" s="230" t="s">
        <v>147</v>
      </c>
      <c r="C975" s="230">
        <v>2205</v>
      </c>
      <c r="D975" s="234" t="s">
        <v>1647</v>
      </c>
      <c r="E975" s="138">
        <v>17</v>
      </c>
      <c r="F975" s="138">
        <v>618</v>
      </c>
      <c r="G975" s="263" t="s">
        <v>1648</v>
      </c>
      <c r="H975" s="230" t="s">
        <v>23</v>
      </c>
      <c r="I975" s="230">
        <v>9.5</v>
      </c>
      <c r="J975" s="230">
        <v>92</v>
      </c>
      <c r="K975" s="230" t="s">
        <v>1362</v>
      </c>
      <c r="L975" s="230" t="s">
        <v>16</v>
      </c>
      <c r="M975" s="230">
        <v>2017</v>
      </c>
      <c r="N975" s="230"/>
      <c r="O975" s="775"/>
      <c r="P975" s="138">
        <f t="shared" si="35"/>
        <v>56856</v>
      </c>
      <c r="Q975" s="775"/>
      <c r="R975" s="775"/>
      <c r="S975" s="700"/>
      <c r="T975" s="775"/>
      <c r="U975" s="768"/>
      <c r="V975" s="138"/>
      <c r="W975" s="775"/>
    </row>
    <row r="976" spans="1:23">
      <c r="A976" s="230">
        <v>16</v>
      </c>
      <c r="B976" s="230" t="s">
        <v>147</v>
      </c>
      <c r="C976" s="230">
        <v>2205</v>
      </c>
      <c r="D976" s="234" t="s">
        <v>1649</v>
      </c>
      <c r="E976" s="138">
        <v>18</v>
      </c>
      <c r="F976" s="138">
        <v>654</v>
      </c>
      <c r="G976" s="263" t="s">
        <v>1650</v>
      </c>
      <c r="H976" s="230" t="s">
        <v>23</v>
      </c>
      <c r="I976" s="230">
        <v>9.6</v>
      </c>
      <c r="J976" s="230">
        <v>91</v>
      </c>
      <c r="K976" s="230" t="s">
        <v>1362</v>
      </c>
      <c r="L976" s="230" t="s">
        <v>16</v>
      </c>
      <c r="M976" s="230">
        <v>2017</v>
      </c>
      <c r="N976" s="230"/>
      <c r="O976" s="775"/>
      <c r="P976" s="138">
        <f t="shared" si="35"/>
        <v>59514</v>
      </c>
      <c r="Q976" s="775"/>
      <c r="R976" s="775"/>
      <c r="S976" s="700"/>
      <c r="T976" s="775"/>
      <c r="U976" s="768"/>
      <c r="V976" s="138"/>
      <c r="W976" s="775"/>
    </row>
    <row r="977" spans="1:23">
      <c r="A977" s="230">
        <v>17</v>
      </c>
      <c r="B977" s="230" t="s">
        <v>147</v>
      </c>
      <c r="C977" s="230">
        <v>2205</v>
      </c>
      <c r="D977" s="234" t="s">
        <v>1651</v>
      </c>
      <c r="E977" s="138">
        <v>4</v>
      </c>
      <c r="F977" s="138">
        <v>150</v>
      </c>
      <c r="G977" s="263" t="s">
        <v>1632</v>
      </c>
      <c r="H977" s="230" t="s">
        <v>23</v>
      </c>
      <c r="I977" s="230">
        <v>9.1999999999999993</v>
      </c>
      <c r="J977" s="230">
        <v>93</v>
      </c>
      <c r="K977" s="230" t="s">
        <v>1362</v>
      </c>
      <c r="L977" s="230" t="s">
        <v>16</v>
      </c>
      <c r="M977" s="230">
        <v>2017</v>
      </c>
      <c r="N977" s="230"/>
      <c r="O977" s="775"/>
      <c r="P977" s="138">
        <f t="shared" si="35"/>
        <v>13950</v>
      </c>
      <c r="Q977" s="775"/>
      <c r="R977" s="775"/>
      <c r="S977" s="700"/>
      <c r="T977" s="775"/>
      <c r="U977" s="768"/>
      <c r="V977" s="138"/>
      <c r="W977" s="775"/>
    </row>
    <row r="978" spans="1:23">
      <c r="A978" s="230">
        <v>18</v>
      </c>
      <c r="B978" s="230" t="s">
        <v>147</v>
      </c>
      <c r="C978" s="230">
        <v>2205</v>
      </c>
      <c r="D978" s="234" t="s">
        <v>1652</v>
      </c>
      <c r="E978" s="138">
        <v>4</v>
      </c>
      <c r="F978" s="138">
        <v>150</v>
      </c>
      <c r="G978" s="263" t="s">
        <v>1632</v>
      </c>
      <c r="H978" s="230" t="s">
        <v>23</v>
      </c>
      <c r="I978" s="230">
        <v>9.6</v>
      </c>
      <c r="J978" s="230">
        <v>94</v>
      </c>
      <c r="K978" s="230" t="s">
        <v>1324</v>
      </c>
      <c r="L978" s="230" t="s">
        <v>16</v>
      </c>
      <c r="M978" s="230">
        <v>2017</v>
      </c>
      <c r="N978" s="230"/>
      <c r="O978" s="775"/>
      <c r="P978" s="138">
        <f t="shared" si="35"/>
        <v>14100</v>
      </c>
      <c r="Q978" s="775"/>
      <c r="R978" s="775"/>
      <c r="S978" s="700"/>
      <c r="T978" s="775"/>
      <c r="U978" s="768"/>
      <c r="V978" s="138"/>
      <c r="W978" s="775"/>
    </row>
    <row r="979" spans="1:23">
      <c r="A979" s="230">
        <v>19</v>
      </c>
      <c r="B979" s="230" t="s">
        <v>147</v>
      </c>
      <c r="C979" s="230">
        <v>2205</v>
      </c>
      <c r="D979" s="234" t="s">
        <v>1653</v>
      </c>
      <c r="E979" s="138">
        <v>8</v>
      </c>
      <c r="F979" s="138">
        <v>288</v>
      </c>
      <c r="G979" s="263" t="s">
        <v>1654</v>
      </c>
      <c r="H979" s="230" t="s">
        <v>23</v>
      </c>
      <c r="I979" s="230">
        <v>9.6</v>
      </c>
      <c r="J979" s="230">
        <v>94</v>
      </c>
      <c r="K979" s="230" t="s">
        <v>1362</v>
      </c>
      <c r="L979" s="230" t="s">
        <v>16</v>
      </c>
      <c r="M979" s="230">
        <v>2017</v>
      </c>
      <c r="N979" s="230"/>
      <c r="O979" s="775"/>
      <c r="P979" s="138">
        <f t="shared" si="35"/>
        <v>27072</v>
      </c>
      <c r="Q979" s="775"/>
      <c r="R979" s="775"/>
      <c r="S979" s="700"/>
      <c r="T979" s="775"/>
      <c r="U979" s="768"/>
      <c r="V979" s="138"/>
      <c r="W979" s="775"/>
    </row>
    <row r="980" spans="1:23">
      <c r="A980" s="230">
        <v>20</v>
      </c>
      <c r="B980" s="230" t="s">
        <v>147</v>
      </c>
      <c r="C980" s="230">
        <v>2205</v>
      </c>
      <c r="D980" s="234" t="s">
        <v>1655</v>
      </c>
      <c r="E980" s="138">
        <v>8</v>
      </c>
      <c r="F980" s="138">
        <v>279</v>
      </c>
      <c r="G980" s="263" t="s">
        <v>1656</v>
      </c>
      <c r="H980" s="230" t="s">
        <v>23</v>
      </c>
      <c r="I980" s="230">
        <v>9.6</v>
      </c>
      <c r="J980" s="230">
        <v>93</v>
      </c>
      <c r="K980" s="230" t="s">
        <v>1324</v>
      </c>
      <c r="L980" s="230" t="s">
        <v>16</v>
      </c>
      <c r="M980" s="230">
        <v>2017</v>
      </c>
      <c r="N980" s="230"/>
      <c r="O980" s="776"/>
      <c r="P980" s="138">
        <f t="shared" si="35"/>
        <v>25947</v>
      </c>
      <c r="Q980" s="776"/>
      <c r="R980" s="776"/>
      <c r="S980" s="701"/>
      <c r="T980" s="776"/>
      <c r="U980" s="769"/>
      <c r="V980" s="138"/>
      <c r="W980" s="776"/>
    </row>
    <row r="981" spans="1:23">
      <c r="A981" s="236"/>
      <c r="B981" s="236"/>
      <c r="C981" s="236"/>
      <c r="D981" s="236"/>
      <c r="E981" s="146">
        <f>SUM(E961:E980)</f>
        <v>188</v>
      </c>
      <c r="F981" s="146">
        <f>SUM(F961:F980)</f>
        <v>6672</v>
      </c>
      <c r="G981" s="236"/>
      <c r="H981" s="236"/>
      <c r="I981" s="236"/>
      <c r="J981" s="236"/>
      <c r="K981" s="236"/>
      <c r="L981" s="236"/>
      <c r="M981" s="236"/>
      <c r="N981" s="236"/>
      <c r="O981" s="237"/>
      <c r="P981" s="146">
        <f>SUM(P961:P980)</f>
        <v>618258</v>
      </c>
      <c r="Q981" s="142"/>
      <c r="R981" s="142"/>
      <c r="S981" s="142"/>
      <c r="T981" s="142"/>
      <c r="U981" s="146"/>
      <c r="V981" s="142"/>
      <c r="W981" s="142"/>
    </row>
    <row r="982" spans="1:23">
      <c r="A982" s="249" t="s">
        <v>0</v>
      </c>
      <c r="B982" s="249" t="s">
        <v>146</v>
      </c>
      <c r="C982" s="249" t="s">
        <v>130</v>
      </c>
      <c r="D982" s="249" t="s">
        <v>1</v>
      </c>
      <c r="E982" s="249" t="s">
        <v>2</v>
      </c>
      <c r="F982" s="249" t="s">
        <v>3</v>
      </c>
      <c r="G982" s="249" t="s">
        <v>4</v>
      </c>
      <c r="H982" s="249" t="s">
        <v>5</v>
      </c>
      <c r="I982" s="249" t="s">
        <v>6</v>
      </c>
      <c r="J982" s="249" t="s">
        <v>7</v>
      </c>
      <c r="K982" s="249" t="s">
        <v>8</v>
      </c>
      <c r="L982" s="249" t="s">
        <v>9</v>
      </c>
      <c r="M982" s="249" t="s">
        <v>95</v>
      </c>
      <c r="N982" s="249" t="s">
        <v>96</v>
      </c>
      <c r="O982" s="264" t="s">
        <v>145</v>
      </c>
      <c r="P982" s="46" t="s">
        <v>129</v>
      </c>
      <c r="Q982" s="135"/>
      <c r="R982" s="134" t="s">
        <v>12</v>
      </c>
      <c r="S982" s="134"/>
      <c r="T982" s="134" t="s">
        <v>11</v>
      </c>
      <c r="U982" s="46" t="s">
        <v>32</v>
      </c>
      <c r="V982" s="134" t="s">
        <v>97</v>
      </c>
      <c r="W982" s="136" t="s">
        <v>98</v>
      </c>
    </row>
    <row r="983" spans="1:23">
      <c r="A983" s="230">
        <v>1</v>
      </c>
      <c r="B983" s="230" t="s">
        <v>147</v>
      </c>
      <c r="C983" s="230">
        <v>2205</v>
      </c>
      <c r="D983" s="230" t="s">
        <v>1657</v>
      </c>
      <c r="E983" s="230">
        <v>5</v>
      </c>
      <c r="F983" s="230">
        <v>171</v>
      </c>
      <c r="G983" s="230" t="s">
        <v>1658</v>
      </c>
      <c r="H983" s="230" t="s">
        <v>23</v>
      </c>
      <c r="I983" s="230">
        <v>10.6</v>
      </c>
      <c r="J983" s="230">
        <v>95</v>
      </c>
      <c r="K983" s="230" t="s">
        <v>1324</v>
      </c>
      <c r="L983" s="230" t="s">
        <v>16</v>
      </c>
      <c r="M983" s="230">
        <v>2017</v>
      </c>
      <c r="N983" s="230"/>
      <c r="O983" s="774" t="s">
        <v>285</v>
      </c>
      <c r="P983" s="138">
        <f t="shared" ref="P983:P999" si="36">J983*F983</f>
        <v>16245</v>
      </c>
      <c r="Q983" s="774">
        <f>+P1000/F1000</f>
        <v>92.878136200716852</v>
      </c>
      <c r="R983" s="774" t="s">
        <v>1583</v>
      </c>
      <c r="S983" s="702"/>
      <c r="T983" s="753" t="s">
        <v>4758</v>
      </c>
      <c r="U983" s="767" t="s">
        <v>1702</v>
      </c>
      <c r="V983" s="138"/>
      <c r="W983" s="774" t="s">
        <v>1583</v>
      </c>
    </row>
    <row r="984" spans="1:23">
      <c r="A984" s="230">
        <v>2</v>
      </c>
      <c r="B984" s="230" t="s">
        <v>147</v>
      </c>
      <c r="C984" s="230">
        <v>2205</v>
      </c>
      <c r="D984" s="230" t="s">
        <v>1659</v>
      </c>
      <c r="E984" s="230">
        <v>28</v>
      </c>
      <c r="F984" s="230">
        <v>999</v>
      </c>
      <c r="G984" s="230" t="s">
        <v>1660</v>
      </c>
      <c r="H984" s="230" t="s">
        <v>23</v>
      </c>
      <c r="I984" s="230">
        <v>10.3</v>
      </c>
      <c r="J984" s="230">
        <v>93</v>
      </c>
      <c r="K984" s="230" t="s">
        <v>1362</v>
      </c>
      <c r="L984" s="230" t="s">
        <v>16</v>
      </c>
      <c r="M984" s="230">
        <v>2017</v>
      </c>
      <c r="N984" s="230"/>
      <c r="O984" s="775"/>
      <c r="P984" s="138">
        <f t="shared" si="36"/>
        <v>92907</v>
      </c>
      <c r="Q984" s="775"/>
      <c r="R984" s="775"/>
      <c r="S984" s="700"/>
      <c r="T984" s="775"/>
      <c r="U984" s="768"/>
      <c r="V984" s="138"/>
      <c r="W984" s="775"/>
    </row>
    <row r="985" spans="1:23">
      <c r="A985" s="230">
        <v>3</v>
      </c>
      <c r="B985" s="230" t="s">
        <v>147</v>
      </c>
      <c r="C985" s="230">
        <v>2205</v>
      </c>
      <c r="D985" s="230" t="s">
        <v>1661</v>
      </c>
      <c r="E985" s="230">
        <v>16</v>
      </c>
      <c r="F985" s="230">
        <v>546</v>
      </c>
      <c r="G985" s="230" t="s">
        <v>1662</v>
      </c>
      <c r="H985" s="230" t="s">
        <v>23</v>
      </c>
      <c r="I985" s="230">
        <v>10.4</v>
      </c>
      <c r="J985" s="230">
        <v>95</v>
      </c>
      <c r="K985" s="230" t="s">
        <v>1362</v>
      </c>
      <c r="L985" s="230" t="s">
        <v>16</v>
      </c>
      <c r="M985" s="230">
        <v>2017</v>
      </c>
      <c r="N985" s="230"/>
      <c r="O985" s="775"/>
      <c r="P985" s="138">
        <f t="shared" si="36"/>
        <v>51870</v>
      </c>
      <c r="Q985" s="775"/>
      <c r="R985" s="775"/>
      <c r="S985" s="700"/>
      <c r="T985" s="775"/>
      <c r="U985" s="768"/>
      <c r="V985" s="138"/>
      <c r="W985" s="775"/>
    </row>
    <row r="986" spans="1:23">
      <c r="A986" s="230">
        <v>4</v>
      </c>
      <c r="B986" s="230" t="s">
        <v>147</v>
      </c>
      <c r="C986" s="230">
        <v>2205</v>
      </c>
      <c r="D986" s="230" t="s">
        <v>1663</v>
      </c>
      <c r="E986" s="230">
        <v>14</v>
      </c>
      <c r="F986" s="230">
        <v>504</v>
      </c>
      <c r="G986" s="230" t="s">
        <v>1664</v>
      </c>
      <c r="H986" s="230" t="s">
        <v>23</v>
      </c>
      <c r="I986" s="230">
        <v>11</v>
      </c>
      <c r="J986" s="230">
        <v>91</v>
      </c>
      <c r="K986" s="230" t="s">
        <v>1324</v>
      </c>
      <c r="L986" s="230" t="s">
        <v>16</v>
      </c>
      <c r="M986" s="230">
        <v>2017</v>
      </c>
      <c r="N986" s="230"/>
      <c r="O986" s="775"/>
      <c r="P986" s="138">
        <f t="shared" si="36"/>
        <v>45864</v>
      </c>
      <c r="Q986" s="775"/>
      <c r="R986" s="775"/>
      <c r="S986" s="700"/>
      <c r="T986" s="775"/>
      <c r="U986" s="768"/>
      <c r="V986" s="138"/>
      <c r="W986" s="775"/>
    </row>
    <row r="987" spans="1:23">
      <c r="A987" s="230">
        <v>5</v>
      </c>
      <c r="B987" s="230" t="s">
        <v>147</v>
      </c>
      <c r="C987" s="230">
        <v>2205</v>
      </c>
      <c r="D987" s="230" t="s">
        <v>1665</v>
      </c>
      <c r="E987" s="230">
        <v>18</v>
      </c>
      <c r="F987" s="230">
        <v>630</v>
      </c>
      <c r="G987" s="230" t="s">
        <v>1642</v>
      </c>
      <c r="H987" s="230" t="s">
        <v>23</v>
      </c>
      <c r="I987" s="230">
        <v>10.1</v>
      </c>
      <c r="J987" s="230">
        <v>91</v>
      </c>
      <c r="K987" s="230" t="s">
        <v>1324</v>
      </c>
      <c r="L987" s="230" t="s">
        <v>16</v>
      </c>
      <c r="M987" s="230">
        <v>2017</v>
      </c>
      <c r="N987" s="230"/>
      <c r="O987" s="775"/>
      <c r="P987" s="138">
        <f t="shared" si="36"/>
        <v>57330</v>
      </c>
      <c r="Q987" s="775"/>
      <c r="R987" s="775"/>
      <c r="S987" s="700"/>
      <c r="T987" s="775"/>
      <c r="U987" s="768"/>
      <c r="V987" s="138"/>
      <c r="W987" s="775"/>
    </row>
    <row r="988" spans="1:23">
      <c r="A988" s="230">
        <v>6</v>
      </c>
      <c r="B988" s="230" t="s">
        <v>147</v>
      </c>
      <c r="C988" s="230">
        <v>2205</v>
      </c>
      <c r="D988" s="230" t="s">
        <v>1666</v>
      </c>
      <c r="E988" s="230">
        <v>3</v>
      </c>
      <c r="F988" s="230">
        <v>102</v>
      </c>
      <c r="G988" s="230" t="s">
        <v>1667</v>
      </c>
      <c r="H988" s="230" t="s">
        <v>23</v>
      </c>
      <c r="I988" s="230">
        <v>10.1</v>
      </c>
      <c r="J988" s="230">
        <v>95</v>
      </c>
      <c r="K988" s="230" t="s">
        <v>1362</v>
      </c>
      <c r="L988" s="230" t="s">
        <v>16</v>
      </c>
      <c r="M988" s="230">
        <v>2017</v>
      </c>
      <c r="N988" s="230"/>
      <c r="O988" s="775"/>
      <c r="P988" s="138">
        <f t="shared" si="36"/>
        <v>9690</v>
      </c>
      <c r="Q988" s="775"/>
      <c r="R988" s="775"/>
      <c r="S988" s="700"/>
      <c r="T988" s="775"/>
      <c r="U988" s="768"/>
      <c r="V988" s="138"/>
      <c r="W988" s="775"/>
    </row>
    <row r="989" spans="1:23">
      <c r="A989" s="230">
        <v>7</v>
      </c>
      <c r="B989" s="230" t="s">
        <v>147</v>
      </c>
      <c r="C989" s="230">
        <v>2205</v>
      </c>
      <c r="D989" s="230" t="s">
        <v>1668</v>
      </c>
      <c r="E989" s="230">
        <v>4</v>
      </c>
      <c r="F989" s="230">
        <v>138</v>
      </c>
      <c r="G989" s="230" t="s">
        <v>1669</v>
      </c>
      <c r="H989" s="230" t="s">
        <v>23</v>
      </c>
      <c r="I989" s="230">
        <v>9</v>
      </c>
      <c r="J989" s="230">
        <v>92</v>
      </c>
      <c r="K989" s="230" t="s">
        <v>1324</v>
      </c>
      <c r="L989" s="230" t="s">
        <v>16</v>
      </c>
      <c r="M989" s="230">
        <v>2017</v>
      </c>
      <c r="N989" s="230"/>
      <c r="O989" s="775"/>
      <c r="P989" s="138">
        <f t="shared" si="36"/>
        <v>12696</v>
      </c>
      <c r="Q989" s="775"/>
      <c r="R989" s="775"/>
      <c r="S989" s="700"/>
      <c r="T989" s="775"/>
      <c r="U989" s="768"/>
      <c r="V989" s="138"/>
      <c r="W989" s="775"/>
    </row>
    <row r="990" spans="1:23">
      <c r="A990" s="230">
        <v>8</v>
      </c>
      <c r="B990" s="230" t="s">
        <v>147</v>
      </c>
      <c r="C990" s="230">
        <v>2205</v>
      </c>
      <c r="D990" s="230" t="s">
        <v>1670</v>
      </c>
      <c r="E990" s="230">
        <v>8</v>
      </c>
      <c r="F990" s="230">
        <v>276</v>
      </c>
      <c r="G990" s="230" t="s">
        <v>1671</v>
      </c>
      <c r="H990" s="230" t="s">
        <v>23</v>
      </c>
      <c r="I990" s="230">
        <v>9.3000000000000007</v>
      </c>
      <c r="J990" s="230">
        <v>92</v>
      </c>
      <c r="K990" s="230" t="s">
        <v>1324</v>
      </c>
      <c r="L990" s="230" t="s">
        <v>16</v>
      </c>
      <c r="M990" s="230">
        <v>2017</v>
      </c>
      <c r="N990" s="230"/>
      <c r="O990" s="775"/>
      <c r="P990" s="138">
        <f t="shared" si="36"/>
        <v>25392</v>
      </c>
      <c r="Q990" s="775"/>
      <c r="R990" s="775"/>
      <c r="S990" s="700"/>
      <c r="T990" s="775"/>
      <c r="U990" s="768"/>
      <c r="V990" s="138"/>
      <c r="W990" s="775"/>
    </row>
    <row r="991" spans="1:23">
      <c r="A991" s="230">
        <v>9</v>
      </c>
      <c r="B991" s="230" t="s">
        <v>147</v>
      </c>
      <c r="C991" s="230">
        <v>2205</v>
      </c>
      <c r="D991" s="230" t="s">
        <v>1672</v>
      </c>
      <c r="E991" s="230">
        <v>9</v>
      </c>
      <c r="F991" s="230">
        <v>330</v>
      </c>
      <c r="G991" s="230" t="s">
        <v>1673</v>
      </c>
      <c r="H991" s="230" t="s">
        <v>23</v>
      </c>
      <c r="I991" s="230">
        <v>10</v>
      </c>
      <c r="J991" s="230">
        <v>93</v>
      </c>
      <c r="K991" s="230" t="s">
        <v>1362</v>
      </c>
      <c r="L991" s="230" t="s">
        <v>16</v>
      </c>
      <c r="M991" s="230">
        <v>2017</v>
      </c>
      <c r="N991" s="230"/>
      <c r="O991" s="775"/>
      <c r="P991" s="138">
        <f t="shared" si="36"/>
        <v>30690</v>
      </c>
      <c r="Q991" s="775"/>
      <c r="R991" s="775"/>
      <c r="S991" s="693" t="s">
        <v>5924</v>
      </c>
      <c r="T991" s="775"/>
      <c r="U991" s="768"/>
      <c r="V991" s="138"/>
      <c r="W991" s="775"/>
    </row>
    <row r="992" spans="1:23">
      <c r="A992" s="230">
        <v>10</v>
      </c>
      <c r="B992" s="230" t="s">
        <v>147</v>
      </c>
      <c r="C992" s="230">
        <v>2205</v>
      </c>
      <c r="D992" s="230" t="s">
        <v>1674</v>
      </c>
      <c r="E992" s="230">
        <v>3</v>
      </c>
      <c r="F992" s="230">
        <v>114</v>
      </c>
      <c r="G992" s="230" t="s">
        <v>1675</v>
      </c>
      <c r="H992" s="230" t="s">
        <v>23</v>
      </c>
      <c r="I992" s="230">
        <v>9.8000000000000007</v>
      </c>
      <c r="J992" s="230">
        <v>93</v>
      </c>
      <c r="K992" s="230" t="s">
        <v>1324</v>
      </c>
      <c r="L992" s="230" t="s">
        <v>16</v>
      </c>
      <c r="M992" s="230">
        <v>2017</v>
      </c>
      <c r="N992" s="230"/>
      <c r="O992" s="775"/>
      <c r="P992" s="138">
        <f t="shared" si="36"/>
        <v>10602</v>
      </c>
      <c r="Q992" s="775"/>
      <c r="R992" s="775"/>
      <c r="S992" s="700"/>
      <c r="T992" s="775"/>
      <c r="U992" s="768"/>
      <c r="V992" s="138"/>
      <c r="W992" s="775"/>
    </row>
    <row r="993" spans="1:23">
      <c r="A993" s="230">
        <v>11</v>
      </c>
      <c r="B993" s="230" t="s">
        <v>147</v>
      </c>
      <c r="C993" s="230">
        <v>2205</v>
      </c>
      <c r="D993" s="230" t="s">
        <v>1676</v>
      </c>
      <c r="E993" s="230">
        <v>7</v>
      </c>
      <c r="F993" s="230">
        <v>246</v>
      </c>
      <c r="G993" s="230" t="s">
        <v>1677</v>
      </c>
      <c r="H993" s="230" t="s">
        <v>23</v>
      </c>
      <c r="I993" s="230">
        <v>9.6999999999999993</v>
      </c>
      <c r="J993" s="230">
        <v>94</v>
      </c>
      <c r="K993" s="230" t="s">
        <v>1324</v>
      </c>
      <c r="L993" s="230" t="s">
        <v>16</v>
      </c>
      <c r="M993" s="230">
        <v>2017</v>
      </c>
      <c r="N993" s="230"/>
      <c r="O993" s="775"/>
      <c r="P993" s="138">
        <f t="shared" si="36"/>
        <v>23124</v>
      </c>
      <c r="Q993" s="775"/>
      <c r="R993" s="775"/>
      <c r="S993" s="700"/>
      <c r="T993" s="775"/>
      <c r="U993" s="768"/>
      <c r="V993" s="138"/>
      <c r="W993" s="775"/>
    </row>
    <row r="994" spans="1:23">
      <c r="A994" s="230">
        <v>12</v>
      </c>
      <c r="B994" s="230" t="s">
        <v>147</v>
      </c>
      <c r="C994" s="230">
        <v>2205</v>
      </c>
      <c r="D994" s="230" t="s">
        <v>1678</v>
      </c>
      <c r="E994" s="230">
        <v>8</v>
      </c>
      <c r="F994" s="230">
        <v>276</v>
      </c>
      <c r="G994" s="230" t="s">
        <v>1679</v>
      </c>
      <c r="H994" s="230" t="s">
        <v>23</v>
      </c>
      <c r="I994" s="230">
        <v>9.8000000000000007</v>
      </c>
      <c r="J994" s="230">
        <v>91</v>
      </c>
      <c r="K994" s="230" t="s">
        <v>1362</v>
      </c>
      <c r="L994" s="230" t="s">
        <v>16</v>
      </c>
      <c r="M994" s="230">
        <v>2017</v>
      </c>
      <c r="N994" s="230"/>
      <c r="O994" s="775"/>
      <c r="P994" s="138">
        <f t="shared" si="36"/>
        <v>25116</v>
      </c>
      <c r="Q994" s="775"/>
      <c r="R994" s="775"/>
      <c r="S994" s="700"/>
      <c r="T994" s="775"/>
      <c r="U994" s="768"/>
      <c r="V994" s="138"/>
      <c r="W994" s="775"/>
    </row>
    <row r="995" spans="1:23">
      <c r="A995" s="230">
        <v>13</v>
      </c>
      <c r="B995" s="230" t="s">
        <v>147</v>
      </c>
      <c r="C995" s="230">
        <v>2205</v>
      </c>
      <c r="D995" s="230" t="s">
        <v>1680</v>
      </c>
      <c r="E995" s="230">
        <v>7</v>
      </c>
      <c r="F995" s="230">
        <v>237</v>
      </c>
      <c r="G995" s="230" t="s">
        <v>1681</v>
      </c>
      <c r="H995" s="230" t="s">
        <v>23</v>
      </c>
      <c r="I995" s="230">
        <v>9.8000000000000007</v>
      </c>
      <c r="J995" s="230">
        <v>94</v>
      </c>
      <c r="K995" s="230" t="s">
        <v>1362</v>
      </c>
      <c r="L995" s="230" t="s">
        <v>16</v>
      </c>
      <c r="M995" s="230">
        <v>2017</v>
      </c>
      <c r="N995" s="230"/>
      <c r="O995" s="775"/>
      <c r="P995" s="138">
        <f t="shared" si="36"/>
        <v>22278</v>
      </c>
      <c r="Q995" s="775"/>
      <c r="R995" s="775"/>
      <c r="S995" s="700"/>
      <c r="T995" s="775"/>
      <c r="U995" s="768"/>
      <c r="V995" s="138"/>
      <c r="W995" s="775"/>
    </row>
    <row r="996" spans="1:23">
      <c r="A996" s="230">
        <v>14</v>
      </c>
      <c r="B996" s="230" t="s">
        <v>147</v>
      </c>
      <c r="C996" s="230">
        <v>2205</v>
      </c>
      <c r="D996" s="230" t="s">
        <v>1682</v>
      </c>
      <c r="E996" s="230">
        <v>4</v>
      </c>
      <c r="F996" s="230">
        <v>144</v>
      </c>
      <c r="G996" s="230" t="s">
        <v>1683</v>
      </c>
      <c r="H996" s="230" t="s">
        <v>23</v>
      </c>
      <c r="I996" s="230">
        <v>9.6999999999999993</v>
      </c>
      <c r="J996" s="230">
        <v>92</v>
      </c>
      <c r="K996" s="230" t="s">
        <v>1362</v>
      </c>
      <c r="L996" s="230" t="s">
        <v>16</v>
      </c>
      <c r="M996" s="230">
        <v>2017</v>
      </c>
      <c r="N996" s="230"/>
      <c r="O996" s="775"/>
      <c r="P996" s="138">
        <f t="shared" si="36"/>
        <v>13248</v>
      </c>
      <c r="Q996" s="775"/>
      <c r="R996" s="775"/>
      <c r="S996" s="700"/>
      <c r="T996" s="775"/>
      <c r="U996" s="768"/>
      <c r="V996" s="138"/>
      <c r="W996" s="775"/>
    </row>
    <row r="997" spans="1:23">
      <c r="A997" s="230">
        <v>15</v>
      </c>
      <c r="B997" s="230" t="s">
        <v>147</v>
      </c>
      <c r="C997" s="230">
        <v>2205</v>
      </c>
      <c r="D997" s="230" t="s">
        <v>1684</v>
      </c>
      <c r="E997" s="230">
        <v>12</v>
      </c>
      <c r="F997" s="230">
        <v>417</v>
      </c>
      <c r="G997" s="230" t="s">
        <v>1685</v>
      </c>
      <c r="H997" s="230" t="s">
        <v>23</v>
      </c>
      <c r="I997" s="230">
        <v>9.6999999999999993</v>
      </c>
      <c r="J997" s="230">
        <v>94</v>
      </c>
      <c r="K997" s="230" t="s">
        <v>1324</v>
      </c>
      <c r="L997" s="230" t="s">
        <v>16</v>
      </c>
      <c r="M997" s="230">
        <v>2017</v>
      </c>
      <c r="N997" s="230"/>
      <c r="O997" s="775"/>
      <c r="P997" s="138">
        <f t="shared" si="36"/>
        <v>39198</v>
      </c>
      <c r="Q997" s="775"/>
      <c r="R997" s="775"/>
      <c r="S997" s="700"/>
      <c r="T997" s="775"/>
      <c r="U997" s="768"/>
      <c r="V997" s="138"/>
      <c r="W997" s="775"/>
    </row>
    <row r="998" spans="1:23">
      <c r="A998" s="230">
        <v>16</v>
      </c>
      <c r="B998" s="230" t="s">
        <v>147</v>
      </c>
      <c r="C998" s="230">
        <v>2205</v>
      </c>
      <c r="D998" s="230" t="s">
        <v>1686</v>
      </c>
      <c r="E998" s="230">
        <v>4</v>
      </c>
      <c r="F998" s="230">
        <v>126</v>
      </c>
      <c r="G998" s="230" t="s">
        <v>1687</v>
      </c>
      <c r="H998" s="230" t="s">
        <v>23</v>
      </c>
      <c r="I998" s="230">
        <v>10.1</v>
      </c>
      <c r="J998" s="230">
        <v>94</v>
      </c>
      <c r="K998" s="230" t="s">
        <v>1362</v>
      </c>
      <c r="L998" s="230" t="s">
        <v>16</v>
      </c>
      <c r="M998" s="230">
        <v>2017</v>
      </c>
      <c r="N998" s="230"/>
      <c r="O998" s="775"/>
      <c r="P998" s="138">
        <f t="shared" si="36"/>
        <v>11844</v>
      </c>
      <c r="Q998" s="775"/>
      <c r="R998" s="775"/>
      <c r="S998" s="700"/>
      <c r="T998" s="775"/>
      <c r="U998" s="768"/>
      <c r="V998" s="138"/>
      <c r="W998" s="775"/>
    </row>
    <row r="999" spans="1:23">
      <c r="A999" s="230">
        <v>17</v>
      </c>
      <c r="B999" s="230" t="s">
        <v>147</v>
      </c>
      <c r="C999" s="230">
        <v>2205</v>
      </c>
      <c r="D999" s="230" t="s">
        <v>1688</v>
      </c>
      <c r="E999" s="230">
        <v>17</v>
      </c>
      <c r="F999" s="230">
        <v>603</v>
      </c>
      <c r="G999" s="230" t="s">
        <v>1689</v>
      </c>
      <c r="H999" s="230" t="s">
        <v>23</v>
      </c>
      <c r="I999" s="230">
        <v>10.199999999999999</v>
      </c>
      <c r="J999" s="230">
        <v>93</v>
      </c>
      <c r="K999" s="230" t="s">
        <v>1362</v>
      </c>
      <c r="L999" s="230" t="s">
        <v>16</v>
      </c>
      <c r="M999" s="230">
        <v>2017</v>
      </c>
      <c r="N999" s="230"/>
      <c r="O999" s="776"/>
      <c r="P999" s="138">
        <f t="shared" si="36"/>
        <v>56079</v>
      </c>
      <c r="Q999" s="776"/>
      <c r="R999" s="776"/>
      <c r="S999" s="700"/>
      <c r="T999" s="775"/>
      <c r="U999" s="769"/>
      <c r="V999" s="138"/>
      <c r="W999" s="776"/>
    </row>
    <row r="1000" spans="1:23">
      <c r="A1000" s="242"/>
      <c r="B1000" s="242"/>
      <c r="C1000" s="242"/>
      <c r="D1000" s="242"/>
      <c r="E1000" s="236">
        <f>SUM(E983:E999)</f>
        <v>167</v>
      </c>
      <c r="F1000" s="236">
        <f>SUM(F983:F999)</f>
        <v>5859</v>
      </c>
      <c r="G1000" s="242"/>
      <c r="H1000" s="242"/>
      <c r="I1000" s="242"/>
      <c r="J1000" s="242"/>
      <c r="K1000" s="242"/>
      <c r="L1000" s="242"/>
      <c r="M1000" s="242"/>
      <c r="N1000" s="242"/>
      <c r="O1000" s="244"/>
      <c r="P1000" s="146">
        <f>SUM(P983:P999)</f>
        <v>544173</v>
      </c>
      <c r="Q1000" s="142"/>
      <c r="R1000" s="142"/>
      <c r="S1000" s="142"/>
      <c r="T1000" s="142"/>
      <c r="U1000" s="146"/>
      <c r="V1000" s="142"/>
      <c r="W1000" s="142"/>
    </row>
    <row r="1001" spans="1:23">
      <c r="A1001" s="247"/>
      <c r="B1001" s="247"/>
      <c r="C1001" s="247"/>
      <c r="D1001" s="247"/>
      <c r="E1001" s="247"/>
      <c r="F1001" s="247"/>
      <c r="G1001" s="247"/>
      <c r="H1001" s="247"/>
      <c r="I1001" s="247"/>
      <c r="J1001" s="247"/>
      <c r="K1001" s="247"/>
      <c r="L1001" s="247"/>
      <c r="M1001" s="247"/>
      <c r="N1001" s="247"/>
      <c r="O1001" s="247"/>
      <c r="P1001" s="138"/>
      <c r="Q1001" s="138"/>
      <c r="R1001" s="138"/>
      <c r="S1001" s="704"/>
      <c r="T1001" s="138"/>
      <c r="U1001" s="58"/>
      <c r="V1001" s="138"/>
      <c r="W1001" s="138"/>
    </row>
    <row r="1002" spans="1:23">
      <c r="A1002" s="249" t="s">
        <v>0</v>
      </c>
      <c r="B1002" s="249" t="s">
        <v>146</v>
      </c>
      <c r="C1002" s="249" t="s">
        <v>130</v>
      </c>
      <c r="D1002" s="249" t="s">
        <v>1</v>
      </c>
      <c r="E1002" s="249" t="s">
        <v>2</v>
      </c>
      <c r="F1002" s="249" t="s">
        <v>3</v>
      </c>
      <c r="G1002" s="249" t="s">
        <v>4</v>
      </c>
      <c r="H1002" s="249" t="s">
        <v>5</v>
      </c>
      <c r="I1002" s="249" t="s">
        <v>6</v>
      </c>
      <c r="J1002" s="249" t="s">
        <v>7</v>
      </c>
      <c r="K1002" s="249" t="s">
        <v>8</v>
      </c>
      <c r="L1002" s="249" t="s">
        <v>9</v>
      </c>
      <c r="M1002" s="249" t="s">
        <v>95</v>
      </c>
      <c r="N1002" s="249" t="s">
        <v>96</v>
      </c>
      <c r="O1002" s="262" t="s">
        <v>145</v>
      </c>
      <c r="P1002" s="134" t="s">
        <v>129</v>
      </c>
      <c r="Q1002" s="135"/>
      <c r="R1002" s="134" t="s">
        <v>12</v>
      </c>
      <c r="S1002" s="134"/>
      <c r="T1002" s="134" t="s">
        <v>11</v>
      </c>
      <c r="U1002" s="46" t="s">
        <v>32</v>
      </c>
      <c r="V1002" s="134" t="s">
        <v>97</v>
      </c>
      <c r="W1002" s="136" t="s">
        <v>98</v>
      </c>
    </row>
    <row r="1003" spans="1:23">
      <c r="A1003" s="230">
        <v>1</v>
      </c>
      <c r="B1003" s="230" t="s">
        <v>147</v>
      </c>
      <c r="C1003" s="230">
        <v>2205</v>
      </c>
      <c r="D1003" s="230" t="s">
        <v>1690</v>
      </c>
      <c r="E1003" s="230">
        <v>8</v>
      </c>
      <c r="F1003" s="230">
        <v>260</v>
      </c>
      <c r="G1003" s="230" t="s">
        <v>1691</v>
      </c>
      <c r="H1003" s="230" t="s">
        <v>23</v>
      </c>
      <c r="I1003" s="230">
        <v>10.9</v>
      </c>
      <c r="J1003" s="230">
        <v>81</v>
      </c>
      <c r="K1003" s="230" t="s">
        <v>1324</v>
      </c>
      <c r="L1003" s="230" t="s">
        <v>16</v>
      </c>
      <c r="M1003" s="230" t="s">
        <v>193</v>
      </c>
      <c r="N1003" s="688"/>
      <c r="O1003" s="138"/>
      <c r="P1003" s="138"/>
      <c r="Q1003" s="138"/>
      <c r="R1003" s="138"/>
      <c r="S1003" s="695" t="s">
        <v>5925</v>
      </c>
      <c r="T1003" s="138"/>
      <c r="U1003" s="58"/>
      <c r="V1003" s="138"/>
      <c r="W1003" s="138"/>
    </row>
    <row r="1005" spans="1:23">
      <c r="A1005" s="249" t="s">
        <v>0</v>
      </c>
      <c r="B1005" s="249" t="s">
        <v>146</v>
      </c>
      <c r="C1005" s="249" t="s">
        <v>130</v>
      </c>
      <c r="D1005" s="249" t="s">
        <v>1</v>
      </c>
      <c r="E1005" s="249" t="s">
        <v>2</v>
      </c>
      <c r="F1005" s="249" t="s">
        <v>3</v>
      </c>
      <c r="G1005" s="249" t="s">
        <v>4</v>
      </c>
      <c r="H1005" s="249"/>
      <c r="I1005" s="249" t="s">
        <v>6</v>
      </c>
      <c r="J1005" s="249" t="s">
        <v>7</v>
      </c>
      <c r="K1005" s="249" t="s">
        <v>8</v>
      </c>
      <c r="L1005" s="249" t="s">
        <v>9</v>
      </c>
      <c r="M1005" s="249" t="s">
        <v>95</v>
      </c>
      <c r="N1005" s="249" t="s">
        <v>96</v>
      </c>
      <c r="O1005" s="249" t="s">
        <v>145</v>
      </c>
      <c r="P1005" s="134" t="s">
        <v>129</v>
      </c>
      <c r="Q1005" s="135"/>
      <c r="R1005" s="134" t="s">
        <v>12</v>
      </c>
      <c r="S1005" s="134"/>
      <c r="T1005" s="134" t="s">
        <v>11</v>
      </c>
      <c r="U1005" s="46" t="s">
        <v>32</v>
      </c>
      <c r="V1005" s="134" t="s">
        <v>97</v>
      </c>
      <c r="W1005" s="136" t="s">
        <v>98</v>
      </c>
    </row>
    <row r="1006" spans="1:23">
      <c r="A1006" s="62">
        <v>11</v>
      </c>
      <c r="B1006" s="62" t="s">
        <v>147</v>
      </c>
      <c r="C1006" s="62">
        <v>2233</v>
      </c>
      <c r="D1006" s="62" t="s">
        <v>1692</v>
      </c>
      <c r="E1006" s="62">
        <v>55</v>
      </c>
      <c r="F1006" s="62">
        <v>3543</v>
      </c>
      <c r="G1006" s="62" t="s">
        <v>1693</v>
      </c>
      <c r="H1006" s="62" t="s">
        <v>23</v>
      </c>
      <c r="I1006" s="62">
        <v>9.9</v>
      </c>
      <c r="J1006" s="62">
        <v>94</v>
      </c>
      <c r="K1006" s="63">
        <v>43164</v>
      </c>
      <c r="L1006" s="62" t="s">
        <v>284</v>
      </c>
      <c r="M1006" s="62">
        <v>2017</v>
      </c>
      <c r="N1006" s="62" t="s">
        <v>143</v>
      </c>
      <c r="O1006" s="62" t="s">
        <v>285</v>
      </c>
      <c r="P1006" s="138">
        <f>J1006*F1006</f>
        <v>333042</v>
      </c>
      <c r="Q1006" s="774">
        <f>+P1009/F1009</f>
        <v>93.19203371124712</v>
      </c>
      <c r="R1006" s="774" t="s">
        <v>1536</v>
      </c>
      <c r="S1006" s="702"/>
      <c r="T1006" s="753" t="s">
        <v>4759</v>
      </c>
      <c r="U1006" s="767" t="s">
        <v>1699</v>
      </c>
      <c r="V1006" s="138"/>
      <c r="W1006" s="138"/>
    </row>
    <row r="1007" spans="1:23">
      <c r="A1007" s="62">
        <v>12</v>
      </c>
      <c r="B1007" s="62" t="s">
        <v>147</v>
      </c>
      <c r="C1007" s="62">
        <v>2233</v>
      </c>
      <c r="D1007" s="62" t="s">
        <v>1694</v>
      </c>
      <c r="E1007" s="62">
        <v>25</v>
      </c>
      <c r="F1007" s="62">
        <v>1629</v>
      </c>
      <c r="G1007" s="62" t="s">
        <v>1695</v>
      </c>
      <c r="H1007" s="62" t="s">
        <v>23</v>
      </c>
      <c r="I1007" s="62">
        <v>10</v>
      </c>
      <c r="J1007" s="62">
        <v>92</v>
      </c>
      <c r="K1007" s="63">
        <v>43164</v>
      </c>
      <c r="L1007" s="62" t="s">
        <v>284</v>
      </c>
      <c r="M1007" s="62">
        <v>2017</v>
      </c>
      <c r="N1007" s="62" t="s">
        <v>143</v>
      </c>
      <c r="O1007" s="62" t="s">
        <v>285</v>
      </c>
      <c r="P1007" s="138">
        <f>J1007*F1007</f>
        <v>149868</v>
      </c>
      <c r="Q1007" s="775"/>
      <c r="R1007" s="776"/>
      <c r="S1007" s="694" t="s">
        <v>5926</v>
      </c>
      <c r="T1007" s="776"/>
      <c r="U1007" s="769"/>
      <c r="V1007" s="138" t="s">
        <v>1376</v>
      </c>
      <c r="W1007" s="138" t="s">
        <v>1536</v>
      </c>
    </row>
    <row r="1008" spans="1:23">
      <c r="A1008" s="62">
        <v>13</v>
      </c>
      <c r="B1008" s="62" t="s">
        <v>147</v>
      </c>
      <c r="C1008" s="62">
        <v>2233</v>
      </c>
      <c r="D1008" s="62" t="s">
        <v>1696</v>
      </c>
      <c r="E1008" s="62">
        <v>69</v>
      </c>
      <c r="F1008" s="62">
        <v>4795</v>
      </c>
      <c r="G1008" s="62" t="s">
        <v>1697</v>
      </c>
      <c r="H1008" s="62" t="s">
        <v>23</v>
      </c>
      <c r="I1008" s="62">
        <v>11</v>
      </c>
      <c r="J1008" s="62">
        <v>93</v>
      </c>
      <c r="K1008" s="63">
        <v>43165</v>
      </c>
      <c r="L1008" s="62" t="s">
        <v>284</v>
      </c>
      <c r="M1008" s="62">
        <v>2017</v>
      </c>
      <c r="N1008" s="62" t="s">
        <v>143</v>
      </c>
      <c r="O1008" s="62" t="s">
        <v>285</v>
      </c>
      <c r="P1008" s="138">
        <f>J1008*F1008</f>
        <v>445935</v>
      </c>
      <c r="Q1008" s="776"/>
      <c r="R1008" s="138"/>
      <c r="S1008" s="704"/>
      <c r="T1008" s="138"/>
      <c r="U1008" s="58"/>
      <c r="V1008" s="138"/>
      <c r="W1008" s="138"/>
    </row>
    <row r="1009" spans="1:23">
      <c r="A1009" s="242"/>
      <c r="B1009" s="242"/>
      <c r="C1009" s="242"/>
      <c r="D1009" s="242"/>
      <c r="E1009" s="236">
        <f>SUM(E1006:E1008)</f>
        <v>149</v>
      </c>
      <c r="F1009" s="236">
        <f>SUM(F1006:F1008)</f>
        <v>9967</v>
      </c>
      <c r="G1009" s="242"/>
      <c r="H1009" s="242"/>
      <c r="I1009" s="242"/>
      <c r="J1009" s="242"/>
      <c r="K1009" s="242"/>
      <c r="L1009" s="242"/>
      <c r="M1009" s="242"/>
      <c r="N1009" s="242"/>
      <c r="O1009" s="242"/>
      <c r="P1009" s="146">
        <f>SUM(P1006:P1008)</f>
        <v>928845</v>
      </c>
      <c r="Q1009" s="142"/>
      <c r="R1009" s="142"/>
      <c r="S1009" s="142"/>
      <c r="T1009" s="142"/>
      <c r="U1009" s="146"/>
      <c r="V1009" s="142"/>
      <c r="W1009" s="142"/>
    </row>
    <row r="1011" spans="1:23">
      <c r="A1011" s="265" t="s">
        <v>0</v>
      </c>
      <c r="B1011" s="266" t="s">
        <v>146</v>
      </c>
      <c r="C1011" s="266" t="s">
        <v>130</v>
      </c>
      <c r="D1011" s="266" t="s">
        <v>1</v>
      </c>
      <c r="E1011" s="266" t="s">
        <v>2</v>
      </c>
      <c r="F1011" s="266" t="s">
        <v>3</v>
      </c>
      <c r="G1011" s="266" t="s">
        <v>4</v>
      </c>
      <c r="H1011" s="266" t="s">
        <v>5</v>
      </c>
      <c r="I1011" s="266" t="s">
        <v>6</v>
      </c>
      <c r="J1011" s="266" t="s">
        <v>7</v>
      </c>
      <c r="K1011" s="266" t="s">
        <v>8</v>
      </c>
      <c r="L1011" s="266" t="s">
        <v>9</v>
      </c>
      <c r="M1011" s="266" t="s">
        <v>95</v>
      </c>
      <c r="N1011" s="249" t="s">
        <v>96</v>
      </c>
      <c r="O1011" s="262" t="s">
        <v>145</v>
      </c>
      <c r="P1011" s="134" t="s">
        <v>129</v>
      </c>
      <c r="Q1011" s="135"/>
      <c r="R1011" s="134" t="s">
        <v>12</v>
      </c>
      <c r="S1011" s="134"/>
      <c r="T1011" s="134" t="s">
        <v>11</v>
      </c>
      <c r="U1011" s="46" t="s">
        <v>32</v>
      </c>
      <c r="V1011" s="134" t="s">
        <v>97</v>
      </c>
      <c r="W1011" s="136" t="s">
        <v>98</v>
      </c>
    </row>
    <row r="1012" spans="1:23">
      <c r="A1012" s="267">
        <v>4</v>
      </c>
      <c r="B1012" s="8" t="s">
        <v>147</v>
      </c>
      <c r="C1012" s="8">
        <v>2205</v>
      </c>
      <c r="D1012" s="8" t="s">
        <v>1703</v>
      </c>
      <c r="E1012" s="8">
        <v>14</v>
      </c>
      <c r="F1012" s="8">
        <v>498</v>
      </c>
      <c r="G1012" s="8" t="s">
        <v>1704</v>
      </c>
      <c r="H1012" s="8" t="s">
        <v>23</v>
      </c>
      <c r="I1012" s="8">
        <v>9.5</v>
      </c>
      <c r="J1012" s="8">
        <v>93</v>
      </c>
      <c r="K1012" s="9">
        <v>43157</v>
      </c>
      <c r="L1012" s="8" t="s">
        <v>16</v>
      </c>
      <c r="M1012" s="8">
        <v>2017</v>
      </c>
      <c r="N1012" s="8"/>
      <c r="O1012" s="808" t="s">
        <v>285</v>
      </c>
      <c r="P1012" s="138">
        <f t="shared" ref="P1012:P1036" si="37">J1012*F1012</f>
        <v>46314</v>
      </c>
      <c r="Q1012" s="774">
        <f>+P1037/F1037</f>
        <v>89.992463617463613</v>
      </c>
      <c r="R1012" s="774" t="s">
        <v>1820</v>
      </c>
      <c r="S1012" s="702"/>
      <c r="T1012" s="753" t="s">
        <v>4760</v>
      </c>
      <c r="U1012" s="767" t="s">
        <v>1819</v>
      </c>
      <c r="V1012" s="774" t="s">
        <v>285</v>
      </c>
      <c r="W1012" s="774" t="s">
        <v>1820</v>
      </c>
    </row>
    <row r="1013" spans="1:23">
      <c r="A1013" s="267">
        <v>5</v>
      </c>
      <c r="B1013" s="8" t="s">
        <v>147</v>
      </c>
      <c r="C1013" s="8">
        <v>2205</v>
      </c>
      <c r="D1013" s="8" t="s">
        <v>1705</v>
      </c>
      <c r="E1013" s="8">
        <v>3</v>
      </c>
      <c r="F1013" s="8">
        <v>96</v>
      </c>
      <c r="G1013" s="8" t="s">
        <v>1706</v>
      </c>
      <c r="H1013" s="8" t="s">
        <v>23</v>
      </c>
      <c r="I1013" s="8">
        <v>9.4</v>
      </c>
      <c r="J1013" s="8">
        <v>93</v>
      </c>
      <c r="K1013" s="9">
        <v>43157</v>
      </c>
      <c r="L1013" s="8" t="s">
        <v>16</v>
      </c>
      <c r="M1013" s="8">
        <v>2017</v>
      </c>
      <c r="N1013" s="8"/>
      <c r="O1013" s="809"/>
      <c r="P1013" s="138">
        <f t="shared" si="37"/>
        <v>8928</v>
      </c>
      <c r="Q1013" s="775"/>
      <c r="R1013" s="775"/>
      <c r="S1013" s="700"/>
      <c r="T1013" s="775"/>
      <c r="U1013" s="768"/>
      <c r="V1013" s="775"/>
      <c r="W1013" s="775"/>
    </row>
    <row r="1014" spans="1:23">
      <c r="A1014" s="267">
        <v>6</v>
      </c>
      <c r="B1014" s="8" t="s">
        <v>147</v>
      </c>
      <c r="C1014" s="8">
        <v>2205</v>
      </c>
      <c r="D1014" s="8" t="s">
        <v>1707</v>
      </c>
      <c r="E1014" s="8">
        <v>3</v>
      </c>
      <c r="F1014" s="8">
        <v>90</v>
      </c>
      <c r="G1014" s="8" t="s">
        <v>1708</v>
      </c>
      <c r="H1014" s="8" t="s">
        <v>23</v>
      </c>
      <c r="I1014" s="8">
        <v>9.1999999999999993</v>
      </c>
      <c r="J1014" s="8">
        <v>93</v>
      </c>
      <c r="K1014" s="9">
        <v>43157</v>
      </c>
      <c r="L1014" s="8" t="s">
        <v>16</v>
      </c>
      <c r="M1014" s="8">
        <v>2017</v>
      </c>
      <c r="N1014" s="8"/>
      <c r="O1014" s="809"/>
      <c r="P1014" s="138">
        <f t="shared" si="37"/>
        <v>8370</v>
      </c>
      <c r="Q1014" s="775"/>
      <c r="R1014" s="775"/>
      <c r="S1014" s="700"/>
      <c r="T1014" s="775"/>
      <c r="U1014" s="768"/>
      <c r="V1014" s="775"/>
      <c r="W1014" s="775"/>
    </row>
    <row r="1015" spans="1:23">
      <c r="A1015" s="267">
        <v>7</v>
      </c>
      <c r="B1015" s="8" t="s">
        <v>147</v>
      </c>
      <c r="C1015" s="8">
        <v>2205</v>
      </c>
      <c r="D1015" s="8" t="s">
        <v>1709</v>
      </c>
      <c r="E1015" s="8">
        <v>4</v>
      </c>
      <c r="F1015" s="8">
        <v>120</v>
      </c>
      <c r="G1015" s="8" t="s">
        <v>1630</v>
      </c>
      <c r="H1015" s="8" t="s">
        <v>23</v>
      </c>
      <c r="I1015" s="8">
        <v>10.199999999999999</v>
      </c>
      <c r="J1015" s="8">
        <v>94</v>
      </c>
      <c r="K1015" s="9">
        <v>43157</v>
      </c>
      <c r="L1015" s="8" t="s">
        <v>16</v>
      </c>
      <c r="M1015" s="8">
        <v>2017</v>
      </c>
      <c r="N1015" s="8"/>
      <c r="O1015" s="809"/>
      <c r="P1015" s="138">
        <f t="shared" si="37"/>
        <v>11280</v>
      </c>
      <c r="Q1015" s="775"/>
      <c r="R1015" s="775"/>
      <c r="S1015" s="700"/>
      <c r="T1015" s="775"/>
      <c r="U1015" s="768"/>
      <c r="V1015" s="775"/>
      <c r="W1015" s="775"/>
    </row>
    <row r="1016" spans="1:23">
      <c r="A1016" s="267">
        <v>8</v>
      </c>
      <c r="B1016" s="8" t="s">
        <v>147</v>
      </c>
      <c r="C1016" s="8">
        <v>2205</v>
      </c>
      <c r="D1016" s="8" t="s">
        <v>1710</v>
      </c>
      <c r="E1016" s="8">
        <v>12</v>
      </c>
      <c r="F1016" s="8">
        <v>414</v>
      </c>
      <c r="G1016" s="8" t="s">
        <v>1711</v>
      </c>
      <c r="H1016" s="8" t="s">
        <v>23</v>
      </c>
      <c r="I1016" s="8">
        <v>9.5</v>
      </c>
      <c r="J1016" s="8">
        <v>94</v>
      </c>
      <c r="K1016" s="9">
        <v>43157</v>
      </c>
      <c r="L1016" s="8" t="s">
        <v>16</v>
      </c>
      <c r="M1016" s="8">
        <v>2017</v>
      </c>
      <c r="N1016" s="8"/>
      <c r="O1016" s="809"/>
      <c r="P1016" s="138">
        <f t="shared" si="37"/>
        <v>38916</v>
      </c>
      <c r="Q1016" s="775"/>
      <c r="R1016" s="775"/>
      <c r="S1016" s="700"/>
      <c r="T1016" s="775"/>
      <c r="U1016" s="768"/>
      <c r="V1016" s="775"/>
      <c r="W1016" s="775"/>
    </row>
    <row r="1017" spans="1:23">
      <c r="A1017" s="267">
        <v>9</v>
      </c>
      <c r="B1017" s="8" t="s">
        <v>147</v>
      </c>
      <c r="C1017" s="8">
        <v>2205</v>
      </c>
      <c r="D1017" s="8" t="s">
        <v>1712</v>
      </c>
      <c r="E1017" s="8">
        <v>1</v>
      </c>
      <c r="F1017" s="8">
        <v>27</v>
      </c>
      <c r="G1017" s="8" t="s">
        <v>1713</v>
      </c>
      <c r="H1017" s="8" t="s">
        <v>23</v>
      </c>
      <c r="I1017" s="8">
        <v>9.4</v>
      </c>
      <c r="J1017" s="8">
        <v>95</v>
      </c>
      <c r="K1017" s="9">
        <v>43157</v>
      </c>
      <c r="L1017" s="8" t="s">
        <v>16</v>
      </c>
      <c r="M1017" s="8">
        <v>2017</v>
      </c>
      <c r="N1017" s="8"/>
      <c r="O1017" s="809"/>
      <c r="P1017" s="138">
        <f t="shared" si="37"/>
        <v>2565</v>
      </c>
      <c r="Q1017" s="775"/>
      <c r="R1017" s="775"/>
      <c r="S1017" s="700"/>
      <c r="T1017" s="775"/>
      <c r="U1017" s="768"/>
      <c r="V1017" s="775"/>
      <c r="W1017" s="775"/>
    </row>
    <row r="1018" spans="1:23">
      <c r="A1018" s="267">
        <v>10</v>
      </c>
      <c r="B1018" s="8" t="s">
        <v>147</v>
      </c>
      <c r="C1018" s="8">
        <v>2205</v>
      </c>
      <c r="D1018" s="8" t="s">
        <v>1714</v>
      </c>
      <c r="E1018" s="8">
        <v>4</v>
      </c>
      <c r="F1018" s="8">
        <v>129</v>
      </c>
      <c r="G1018" s="8" t="s">
        <v>1715</v>
      </c>
      <c r="H1018" s="8" t="s">
        <v>23</v>
      </c>
      <c r="I1018" s="8">
        <v>9.6</v>
      </c>
      <c r="J1018" s="8">
        <v>95</v>
      </c>
      <c r="K1018" s="9">
        <v>43157</v>
      </c>
      <c r="L1018" s="8" t="s">
        <v>16</v>
      </c>
      <c r="M1018" s="8">
        <v>2017</v>
      </c>
      <c r="N1018" s="8"/>
      <c r="O1018" s="809"/>
      <c r="P1018" s="138">
        <f t="shared" si="37"/>
        <v>12255</v>
      </c>
      <c r="Q1018" s="775"/>
      <c r="R1018" s="775"/>
      <c r="S1018" s="700"/>
      <c r="T1018" s="775"/>
      <c r="U1018" s="768"/>
      <c r="V1018" s="775"/>
      <c r="W1018" s="775"/>
    </row>
    <row r="1019" spans="1:23">
      <c r="A1019" s="267">
        <v>11</v>
      </c>
      <c r="B1019" s="8" t="s">
        <v>147</v>
      </c>
      <c r="C1019" s="8">
        <v>2205</v>
      </c>
      <c r="D1019" s="8" t="s">
        <v>1716</v>
      </c>
      <c r="E1019" s="8">
        <v>4</v>
      </c>
      <c r="F1019" s="8">
        <v>126</v>
      </c>
      <c r="G1019" s="8" t="s">
        <v>1687</v>
      </c>
      <c r="H1019" s="8" t="s">
        <v>23</v>
      </c>
      <c r="I1019" s="8">
        <v>9.4</v>
      </c>
      <c r="J1019" s="8">
        <v>93</v>
      </c>
      <c r="K1019" s="9">
        <v>43157</v>
      </c>
      <c r="L1019" s="8" t="s">
        <v>16</v>
      </c>
      <c r="M1019" s="8">
        <v>2017</v>
      </c>
      <c r="N1019" s="8"/>
      <c r="O1019" s="809"/>
      <c r="P1019" s="138">
        <f t="shared" si="37"/>
        <v>11718</v>
      </c>
      <c r="Q1019" s="775"/>
      <c r="R1019" s="775"/>
      <c r="S1019" s="700"/>
      <c r="T1019" s="775"/>
      <c r="U1019" s="768"/>
      <c r="V1019" s="775"/>
      <c r="W1019" s="775"/>
    </row>
    <row r="1020" spans="1:23">
      <c r="A1020" s="267">
        <v>12</v>
      </c>
      <c r="B1020" s="8" t="s">
        <v>147</v>
      </c>
      <c r="C1020" s="8">
        <v>2205</v>
      </c>
      <c r="D1020" s="8" t="s">
        <v>1717</v>
      </c>
      <c r="E1020" s="8">
        <v>1</v>
      </c>
      <c r="F1020" s="8">
        <v>12</v>
      </c>
      <c r="G1020" s="8" t="s">
        <v>1718</v>
      </c>
      <c r="H1020" s="8" t="s">
        <v>23</v>
      </c>
      <c r="I1020" s="8">
        <v>9.6999999999999993</v>
      </c>
      <c r="J1020" s="8">
        <v>95</v>
      </c>
      <c r="K1020" s="9">
        <v>43157</v>
      </c>
      <c r="L1020" s="8" t="s">
        <v>16</v>
      </c>
      <c r="M1020" s="8">
        <v>2017</v>
      </c>
      <c r="N1020" s="8"/>
      <c r="O1020" s="809"/>
      <c r="P1020" s="138">
        <f t="shared" si="37"/>
        <v>1140</v>
      </c>
      <c r="Q1020" s="775"/>
      <c r="R1020" s="775"/>
      <c r="S1020" s="700"/>
      <c r="T1020" s="775"/>
      <c r="U1020" s="768"/>
      <c r="V1020" s="775"/>
      <c r="W1020" s="775"/>
    </row>
    <row r="1021" spans="1:23">
      <c r="A1021" s="267">
        <v>13</v>
      </c>
      <c r="B1021" s="8" t="s">
        <v>147</v>
      </c>
      <c r="C1021" s="8">
        <v>2205</v>
      </c>
      <c r="D1021" s="8" t="s">
        <v>1719</v>
      </c>
      <c r="E1021" s="8">
        <v>52</v>
      </c>
      <c r="F1021" s="8">
        <v>1854</v>
      </c>
      <c r="G1021" s="8" t="s">
        <v>1720</v>
      </c>
      <c r="H1021" s="8" t="s">
        <v>23</v>
      </c>
      <c r="I1021" s="8">
        <v>9.1</v>
      </c>
      <c r="J1021" s="8">
        <v>92</v>
      </c>
      <c r="K1021" s="9">
        <v>43157</v>
      </c>
      <c r="L1021" s="8" t="s">
        <v>16</v>
      </c>
      <c r="M1021" s="8">
        <v>2017</v>
      </c>
      <c r="N1021" s="8"/>
      <c r="O1021" s="809"/>
      <c r="P1021" s="138">
        <f t="shared" si="37"/>
        <v>170568</v>
      </c>
      <c r="Q1021" s="775"/>
      <c r="R1021" s="775"/>
      <c r="S1021" s="700"/>
      <c r="T1021" s="775"/>
      <c r="U1021" s="768"/>
      <c r="V1021" s="775"/>
      <c r="W1021" s="775"/>
    </row>
    <row r="1022" spans="1:23">
      <c r="A1022" s="267">
        <v>14</v>
      </c>
      <c r="B1022" s="8" t="s">
        <v>147</v>
      </c>
      <c r="C1022" s="8">
        <v>2205</v>
      </c>
      <c r="D1022" s="8" t="s">
        <v>1721</v>
      </c>
      <c r="E1022" s="8">
        <v>7</v>
      </c>
      <c r="F1022" s="8">
        <v>249</v>
      </c>
      <c r="G1022" s="8" t="s">
        <v>1722</v>
      </c>
      <c r="H1022" s="8" t="s">
        <v>23</v>
      </c>
      <c r="I1022" s="8">
        <v>9.5</v>
      </c>
      <c r="J1022" s="8">
        <v>93</v>
      </c>
      <c r="K1022" s="9">
        <v>43157</v>
      </c>
      <c r="L1022" s="8" t="s">
        <v>16</v>
      </c>
      <c r="M1022" s="8">
        <v>2017</v>
      </c>
      <c r="N1022" s="8"/>
      <c r="O1022" s="809"/>
      <c r="P1022" s="138">
        <f t="shared" si="37"/>
        <v>23157</v>
      </c>
      <c r="Q1022" s="775"/>
      <c r="R1022" s="775"/>
      <c r="S1022" s="700"/>
      <c r="T1022" s="775"/>
      <c r="U1022" s="768"/>
      <c r="V1022" s="775"/>
      <c r="W1022" s="775"/>
    </row>
    <row r="1023" spans="1:23">
      <c r="A1023" s="267">
        <v>15</v>
      </c>
      <c r="B1023" s="8" t="s">
        <v>147</v>
      </c>
      <c r="C1023" s="8">
        <v>2205</v>
      </c>
      <c r="D1023" s="8" t="s">
        <v>1723</v>
      </c>
      <c r="E1023" s="8">
        <v>7</v>
      </c>
      <c r="F1023" s="8">
        <v>246</v>
      </c>
      <c r="G1023" s="8" t="s">
        <v>1724</v>
      </c>
      <c r="H1023" s="8" t="s">
        <v>23</v>
      </c>
      <c r="I1023" s="8">
        <v>9.1</v>
      </c>
      <c r="J1023" s="8">
        <v>93</v>
      </c>
      <c r="K1023" s="9">
        <v>43157</v>
      </c>
      <c r="L1023" s="8" t="s">
        <v>16</v>
      </c>
      <c r="M1023" s="8">
        <v>2017</v>
      </c>
      <c r="N1023" s="8"/>
      <c r="O1023" s="809"/>
      <c r="P1023" s="138">
        <f t="shared" si="37"/>
        <v>22878</v>
      </c>
      <c r="Q1023" s="775"/>
      <c r="R1023" s="775"/>
      <c r="S1023" s="700"/>
      <c r="T1023" s="775"/>
      <c r="U1023" s="768"/>
      <c r="V1023" s="775"/>
      <c r="W1023" s="775"/>
    </row>
    <row r="1024" spans="1:23">
      <c r="A1024" s="267">
        <v>16</v>
      </c>
      <c r="B1024" s="8" t="s">
        <v>147</v>
      </c>
      <c r="C1024" s="8">
        <v>2205</v>
      </c>
      <c r="D1024" s="8" t="s">
        <v>1725</v>
      </c>
      <c r="E1024" s="8">
        <v>14</v>
      </c>
      <c r="F1024" s="8">
        <v>504</v>
      </c>
      <c r="G1024" s="8" t="s">
        <v>1664</v>
      </c>
      <c r="H1024" s="8" t="s">
        <v>23</v>
      </c>
      <c r="I1024" s="8">
        <v>9</v>
      </c>
      <c r="J1024" s="8">
        <v>95</v>
      </c>
      <c r="K1024" s="9">
        <v>43157</v>
      </c>
      <c r="L1024" s="8" t="s">
        <v>16</v>
      </c>
      <c r="M1024" s="8">
        <v>2017</v>
      </c>
      <c r="N1024" s="8"/>
      <c r="O1024" s="809"/>
      <c r="P1024" s="138">
        <f t="shared" si="37"/>
        <v>47880</v>
      </c>
      <c r="Q1024" s="775"/>
      <c r="R1024" s="775"/>
      <c r="S1024" s="693" t="s">
        <v>5927</v>
      </c>
      <c r="T1024" s="775"/>
      <c r="U1024" s="768"/>
      <c r="V1024" s="775"/>
      <c r="W1024" s="775"/>
    </row>
    <row r="1025" spans="1:23">
      <c r="A1025" s="267">
        <v>17</v>
      </c>
      <c r="B1025" s="8" t="s">
        <v>147</v>
      </c>
      <c r="C1025" s="8">
        <v>2205</v>
      </c>
      <c r="D1025" s="8" t="s">
        <v>1726</v>
      </c>
      <c r="E1025" s="8">
        <v>9</v>
      </c>
      <c r="F1025" s="8">
        <v>300</v>
      </c>
      <c r="G1025" s="8" t="s">
        <v>1727</v>
      </c>
      <c r="H1025" s="8" t="s">
        <v>23</v>
      </c>
      <c r="I1025" s="8">
        <v>9.3000000000000007</v>
      </c>
      <c r="J1025" s="8">
        <v>93</v>
      </c>
      <c r="K1025" s="9">
        <v>43158</v>
      </c>
      <c r="L1025" s="8" t="s">
        <v>16</v>
      </c>
      <c r="M1025" s="8">
        <v>2017</v>
      </c>
      <c r="N1025" s="8"/>
      <c r="O1025" s="809"/>
      <c r="P1025" s="138">
        <f t="shared" si="37"/>
        <v>27900</v>
      </c>
      <c r="Q1025" s="775"/>
      <c r="R1025" s="775"/>
      <c r="S1025" s="700"/>
      <c r="T1025" s="775"/>
      <c r="U1025" s="768"/>
      <c r="V1025" s="775"/>
      <c r="W1025" s="775"/>
    </row>
    <row r="1026" spans="1:23">
      <c r="A1026" s="267">
        <v>18</v>
      </c>
      <c r="B1026" s="8" t="s">
        <v>147</v>
      </c>
      <c r="C1026" s="8">
        <v>2205</v>
      </c>
      <c r="D1026" s="8" t="s">
        <v>1728</v>
      </c>
      <c r="E1026" s="8">
        <v>19</v>
      </c>
      <c r="F1026" s="8">
        <v>678</v>
      </c>
      <c r="G1026" s="8" t="s">
        <v>1729</v>
      </c>
      <c r="H1026" s="8" t="s">
        <v>23</v>
      </c>
      <c r="I1026" s="8">
        <v>10</v>
      </c>
      <c r="J1026" s="8">
        <v>93</v>
      </c>
      <c r="K1026" s="9">
        <v>43158</v>
      </c>
      <c r="L1026" s="8" t="s">
        <v>16</v>
      </c>
      <c r="M1026" s="8">
        <v>2017</v>
      </c>
      <c r="N1026" s="8"/>
      <c r="O1026" s="809"/>
      <c r="P1026" s="138">
        <f t="shared" si="37"/>
        <v>63054</v>
      </c>
      <c r="Q1026" s="775"/>
      <c r="R1026" s="775"/>
      <c r="S1026" s="700"/>
      <c r="T1026" s="775"/>
      <c r="U1026" s="768"/>
      <c r="V1026" s="775"/>
      <c r="W1026" s="775"/>
    </row>
    <row r="1027" spans="1:23">
      <c r="A1027" s="267">
        <v>19</v>
      </c>
      <c r="B1027" s="8" t="s">
        <v>147</v>
      </c>
      <c r="C1027" s="8">
        <v>2205</v>
      </c>
      <c r="D1027" s="8" t="s">
        <v>1730</v>
      </c>
      <c r="E1027" s="8">
        <v>42</v>
      </c>
      <c r="F1027" s="8">
        <v>1485</v>
      </c>
      <c r="G1027" s="8" t="s">
        <v>1731</v>
      </c>
      <c r="H1027" s="8" t="s">
        <v>23</v>
      </c>
      <c r="I1027" s="8">
        <v>9.3000000000000007</v>
      </c>
      <c r="J1027" s="8">
        <v>89</v>
      </c>
      <c r="K1027" s="9">
        <v>43157</v>
      </c>
      <c r="L1027" s="8" t="s">
        <v>16</v>
      </c>
      <c r="M1027" s="8">
        <v>2017</v>
      </c>
      <c r="N1027" s="8"/>
      <c r="O1027" s="809"/>
      <c r="P1027" s="138">
        <f t="shared" si="37"/>
        <v>132165</v>
      </c>
      <c r="Q1027" s="775"/>
      <c r="R1027" s="775"/>
      <c r="S1027" s="700"/>
      <c r="T1027" s="775"/>
      <c r="U1027" s="768"/>
      <c r="V1027" s="775"/>
      <c r="W1027" s="775"/>
    </row>
    <row r="1028" spans="1:23">
      <c r="A1028" s="267">
        <v>20</v>
      </c>
      <c r="B1028" s="8" t="s">
        <v>147</v>
      </c>
      <c r="C1028" s="8">
        <v>2205</v>
      </c>
      <c r="D1028" s="8" t="s">
        <v>1732</v>
      </c>
      <c r="E1028" s="8">
        <v>36</v>
      </c>
      <c r="F1028" s="8">
        <v>1281</v>
      </c>
      <c r="G1028" s="8" t="s">
        <v>1733</v>
      </c>
      <c r="H1028" s="8" t="s">
        <v>23</v>
      </c>
      <c r="I1028" s="8">
        <v>9.1999999999999993</v>
      </c>
      <c r="J1028" s="8">
        <v>93</v>
      </c>
      <c r="K1028" s="9">
        <v>43157</v>
      </c>
      <c r="L1028" s="8" t="s">
        <v>16</v>
      </c>
      <c r="M1028" s="8">
        <v>2017</v>
      </c>
      <c r="N1028" s="8"/>
      <c r="O1028" s="809"/>
      <c r="P1028" s="138">
        <f t="shared" si="37"/>
        <v>119133</v>
      </c>
      <c r="Q1028" s="775"/>
      <c r="R1028" s="775"/>
      <c r="S1028" s="700"/>
      <c r="T1028" s="775"/>
      <c r="U1028" s="768"/>
      <c r="V1028" s="775"/>
      <c r="W1028" s="775"/>
    </row>
    <row r="1029" spans="1:23">
      <c r="A1029" s="267">
        <v>21</v>
      </c>
      <c r="B1029" s="8" t="s">
        <v>147</v>
      </c>
      <c r="C1029" s="8">
        <v>2205</v>
      </c>
      <c r="D1029" s="8" t="s">
        <v>1734</v>
      </c>
      <c r="E1029" s="8">
        <v>9</v>
      </c>
      <c r="F1029" s="8">
        <v>315</v>
      </c>
      <c r="G1029" s="8" t="s">
        <v>1735</v>
      </c>
      <c r="H1029" s="8" t="s">
        <v>23</v>
      </c>
      <c r="I1029" s="8">
        <v>9.9</v>
      </c>
      <c r="J1029" s="8">
        <v>93</v>
      </c>
      <c r="K1029" s="9">
        <v>43157</v>
      </c>
      <c r="L1029" s="8" t="s">
        <v>16</v>
      </c>
      <c r="M1029" s="8">
        <v>2017</v>
      </c>
      <c r="N1029" s="8"/>
      <c r="O1029" s="809"/>
      <c r="P1029" s="138">
        <f t="shared" si="37"/>
        <v>29295</v>
      </c>
      <c r="Q1029" s="775"/>
      <c r="R1029" s="775"/>
      <c r="S1029" s="700"/>
      <c r="T1029" s="775"/>
      <c r="U1029" s="768"/>
      <c r="V1029" s="775"/>
      <c r="W1029" s="775"/>
    </row>
    <row r="1030" spans="1:23">
      <c r="A1030" s="267">
        <v>22</v>
      </c>
      <c r="B1030" s="8" t="s">
        <v>147</v>
      </c>
      <c r="C1030" s="8">
        <v>2205</v>
      </c>
      <c r="D1030" s="8" t="s">
        <v>1736</v>
      </c>
      <c r="E1030" s="8">
        <v>6</v>
      </c>
      <c r="F1030" s="8">
        <v>222</v>
      </c>
      <c r="G1030" s="8" t="s">
        <v>1737</v>
      </c>
      <c r="H1030" s="8" t="s">
        <v>23</v>
      </c>
      <c r="I1030" s="8">
        <v>9.8000000000000007</v>
      </c>
      <c r="J1030" s="8">
        <v>86</v>
      </c>
      <c r="K1030" s="9">
        <v>43158</v>
      </c>
      <c r="L1030" s="8" t="s">
        <v>16</v>
      </c>
      <c r="M1030" s="8">
        <v>2017</v>
      </c>
      <c r="N1030" s="8"/>
      <c r="O1030" s="809"/>
      <c r="P1030" s="138">
        <f t="shared" si="37"/>
        <v>19092</v>
      </c>
      <c r="Q1030" s="775"/>
      <c r="R1030" s="775"/>
      <c r="S1030" s="700"/>
      <c r="T1030" s="775"/>
      <c r="U1030" s="768"/>
      <c r="V1030" s="775"/>
      <c r="W1030" s="775"/>
    </row>
    <row r="1031" spans="1:23">
      <c r="A1031" s="267">
        <v>23</v>
      </c>
      <c r="B1031" s="8" t="s">
        <v>147</v>
      </c>
      <c r="C1031" s="8">
        <v>2205</v>
      </c>
      <c r="D1031" s="8" t="s">
        <v>1738</v>
      </c>
      <c r="E1031" s="8">
        <v>13</v>
      </c>
      <c r="F1031" s="8">
        <v>468</v>
      </c>
      <c r="G1031" s="8" t="s">
        <v>1739</v>
      </c>
      <c r="H1031" s="8" t="s">
        <v>23</v>
      </c>
      <c r="I1031" s="8">
        <v>9.6999999999999993</v>
      </c>
      <c r="J1031" s="8">
        <v>93</v>
      </c>
      <c r="K1031" s="9">
        <v>43157</v>
      </c>
      <c r="L1031" s="8" t="s">
        <v>16</v>
      </c>
      <c r="M1031" s="8">
        <v>2017</v>
      </c>
      <c r="N1031" s="8"/>
      <c r="O1031" s="809"/>
      <c r="P1031" s="138">
        <f t="shared" si="37"/>
        <v>43524</v>
      </c>
      <c r="Q1031" s="775"/>
      <c r="R1031" s="775"/>
      <c r="S1031" s="700"/>
      <c r="T1031" s="775"/>
      <c r="U1031" s="768"/>
      <c r="V1031" s="775"/>
      <c r="W1031" s="775"/>
    </row>
    <row r="1032" spans="1:23">
      <c r="A1032" s="267">
        <v>24</v>
      </c>
      <c r="B1032" s="8" t="s">
        <v>147</v>
      </c>
      <c r="C1032" s="8">
        <v>2205</v>
      </c>
      <c r="D1032" s="8" t="s">
        <v>1740</v>
      </c>
      <c r="E1032" s="8">
        <v>20</v>
      </c>
      <c r="F1032" s="8">
        <v>720</v>
      </c>
      <c r="G1032" s="8" t="s">
        <v>1741</v>
      </c>
      <c r="H1032" s="8" t="s">
        <v>23</v>
      </c>
      <c r="I1032" s="8">
        <v>10.1</v>
      </c>
      <c r="J1032" s="8">
        <v>93</v>
      </c>
      <c r="K1032" s="9">
        <v>43157</v>
      </c>
      <c r="L1032" s="8" t="s">
        <v>16</v>
      </c>
      <c r="M1032" s="8">
        <v>2017</v>
      </c>
      <c r="N1032" s="8"/>
      <c r="O1032" s="809"/>
      <c r="P1032" s="138">
        <f t="shared" si="37"/>
        <v>66960</v>
      </c>
      <c r="Q1032" s="775"/>
      <c r="R1032" s="775"/>
      <c r="S1032" s="700"/>
      <c r="T1032" s="775"/>
      <c r="U1032" s="768"/>
      <c r="V1032" s="775"/>
      <c r="W1032" s="775"/>
    </row>
    <row r="1033" spans="1:23">
      <c r="A1033" s="267">
        <v>25</v>
      </c>
      <c r="B1033" s="8" t="s">
        <v>147</v>
      </c>
      <c r="C1033" s="8">
        <v>2205</v>
      </c>
      <c r="D1033" s="8" t="s">
        <v>1742</v>
      </c>
      <c r="E1033" s="8">
        <v>11</v>
      </c>
      <c r="F1033" s="8">
        <v>393</v>
      </c>
      <c r="G1033" s="8" t="s">
        <v>1743</v>
      </c>
      <c r="H1033" s="8" t="s">
        <v>23</v>
      </c>
      <c r="I1033" s="8">
        <v>9.3000000000000007</v>
      </c>
      <c r="J1033" s="8">
        <v>93</v>
      </c>
      <c r="K1033" s="9">
        <v>43158</v>
      </c>
      <c r="L1033" s="8" t="s">
        <v>16</v>
      </c>
      <c r="M1033" s="8">
        <v>2017</v>
      </c>
      <c r="N1033" s="8"/>
      <c r="O1033" s="809"/>
      <c r="P1033" s="138">
        <f t="shared" si="37"/>
        <v>36549</v>
      </c>
      <c r="Q1033" s="775"/>
      <c r="R1033" s="775"/>
      <c r="S1033" s="700"/>
      <c r="T1033" s="775"/>
      <c r="U1033" s="768"/>
      <c r="V1033" s="775"/>
      <c r="W1033" s="775"/>
    </row>
    <row r="1034" spans="1:23">
      <c r="A1034" s="267">
        <v>26</v>
      </c>
      <c r="B1034" s="8" t="s">
        <v>147</v>
      </c>
      <c r="C1034" s="8">
        <v>2205</v>
      </c>
      <c r="D1034" s="8" t="s">
        <v>1744</v>
      </c>
      <c r="E1034" s="8">
        <v>14</v>
      </c>
      <c r="F1034" s="8">
        <v>498</v>
      </c>
      <c r="G1034" s="8" t="s">
        <v>1704</v>
      </c>
      <c r="H1034" s="8" t="s">
        <v>23</v>
      </c>
      <c r="I1034" s="8">
        <v>9.3000000000000007</v>
      </c>
      <c r="J1034" s="8">
        <v>91</v>
      </c>
      <c r="K1034" s="9">
        <v>43158</v>
      </c>
      <c r="L1034" s="8" t="s">
        <v>16</v>
      </c>
      <c r="M1034" s="8">
        <v>2017</v>
      </c>
      <c r="N1034" s="8"/>
      <c r="O1034" s="809"/>
      <c r="P1034" s="138">
        <f t="shared" si="37"/>
        <v>45318</v>
      </c>
      <c r="Q1034" s="775"/>
      <c r="R1034" s="775"/>
      <c r="S1034" s="700"/>
      <c r="T1034" s="775"/>
      <c r="U1034" s="768"/>
      <c r="V1034" s="775"/>
      <c r="W1034" s="775"/>
    </row>
    <row r="1035" spans="1:23">
      <c r="A1035" s="267">
        <v>27</v>
      </c>
      <c r="B1035" s="8" t="s">
        <v>147</v>
      </c>
      <c r="C1035" s="8">
        <v>2205</v>
      </c>
      <c r="D1035" s="8" t="s">
        <v>1745</v>
      </c>
      <c r="E1035" s="8">
        <v>15</v>
      </c>
      <c r="F1035" s="8">
        <v>531</v>
      </c>
      <c r="G1035" s="8" t="s">
        <v>1746</v>
      </c>
      <c r="H1035" s="8" t="s">
        <v>23</v>
      </c>
      <c r="I1035" s="8">
        <v>10</v>
      </c>
      <c r="J1035" s="8">
        <v>94</v>
      </c>
      <c r="K1035" s="9">
        <v>43157</v>
      </c>
      <c r="L1035" s="8" t="s">
        <v>16</v>
      </c>
      <c r="M1035" s="8">
        <v>2017</v>
      </c>
      <c r="N1035" s="8"/>
      <c r="O1035" s="809"/>
      <c r="P1035" s="138">
        <f t="shared" si="37"/>
        <v>49914</v>
      </c>
      <c r="Q1035" s="775"/>
      <c r="R1035" s="775"/>
      <c r="S1035" s="700"/>
      <c r="T1035" s="775"/>
      <c r="U1035" s="768"/>
      <c r="V1035" s="775"/>
      <c r="W1035" s="775"/>
    </row>
    <row r="1036" spans="1:23">
      <c r="A1036" s="268">
        <v>28</v>
      </c>
      <c r="B1036" s="74" t="s">
        <v>147</v>
      </c>
      <c r="C1036" s="74">
        <v>2205</v>
      </c>
      <c r="D1036" s="74" t="s">
        <v>1747</v>
      </c>
      <c r="E1036" s="74">
        <v>8</v>
      </c>
      <c r="F1036" s="74">
        <v>288</v>
      </c>
      <c r="G1036" s="74" t="s">
        <v>1654</v>
      </c>
      <c r="H1036" s="74" t="s">
        <v>23</v>
      </c>
      <c r="I1036" s="74">
        <v>10.8</v>
      </c>
      <c r="J1036" s="74">
        <v>94</v>
      </c>
      <c r="K1036" s="77">
        <v>43157</v>
      </c>
      <c r="L1036" s="74" t="s">
        <v>16</v>
      </c>
      <c r="M1036" s="74">
        <v>2017</v>
      </c>
      <c r="N1036" s="74"/>
      <c r="O1036" s="810"/>
      <c r="P1036" s="167">
        <f t="shared" si="37"/>
        <v>27072</v>
      </c>
      <c r="Q1036" s="776"/>
      <c r="R1036" s="776"/>
      <c r="S1036" s="701"/>
      <c r="T1036" s="776"/>
      <c r="U1036" s="769"/>
      <c r="V1036" s="776"/>
      <c r="W1036" s="776"/>
    </row>
    <row r="1037" spans="1:23">
      <c r="A1037" s="236"/>
      <c r="B1037" s="236"/>
      <c r="C1037" s="236"/>
      <c r="D1037" s="236"/>
      <c r="E1037" s="236">
        <f>SUM(E1012:E1036)</f>
        <v>328</v>
      </c>
      <c r="F1037" s="236">
        <f>SUM(F1012:F1036)</f>
        <v>11544</v>
      </c>
      <c r="G1037" s="236"/>
      <c r="H1037" s="236"/>
      <c r="I1037" s="236"/>
      <c r="J1037" s="236"/>
      <c r="K1037" s="236"/>
      <c r="L1037" s="236"/>
      <c r="M1037" s="236"/>
      <c r="N1037" s="236"/>
      <c r="O1037" s="236"/>
      <c r="P1037" s="146">
        <f>SUM(P1012:P1035)</f>
        <v>1038873</v>
      </c>
      <c r="Q1037" s="146"/>
      <c r="R1037" s="146"/>
      <c r="S1037" s="146"/>
      <c r="T1037" s="146"/>
      <c r="U1037" s="146"/>
      <c r="V1037" s="142"/>
      <c r="W1037" s="142"/>
    </row>
    <row r="1038" spans="1:23">
      <c r="A1038" s="247"/>
      <c r="B1038" s="247"/>
      <c r="C1038" s="247"/>
      <c r="D1038" s="247"/>
      <c r="E1038" s="247"/>
      <c r="F1038" s="247"/>
      <c r="G1038" s="247"/>
      <c r="H1038" s="247"/>
      <c r="I1038" s="247"/>
      <c r="J1038" s="247"/>
      <c r="K1038" s="247"/>
      <c r="L1038" s="247"/>
      <c r="M1038" s="247"/>
      <c r="N1038" s="247"/>
      <c r="O1038" s="247"/>
      <c r="P1038" s="150"/>
      <c r="Q1038" s="150"/>
      <c r="R1038" s="150"/>
      <c r="S1038" s="701"/>
      <c r="T1038" s="150"/>
      <c r="U1038" s="664"/>
      <c r="V1038" s="138"/>
      <c r="W1038" s="138"/>
    </row>
    <row r="1039" spans="1:23">
      <c r="A1039" s="247"/>
      <c r="B1039" s="247"/>
      <c r="C1039" s="247"/>
      <c r="D1039" s="247"/>
      <c r="E1039" s="247"/>
      <c r="F1039" s="247"/>
      <c r="G1039" s="247"/>
      <c r="H1039" s="247"/>
      <c r="I1039" s="247"/>
      <c r="J1039" s="247"/>
      <c r="K1039" s="247"/>
      <c r="L1039" s="247"/>
      <c r="M1039" s="247"/>
      <c r="N1039" s="247"/>
      <c r="O1039" s="247"/>
      <c r="P1039" s="138"/>
      <c r="Q1039" s="138"/>
      <c r="R1039" s="138"/>
      <c r="S1039" s="704"/>
      <c r="T1039" s="138"/>
      <c r="U1039" s="58"/>
      <c r="V1039" s="138"/>
      <c r="W1039" s="138"/>
    </row>
    <row r="1040" spans="1:23">
      <c r="A1040" s="249" t="s">
        <v>0</v>
      </c>
      <c r="B1040" s="249" t="s">
        <v>146</v>
      </c>
      <c r="C1040" s="249" t="s">
        <v>130</v>
      </c>
      <c r="D1040" s="249" t="s">
        <v>1</v>
      </c>
      <c r="E1040" s="249" t="s">
        <v>2</v>
      </c>
      <c r="F1040" s="249" t="s">
        <v>3</v>
      </c>
      <c r="G1040" s="249" t="s">
        <v>4</v>
      </c>
      <c r="H1040" s="249" t="s">
        <v>5</v>
      </c>
      <c r="I1040" s="249" t="s">
        <v>6</v>
      </c>
      <c r="J1040" s="249" t="s">
        <v>7</v>
      </c>
      <c r="K1040" s="249" t="s">
        <v>8</v>
      </c>
      <c r="L1040" s="249" t="s">
        <v>9</v>
      </c>
      <c r="M1040" s="249" t="s">
        <v>95</v>
      </c>
      <c r="N1040" s="249" t="s">
        <v>96</v>
      </c>
      <c r="O1040" s="262" t="s">
        <v>145</v>
      </c>
      <c r="P1040" s="134" t="s">
        <v>129</v>
      </c>
      <c r="Q1040" s="135"/>
      <c r="R1040" s="134" t="s">
        <v>12</v>
      </c>
      <c r="S1040" s="134"/>
      <c r="T1040" s="134" t="s">
        <v>11</v>
      </c>
      <c r="U1040" s="46" t="s">
        <v>32</v>
      </c>
      <c r="V1040" s="134" t="s">
        <v>97</v>
      </c>
      <c r="W1040" s="136" t="s">
        <v>98</v>
      </c>
    </row>
    <row r="1041" spans="1:23">
      <c r="A1041" s="230">
        <v>1</v>
      </c>
      <c r="B1041" s="230" t="s">
        <v>147</v>
      </c>
      <c r="C1041" s="230">
        <v>2205</v>
      </c>
      <c r="D1041" s="230" t="s">
        <v>1749</v>
      </c>
      <c r="E1041" s="230">
        <v>2</v>
      </c>
      <c r="F1041" s="230">
        <v>60</v>
      </c>
      <c r="G1041" s="230" t="s">
        <v>1598</v>
      </c>
      <c r="H1041" s="230" t="s">
        <v>23</v>
      </c>
      <c r="I1041" s="230">
        <v>10.3</v>
      </c>
      <c r="J1041" s="230">
        <v>95</v>
      </c>
      <c r="K1041" s="230" t="s">
        <v>1324</v>
      </c>
      <c r="L1041" s="230" t="s">
        <v>16</v>
      </c>
      <c r="M1041" s="230">
        <v>2016</v>
      </c>
      <c r="N1041" s="230"/>
      <c r="O1041" s="774" t="s">
        <v>285</v>
      </c>
      <c r="P1041" s="138">
        <f t="shared" ref="P1041:P1054" si="38">J1041*F1041</f>
        <v>5700</v>
      </c>
      <c r="Q1041" s="774">
        <f>+P1055/F1055</f>
        <v>91.63612679114199</v>
      </c>
      <c r="R1041" s="774" t="s">
        <v>1820</v>
      </c>
      <c r="S1041" s="702"/>
      <c r="T1041" s="753" t="s">
        <v>4761</v>
      </c>
      <c r="U1041" s="767" t="s">
        <v>1821</v>
      </c>
      <c r="V1041" s="774" t="s">
        <v>285</v>
      </c>
      <c r="W1041" s="774" t="s">
        <v>1820</v>
      </c>
    </row>
    <row r="1042" spans="1:23">
      <c r="A1042" s="230">
        <v>2</v>
      </c>
      <c r="B1042" s="230" t="s">
        <v>147</v>
      </c>
      <c r="C1042" s="230">
        <v>2205</v>
      </c>
      <c r="D1042" s="230" t="s">
        <v>1750</v>
      </c>
      <c r="E1042" s="230">
        <v>2</v>
      </c>
      <c r="F1042" s="230">
        <v>60</v>
      </c>
      <c r="G1042" s="230" t="s">
        <v>1598</v>
      </c>
      <c r="H1042" s="230" t="s">
        <v>23</v>
      </c>
      <c r="I1042" s="230">
        <v>9.5</v>
      </c>
      <c r="J1042" s="230">
        <v>93</v>
      </c>
      <c r="K1042" s="230" t="s">
        <v>1324</v>
      </c>
      <c r="L1042" s="230" t="s">
        <v>16</v>
      </c>
      <c r="M1042" s="230">
        <v>2016</v>
      </c>
      <c r="N1042" s="230"/>
      <c r="O1042" s="775"/>
      <c r="P1042" s="138">
        <f t="shared" si="38"/>
        <v>5580</v>
      </c>
      <c r="Q1042" s="775"/>
      <c r="R1042" s="775"/>
      <c r="S1042" s="700"/>
      <c r="T1042" s="775"/>
      <c r="U1042" s="768"/>
      <c r="V1042" s="775"/>
      <c r="W1042" s="775"/>
    </row>
    <row r="1043" spans="1:23">
      <c r="A1043" s="230">
        <v>3</v>
      </c>
      <c r="B1043" s="230" t="s">
        <v>147</v>
      </c>
      <c r="C1043" s="230">
        <v>2205</v>
      </c>
      <c r="D1043" s="230" t="s">
        <v>1751</v>
      </c>
      <c r="E1043" s="230">
        <v>2</v>
      </c>
      <c r="F1043" s="230">
        <v>60</v>
      </c>
      <c r="G1043" s="230" t="s">
        <v>1598</v>
      </c>
      <c r="H1043" s="230" t="s">
        <v>23</v>
      </c>
      <c r="I1043" s="230">
        <v>10.1</v>
      </c>
      <c r="J1043" s="230">
        <v>93</v>
      </c>
      <c r="K1043" s="230" t="s">
        <v>1324</v>
      </c>
      <c r="L1043" s="230" t="s">
        <v>16</v>
      </c>
      <c r="M1043" s="230">
        <v>2016</v>
      </c>
      <c r="N1043" s="230"/>
      <c r="O1043" s="775"/>
      <c r="P1043" s="138">
        <f t="shared" si="38"/>
        <v>5580</v>
      </c>
      <c r="Q1043" s="775"/>
      <c r="R1043" s="775"/>
      <c r="S1043" s="700"/>
      <c r="T1043" s="775"/>
      <c r="U1043" s="768"/>
      <c r="V1043" s="775"/>
      <c r="W1043" s="775"/>
    </row>
    <row r="1044" spans="1:23">
      <c r="A1044" s="230">
        <v>4</v>
      </c>
      <c r="B1044" s="230" t="s">
        <v>147</v>
      </c>
      <c r="C1044" s="230">
        <v>2205</v>
      </c>
      <c r="D1044" s="230" t="s">
        <v>1752</v>
      </c>
      <c r="E1044" s="230">
        <v>23</v>
      </c>
      <c r="F1044" s="230">
        <v>831</v>
      </c>
      <c r="G1044" s="230" t="s">
        <v>1753</v>
      </c>
      <c r="H1044" s="230" t="s">
        <v>23</v>
      </c>
      <c r="I1044" s="230">
        <v>9.5</v>
      </c>
      <c r="J1044" s="230">
        <v>95</v>
      </c>
      <c r="K1044" s="230" t="s">
        <v>1324</v>
      </c>
      <c r="L1044" s="230" t="s">
        <v>16</v>
      </c>
      <c r="M1044" s="230">
        <v>2016</v>
      </c>
      <c r="N1044" s="230"/>
      <c r="O1044" s="775"/>
      <c r="P1044" s="138">
        <f t="shared" si="38"/>
        <v>78945</v>
      </c>
      <c r="Q1044" s="775"/>
      <c r="R1044" s="775"/>
      <c r="S1044" s="700"/>
      <c r="T1044" s="775"/>
      <c r="U1044" s="768"/>
      <c r="V1044" s="775"/>
      <c r="W1044" s="775"/>
    </row>
    <row r="1045" spans="1:23">
      <c r="A1045" s="230">
        <v>5</v>
      </c>
      <c r="B1045" s="230" t="s">
        <v>147</v>
      </c>
      <c r="C1045" s="230">
        <v>2205</v>
      </c>
      <c r="D1045" s="230" t="s">
        <v>1754</v>
      </c>
      <c r="E1045" s="230">
        <v>4</v>
      </c>
      <c r="F1045" s="230">
        <v>120</v>
      </c>
      <c r="G1045" s="230" t="s">
        <v>1630</v>
      </c>
      <c r="H1045" s="230" t="s">
        <v>23</v>
      </c>
      <c r="I1045" s="230">
        <v>9.6999999999999993</v>
      </c>
      <c r="J1045" s="230">
        <v>92</v>
      </c>
      <c r="K1045" s="230" t="s">
        <v>1324</v>
      </c>
      <c r="L1045" s="230" t="s">
        <v>16</v>
      </c>
      <c r="M1045" s="230">
        <v>2016</v>
      </c>
      <c r="N1045" s="230"/>
      <c r="O1045" s="775"/>
      <c r="P1045" s="138">
        <f t="shared" si="38"/>
        <v>11040</v>
      </c>
      <c r="Q1045" s="775"/>
      <c r="R1045" s="775"/>
      <c r="S1045" s="700"/>
      <c r="T1045" s="775"/>
      <c r="U1045" s="768"/>
      <c r="V1045" s="775"/>
      <c r="W1045" s="775"/>
    </row>
    <row r="1046" spans="1:23">
      <c r="A1046" s="230">
        <v>6</v>
      </c>
      <c r="B1046" s="230" t="s">
        <v>147</v>
      </c>
      <c r="C1046" s="230">
        <v>2205</v>
      </c>
      <c r="D1046" s="230" t="s">
        <v>1755</v>
      </c>
      <c r="E1046" s="230">
        <v>1</v>
      </c>
      <c r="F1046" s="230">
        <v>39</v>
      </c>
      <c r="G1046" s="230" t="s">
        <v>1756</v>
      </c>
      <c r="H1046" s="230" t="s">
        <v>23</v>
      </c>
      <c r="I1046" s="230">
        <v>11</v>
      </c>
      <c r="J1046" s="230">
        <v>91</v>
      </c>
      <c r="K1046" s="230" t="s">
        <v>1324</v>
      </c>
      <c r="L1046" s="230" t="s">
        <v>16</v>
      </c>
      <c r="M1046" s="230">
        <v>2016</v>
      </c>
      <c r="N1046" s="230"/>
      <c r="O1046" s="775"/>
      <c r="P1046" s="138">
        <f t="shared" si="38"/>
        <v>3549</v>
      </c>
      <c r="Q1046" s="775"/>
      <c r="R1046" s="775"/>
      <c r="S1046" s="700"/>
      <c r="T1046" s="775"/>
      <c r="U1046" s="768"/>
      <c r="V1046" s="775"/>
      <c r="W1046" s="775"/>
    </row>
    <row r="1047" spans="1:23">
      <c r="A1047" s="230">
        <v>7</v>
      </c>
      <c r="B1047" s="230" t="s">
        <v>147</v>
      </c>
      <c r="C1047" s="230">
        <v>2205</v>
      </c>
      <c r="D1047" s="230" t="s">
        <v>1757</v>
      </c>
      <c r="E1047" s="230">
        <v>5</v>
      </c>
      <c r="F1047" s="230">
        <v>164</v>
      </c>
      <c r="G1047" s="230" t="s">
        <v>1758</v>
      </c>
      <c r="H1047" s="230" t="s">
        <v>23</v>
      </c>
      <c r="I1047" s="230">
        <v>9.8000000000000007</v>
      </c>
      <c r="J1047" s="230">
        <v>94</v>
      </c>
      <c r="K1047" s="230" t="s">
        <v>1324</v>
      </c>
      <c r="L1047" s="230" t="s">
        <v>16</v>
      </c>
      <c r="M1047" s="230">
        <v>2016</v>
      </c>
      <c r="N1047" s="230"/>
      <c r="O1047" s="775"/>
      <c r="P1047" s="138">
        <f t="shared" si="38"/>
        <v>15416</v>
      </c>
      <c r="Q1047" s="775"/>
      <c r="R1047" s="775"/>
      <c r="S1047" s="693" t="s">
        <v>5928</v>
      </c>
      <c r="T1047" s="775"/>
      <c r="U1047" s="768"/>
      <c r="V1047" s="775"/>
      <c r="W1047" s="775"/>
    </row>
    <row r="1048" spans="1:23">
      <c r="A1048" s="230">
        <v>8</v>
      </c>
      <c r="B1048" s="230" t="s">
        <v>147</v>
      </c>
      <c r="C1048" s="230">
        <v>2205</v>
      </c>
      <c r="D1048" s="230" t="s">
        <v>1759</v>
      </c>
      <c r="E1048" s="230">
        <v>15</v>
      </c>
      <c r="F1048" s="230">
        <v>514</v>
      </c>
      <c r="G1048" s="230" t="s">
        <v>1760</v>
      </c>
      <c r="H1048" s="230" t="s">
        <v>23</v>
      </c>
      <c r="I1048" s="230">
        <v>10.7</v>
      </c>
      <c r="J1048" s="230">
        <v>83</v>
      </c>
      <c r="K1048" s="230" t="s">
        <v>1324</v>
      </c>
      <c r="L1048" s="230" t="s">
        <v>16</v>
      </c>
      <c r="M1048" s="230">
        <v>2016</v>
      </c>
      <c r="N1048" s="230"/>
      <c r="O1048" s="775"/>
      <c r="P1048" s="138">
        <f t="shared" si="38"/>
        <v>42662</v>
      </c>
      <c r="Q1048" s="775"/>
      <c r="R1048" s="775"/>
      <c r="S1048" s="700"/>
      <c r="T1048" s="775"/>
      <c r="U1048" s="768"/>
      <c r="V1048" s="775"/>
      <c r="W1048" s="775"/>
    </row>
    <row r="1049" spans="1:23">
      <c r="A1049" s="230">
        <v>9</v>
      </c>
      <c r="B1049" s="230" t="s">
        <v>147</v>
      </c>
      <c r="C1049" s="230">
        <v>2205</v>
      </c>
      <c r="D1049" s="230" t="s">
        <v>1761</v>
      </c>
      <c r="E1049" s="230">
        <v>8</v>
      </c>
      <c r="F1049" s="230">
        <v>266</v>
      </c>
      <c r="G1049" s="230" t="s">
        <v>1762</v>
      </c>
      <c r="H1049" s="230" t="s">
        <v>23</v>
      </c>
      <c r="I1049" s="230">
        <v>10.9</v>
      </c>
      <c r="J1049" s="230">
        <v>94</v>
      </c>
      <c r="K1049" s="230" t="s">
        <v>1362</v>
      </c>
      <c r="L1049" s="230" t="s">
        <v>16</v>
      </c>
      <c r="M1049" s="230">
        <v>2016</v>
      </c>
      <c r="N1049" s="230"/>
      <c r="O1049" s="775"/>
      <c r="P1049" s="138">
        <f t="shared" si="38"/>
        <v>25004</v>
      </c>
      <c r="Q1049" s="775"/>
      <c r="R1049" s="775"/>
      <c r="S1049" s="700"/>
      <c r="T1049" s="775"/>
      <c r="U1049" s="768"/>
      <c r="V1049" s="775"/>
      <c r="W1049" s="775"/>
    </row>
    <row r="1050" spans="1:23">
      <c r="A1050" s="230">
        <v>10</v>
      </c>
      <c r="B1050" s="230" t="s">
        <v>147</v>
      </c>
      <c r="C1050" s="230">
        <v>2205</v>
      </c>
      <c r="D1050" s="230" t="s">
        <v>1763</v>
      </c>
      <c r="E1050" s="230">
        <v>1</v>
      </c>
      <c r="F1050" s="230">
        <v>30</v>
      </c>
      <c r="G1050" s="230" t="s">
        <v>1764</v>
      </c>
      <c r="H1050" s="230" t="s">
        <v>23</v>
      </c>
      <c r="I1050" s="230">
        <v>10.199999999999999</v>
      </c>
      <c r="J1050" s="230">
        <v>93</v>
      </c>
      <c r="K1050" s="230" t="s">
        <v>1324</v>
      </c>
      <c r="L1050" s="230" t="s">
        <v>16</v>
      </c>
      <c r="M1050" s="230">
        <v>2016</v>
      </c>
      <c r="N1050" s="230"/>
      <c r="O1050" s="775"/>
      <c r="P1050" s="138">
        <f t="shared" si="38"/>
        <v>2790</v>
      </c>
      <c r="Q1050" s="775"/>
      <c r="R1050" s="775"/>
      <c r="S1050" s="700"/>
      <c r="T1050" s="775"/>
      <c r="U1050" s="768"/>
      <c r="V1050" s="775"/>
      <c r="W1050" s="775"/>
    </row>
    <row r="1051" spans="1:23">
      <c r="A1051" s="230">
        <v>11</v>
      </c>
      <c r="B1051" s="230" t="s">
        <v>147</v>
      </c>
      <c r="C1051" s="230">
        <v>2205</v>
      </c>
      <c r="D1051" s="230" t="s">
        <v>1765</v>
      </c>
      <c r="E1051" s="230">
        <v>1</v>
      </c>
      <c r="F1051" s="230">
        <v>30</v>
      </c>
      <c r="G1051" s="230" t="s">
        <v>1764</v>
      </c>
      <c r="H1051" s="230" t="s">
        <v>23</v>
      </c>
      <c r="I1051" s="230">
        <v>11</v>
      </c>
      <c r="J1051" s="230">
        <v>93</v>
      </c>
      <c r="K1051" s="230" t="s">
        <v>1324</v>
      </c>
      <c r="L1051" s="230" t="s">
        <v>16</v>
      </c>
      <c r="M1051" s="230">
        <v>2016</v>
      </c>
      <c r="N1051" s="230"/>
      <c r="O1051" s="775"/>
      <c r="P1051" s="138">
        <f t="shared" si="38"/>
        <v>2790</v>
      </c>
      <c r="Q1051" s="775"/>
      <c r="R1051" s="775"/>
      <c r="S1051" s="700"/>
      <c r="T1051" s="775"/>
      <c r="U1051" s="768"/>
      <c r="V1051" s="775"/>
      <c r="W1051" s="775"/>
    </row>
    <row r="1052" spans="1:23">
      <c r="A1052" s="230">
        <v>12</v>
      </c>
      <c r="B1052" s="27" t="s">
        <v>147</v>
      </c>
      <c r="C1052" s="27">
        <v>2205</v>
      </c>
      <c r="D1052" s="27" t="s">
        <v>1766</v>
      </c>
      <c r="E1052" s="27">
        <v>1</v>
      </c>
      <c r="F1052" s="27">
        <v>33</v>
      </c>
      <c r="G1052" s="27" t="s">
        <v>1767</v>
      </c>
      <c r="H1052" s="27" t="s">
        <v>23</v>
      </c>
      <c r="I1052" s="27">
        <v>9.3000000000000007</v>
      </c>
      <c r="J1052" s="27">
        <v>93</v>
      </c>
      <c r="K1052" s="269">
        <v>43157</v>
      </c>
      <c r="L1052" s="27" t="s">
        <v>16</v>
      </c>
      <c r="M1052" s="27">
        <v>2016</v>
      </c>
      <c r="N1052" s="230"/>
      <c r="O1052" s="775"/>
      <c r="P1052" s="138">
        <f t="shared" si="38"/>
        <v>3069</v>
      </c>
      <c r="Q1052" s="775"/>
      <c r="R1052" s="775"/>
      <c r="S1052" s="700"/>
      <c r="T1052" s="775"/>
      <c r="U1052" s="768"/>
      <c r="V1052" s="775"/>
      <c r="W1052" s="775"/>
    </row>
    <row r="1053" spans="1:23">
      <c r="A1053" s="230">
        <v>13</v>
      </c>
      <c r="B1053" s="27" t="s">
        <v>147</v>
      </c>
      <c r="C1053" s="27">
        <v>2205</v>
      </c>
      <c r="D1053" s="27" t="s">
        <v>1768</v>
      </c>
      <c r="E1053" s="27">
        <v>2</v>
      </c>
      <c r="F1053" s="27">
        <v>81</v>
      </c>
      <c r="G1053" s="27" t="s">
        <v>1769</v>
      </c>
      <c r="H1053" s="27" t="s">
        <v>23</v>
      </c>
      <c r="I1053" s="27">
        <v>9.6</v>
      </c>
      <c r="J1053" s="27">
        <v>93</v>
      </c>
      <c r="K1053" s="269">
        <v>43157</v>
      </c>
      <c r="L1053" s="27" t="s">
        <v>16</v>
      </c>
      <c r="M1053" s="27">
        <v>2016</v>
      </c>
      <c r="N1053" s="230"/>
      <c r="O1053" s="775"/>
      <c r="P1053" s="138">
        <f t="shared" si="38"/>
        <v>7533</v>
      </c>
      <c r="Q1053" s="775"/>
      <c r="R1053" s="775"/>
      <c r="S1053" s="700"/>
      <c r="T1053" s="775"/>
      <c r="U1053" s="768"/>
      <c r="V1053" s="775"/>
      <c r="W1053" s="775"/>
    </row>
    <row r="1054" spans="1:23">
      <c r="A1054" s="230">
        <v>14</v>
      </c>
      <c r="B1054" s="27" t="s">
        <v>147</v>
      </c>
      <c r="C1054" s="27">
        <v>2205</v>
      </c>
      <c r="D1054" s="27" t="s">
        <v>1770</v>
      </c>
      <c r="E1054" s="27">
        <v>1</v>
      </c>
      <c r="F1054" s="27">
        <v>15</v>
      </c>
      <c r="G1054" s="27" t="s">
        <v>1771</v>
      </c>
      <c r="H1054" s="27" t="s">
        <v>23</v>
      </c>
      <c r="I1054" s="27">
        <v>9.3000000000000007</v>
      </c>
      <c r="J1054" s="27">
        <v>92</v>
      </c>
      <c r="K1054" s="269">
        <v>43157</v>
      </c>
      <c r="L1054" s="27" t="s">
        <v>16</v>
      </c>
      <c r="M1054" s="27">
        <v>2016</v>
      </c>
      <c r="N1054" s="230"/>
      <c r="O1054" s="776"/>
      <c r="P1054" s="138">
        <f t="shared" si="38"/>
        <v>1380</v>
      </c>
      <c r="Q1054" s="776"/>
      <c r="R1054" s="776"/>
      <c r="S1054" s="701"/>
      <c r="T1054" s="776"/>
      <c r="U1054" s="769"/>
      <c r="V1054" s="776"/>
      <c r="W1054" s="776"/>
    </row>
    <row r="1055" spans="1:23">
      <c r="A1055" s="236"/>
      <c r="B1055" s="236"/>
      <c r="C1055" s="236"/>
      <c r="D1055" s="236"/>
      <c r="E1055" s="236">
        <f>SUM(E1041:E1054)</f>
        <v>68</v>
      </c>
      <c r="F1055" s="236">
        <f>SUM(F1041:F1054)</f>
        <v>2303</v>
      </c>
      <c r="G1055" s="236"/>
      <c r="H1055" s="236"/>
      <c r="I1055" s="236"/>
      <c r="J1055" s="236"/>
      <c r="K1055" s="236"/>
      <c r="L1055" s="236"/>
      <c r="M1055" s="236"/>
      <c r="N1055" s="236"/>
      <c r="O1055" s="237"/>
      <c r="P1055" s="146">
        <f>SUM(P1041:P1054)</f>
        <v>211038</v>
      </c>
      <c r="Q1055" s="142"/>
      <c r="R1055" s="142"/>
      <c r="S1055" s="142"/>
      <c r="T1055" s="142"/>
      <c r="U1055" s="146"/>
      <c r="V1055" s="142"/>
      <c r="W1055" s="142"/>
    </row>
    <row r="1056" spans="1:23">
      <c r="A1056" s="230"/>
      <c r="B1056" s="230"/>
      <c r="C1056" s="230"/>
      <c r="D1056" s="230"/>
      <c r="E1056" s="230"/>
      <c r="F1056" s="230"/>
      <c r="G1056" s="230"/>
      <c r="H1056" s="230"/>
      <c r="I1056" s="230"/>
      <c r="J1056" s="230"/>
      <c r="K1056" s="230"/>
      <c r="L1056" s="230"/>
      <c r="M1056" s="230"/>
      <c r="N1056" s="230"/>
      <c r="O1056" s="234"/>
      <c r="P1056" s="138"/>
      <c r="Q1056" s="138"/>
      <c r="R1056" s="138"/>
      <c r="S1056" s="704"/>
      <c r="T1056" s="138"/>
      <c r="U1056" s="58"/>
      <c r="V1056" s="138"/>
      <c r="W1056" s="138"/>
    </row>
    <row r="1057" spans="1:23">
      <c r="A1057" s="249" t="s">
        <v>0</v>
      </c>
      <c r="B1057" s="249" t="s">
        <v>146</v>
      </c>
      <c r="C1057" s="249" t="s">
        <v>130</v>
      </c>
      <c r="D1057" s="249" t="s">
        <v>1</v>
      </c>
      <c r="E1057" s="249" t="s">
        <v>2</v>
      </c>
      <c r="F1057" s="249" t="s">
        <v>3</v>
      </c>
      <c r="G1057" s="249" t="s">
        <v>4</v>
      </c>
      <c r="H1057" s="249" t="s">
        <v>5</v>
      </c>
      <c r="I1057" s="249" t="s">
        <v>6</v>
      </c>
      <c r="J1057" s="249" t="s">
        <v>7</v>
      </c>
      <c r="K1057" s="249" t="s">
        <v>8</v>
      </c>
      <c r="L1057" s="249" t="s">
        <v>9</v>
      </c>
      <c r="M1057" s="249" t="s">
        <v>95</v>
      </c>
      <c r="N1057" s="249" t="s">
        <v>96</v>
      </c>
      <c r="O1057" s="262" t="s">
        <v>145</v>
      </c>
      <c r="P1057" s="134" t="s">
        <v>129</v>
      </c>
      <c r="Q1057" s="135"/>
      <c r="R1057" s="134" t="s">
        <v>12</v>
      </c>
      <c r="S1057" s="134"/>
      <c r="T1057" s="134" t="s">
        <v>11</v>
      </c>
      <c r="U1057" s="46" t="s">
        <v>32</v>
      </c>
      <c r="V1057" s="134" t="s">
        <v>97</v>
      </c>
      <c r="W1057" s="136" t="s">
        <v>98</v>
      </c>
    </row>
    <row r="1058" spans="1:23">
      <c r="A1058" s="230">
        <v>1</v>
      </c>
      <c r="B1058" s="230" t="s">
        <v>147</v>
      </c>
      <c r="C1058" s="230">
        <v>2205</v>
      </c>
      <c r="D1058" s="230" t="s">
        <v>1772</v>
      </c>
      <c r="E1058" s="230">
        <v>30</v>
      </c>
      <c r="F1058" s="230">
        <v>1080</v>
      </c>
      <c r="G1058" s="230" t="s">
        <v>1773</v>
      </c>
      <c r="H1058" s="230" t="s">
        <v>23</v>
      </c>
      <c r="I1058" s="230">
        <v>9.8000000000000007</v>
      </c>
      <c r="J1058" s="230">
        <v>93</v>
      </c>
      <c r="K1058" s="230" t="s">
        <v>1324</v>
      </c>
      <c r="L1058" s="230" t="s">
        <v>16</v>
      </c>
      <c r="M1058" s="230">
        <v>2017</v>
      </c>
      <c r="N1058" s="230"/>
      <c r="O1058" s="774" t="s">
        <v>285</v>
      </c>
      <c r="P1058" s="138">
        <f t="shared" ref="P1058:P1078" si="39">J1058*F1058</f>
        <v>100440</v>
      </c>
      <c r="Q1058" s="774">
        <f>+P1079/F1079</f>
        <v>92.735284224688868</v>
      </c>
      <c r="R1058" s="774" t="s">
        <v>1820</v>
      </c>
      <c r="S1058" s="702"/>
      <c r="T1058" s="753" t="s">
        <v>4762</v>
      </c>
      <c r="U1058" s="767" t="s">
        <v>1823</v>
      </c>
      <c r="V1058" s="774" t="s">
        <v>285</v>
      </c>
      <c r="W1058" s="774" t="s">
        <v>1820</v>
      </c>
    </row>
    <row r="1059" spans="1:23">
      <c r="A1059" s="230">
        <v>2</v>
      </c>
      <c r="B1059" s="230" t="s">
        <v>147</v>
      </c>
      <c r="C1059" s="230">
        <v>2205</v>
      </c>
      <c r="D1059" s="230" t="s">
        <v>1774</v>
      </c>
      <c r="E1059" s="230">
        <v>4</v>
      </c>
      <c r="F1059" s="230">
        <v>120</v>
      </c>
      <c r="G1059" s="230" t="s">
        <v>1630</v>
      </c>
      <c r="H1059" s="230" t="s">
        <v>23</v>
      </c>
      <c r="I1059" s="230">
        <v>9.5</v>
      </c>
      <c r="J1059" s="230">
        <v>93</v>
      </c>
      <c r="K1059" s="230" t="s">
        <v>1324</v>
      </c>
      <c r="L1059" s="230" t="s">
        <v>16</v>
      </c>
      <c r="M1059" s="230">
        <v>2017</v>
      </c>
      <c r="N1059" s="230"/>
      <c r="O1059" s="775"/>
      <c r="P1059" s="138">
        <f t="shared" si="39"/>
        <v>11160</v>
      </c>
      <c r="Q1059" s="775"/>
      <c r="R1059" s="775"/>
      <c r="S1059" s="700"/>
      <c r="T1059" s="775"/>
      <c r="U1059" s="768"/>
      <c r="V1059" s="775"/>
      <c r="W1059" s="775"/>
    </row>
    <row r="1060" spans="1:23">
      <c r="A1060" s="230">
        <v>3</v>
      </c>
      <c r="B1060" s="230" t="s">
        <v>147</v>
      </c>
      <c r="C1060" s="230">
        <v>2205</v>
      </c>
      <c r="D1060" s="230" t="s">
        <v>1775</v>
      </c>
      <c r="E1060" s="230">
        <v>5</v>
      </c>
      <c r="F1060" s="230">
        <v>180</v>
      </c>
      <c r="G1060" s="230" t="s">
        <v>1776</v>
      </c>
      <c r="H1060" s="230" t="s">
        <v>23</v>
      </c>
      <c r="I1060" s="230">
        <v>9.6</v>
      </c>
      <c r="J1060" s="230">
        <v>95</v>
      </c>
      <c r="K1060" s="230" t="s">
        <v>1324</v>
      </c>
      <c r="L1060" s="230" t="s">
        <v>16</v>
      </c>
      <c r="M1060" s="230">
        <v>2017</v>
      </c>
      <c r="N1060" s="230"/>
      <c r="O1060" s="775"/>
      <c r="P1060" s="138">
        <f t="shared" si="39"/>
        <v>17100</v>
      </c>
      <c r="Q1060" s="775"/>
      <c r="R1060" s="775"/>
      <c r="S1060" s="700"/>
      <c r="T1060" s="775"/>
      <c r="U1060" s="768"/>
      <c r="V1060" s="775"/>
      <c r="W1060" s="775"/>
    </row>
    <row r="1061" spans="1:23">
      <c r="A1061" s="230">
        <v>4</v>
      </c>
      <c r="B1061" s="230" t="s">
        <v>147</v>
      </c>
      <c r="C1061" s="230">
        <v>2205</v>
      </c>
      <c r="D1061" s="230" t="s">
        <v>1777</v>
      </c>
      <c r="E1061" s="230">
        <v>13</v>
      </c>
      <c r="F1061" s="230">
        <v>450</v>
      </c>
      <c r="G1061" s="230" t="s">
        <v>1778</v>
      </c>
      <c r="H1061" s="230" t="s">
        <v>23</v>
      </c>
      <c r="I1061" s="230">
        <v>9.6</v>
      </c>
      <c r="J1061" s="230">
        <v>93</v>
      </c>
      <c r="K1061" s="230" t="s">
        <v>1324</v>
      </c>
      <c r="L1061" s="230" t="s">
        <v>16</v>
      </c>
      <c r="M1061" s="230">
        <v>2017</v>
      </c>
      <c r="N1061" s="230"/>
      <c r="O1061" s="775"/>
      <c r="P1061" s="138">
        <f t="shared" si="39"/>
        <v>41850</v>
      </c>
      <c r="Q1061" s="775"/>
      <c r="R1061" s="775"/>
      <c r="S1061" s="700"/>
      <c r="T1061" s="775"/>
      <c r="U1061" s="768"/>
      <c r="V1061" s="775"/>
      <c r="W1061" s="775"/>
    </row>
    <row r="1062" spans="1:23">
      <c r="A1062" s="230">
        <v>5</v>
      </c>
      <c r="B1062" s="230" t="s">
        <v>147</v>
      </c>
      <c r="C1062" s="230">
        <v>2205</v>
      </c>
      <c r="D1062" s="230" t="s">
        <v>1779</v>
      </c>
      <c r="E1062" s="230">
        <v>34</v>
      </c>
      <c r="F1062" s="230">
        <v>1197</v>
      </c>
      <c r="G1062" s="230" t="s">
        <v>1780</v>
      </c>
      <c r="H1062" s="230" t="s">
        <v>23</v>
      </c>
      <c r="I1062" s="230">
        <v>9.8000000000000007</v>
      </c>
      <c r="J1062" s="230">
        <v>93</v>
      </c>
      <c r="K1062" s="230" t="s">
        <v>1324</v>
      </c>
      <c r="L1062" s="230" t="s">
        <v>16</v>
      </c>
      <c r="M1062" s="230">
        <v>2017</v>
      </c>
      <c r="N1062" s="230"/>
      <c r="O1062" s="775"/>
      <c r="P1062" s="138">
        <f t="shared" si="39"/>
        <v>111321</v>
      </c>
      <c r="Q1062" s="775"/>
      <c r="R1062" s="775"/>
      <c r="S1062" s="700"/>
      <c r="T1062" s="775"/>
      <c r="U1062" s="768"/>
      <c r="V1062" s="775"/>
      <c r="W1062" s="775"/>
    </row>
    <row r="1063" spans="1:23">
      <c r="A1063" s="230">
        <v>6</v>
      </c>
      <c r="B1063" s="230" t="s">
        <v>147</v>
      </c>
      <c r="C1063" s="230">
        <v>2205</v>
      </c>
      <c r="D1063" s="230" t="s">
        <v>1781</v>
      </c>
      <c r="E1063" s="230">
        <v>1</v>
      </c>
      <c r="F1063" s="230">
        <v>30</v>
      </c>
      <c r="G1063" s="230" t="s">
        <v>1764</v>
      </c>
      <c r="H1063" s="230" t="s">
        <v>23</v>
      </c>
      <c r="I1063" s="230">
        <v>9.8000000000000007</v>
      </c>
      <c r="J1063" s="230">
        <v>93</v>
      </c>
      <c r="K1063" s="230" t="s">
        <v>1324</v>
      </c>
      <c r="L1063" s="230" t="s">
        <v>16</v>
      </c>
      <c r="M1063" s="230">
        <v>2017</v>
      </c>
      <c r="N1063" s="230"/>
      <c r="O1063" s="775"/>
      <c r="P1063" s="138">
        <f t="shared" si="39"/>
        <v>2790</v>
      </c>
      <c r="Q1063" s="775"/>
      <c r="R1063" s="775"/>
      <c r="S1063" s="700"/>
      <c r="T1063" s="775"/>
      <c r="U1063" s="768"/>
      <c r="V1063" s="775"/>
      <c r="W1063" s="775"/>
    </row>
    <row r="1064" spans="1:23">
      <c r="A1064" s="230">
        <v>7</v>
      </c>
      <c r="B1064" s="230" t="s">
        <v>147</v>
      </c>
      <c r="C1064" s="230">
        <v>2205</v>
      </c>
      <c r="D1064" s="230" t="s">
        <v>1782</v>
      </c>
      <c r="E1064" s="230">
        <v>2</v>
      </c>
      <c r="F1064" s="230">
        <v>60</v>
      </c>
      <c r="G1064" s="230" t="s">
        <v>1598</v>
      </c>
      <c r="H1064" s="230" t="s">
        <v>23</v>
      </c>
      <c r="I1064" s="230">
        <v>9.1999999999999993</v>
      </c>
      <c r="J1064" s="230">
        <v>91</v>
      </c>
      <c r="K1064" s="230" t="s">
        <v>1324</v>
      </c>
      <c r="L1064" s="230" t="s">
        <v>16</v>
      </c>
      <c r="M1064" s="230">
        <v>2017</v>
      </c>
      <c r="N1064" s="230"/>
      <c r="O1064" s="775"/>
      <c r="P1064" s="138">
        <f t="shared" si="39"/>
        <v>5460</v>
      </c>
      <c r="Q1064" s="775"/>
      <c r="R1064" s="775"/>
      <c r="S1064" s="700"/>
      <c r="T1064" s="775"/>
      <c r="U1064" s="768"/>
      <c r="V1064" s="775"/>
      <c r="W1064" s="775"/>
    </row>
    <row r="1065" spans="1:23">
      <c r="A1065" s="230">
        <v>8</v>
      </c>
      <c r="B1065" s="230" t="s">
        <v>147</v>
      </c>
      <c r="C1065" s="230">
        <v>2205</v>
      </c>
      <c r="D1065" s="230" t="s">
        <v>1783</v>
      </c>
      <c r="E1065" s="230">
        <v>9</v>
      </c>
      <c r="F1065" s="230">
        <v>294</v>
      </c>
      <c r="G1065" s="230" t="s">
        <v>1784</v>
      </c>
      <c r="H1065" s="230" t="s">
        <v>23</v>
      </c>
      <c r="I1065" s="230">
        <v>9.6999999999999993</v>
      </c>
      <c r="J1065" s="230">
        <v>95</v>
      </c>
      <c r="K1065" s="230" t="s">
        <v>1324</v>
      </c>
      <c r="L1065" s="230" t="s">
        <v>16</v>
      </c>
      <c r="M1065" s="230">
        <v>2017</v>
      </c>
      <c r="N1065" s="230"/>
      <c r="O1065" s="775"/>
      <c r="P1065" s="138">
        <f t="shared" si="39"/>
        <v>27930</v>
      </c>
      <c r="Q1065" s="775"/>
      <c r="R1065" s="775"/>
      <c r="S1065" s="700"/>
      <c r="T1065" s="775"/>
      <c r="U1065" s="768"/>
      <c r="V1065" s="775"/>
      <c r="W1065" s="775"/>
    </row>
    <row r="1066" spans="1:23">
      <c r="A1066" s="230">
        <v>9</v>
      </c>
      <c r="B1066" s="230" t="s">
        <v>147</v>
      </c>
      <c r="C1066" s="230">
        <v>2205</v>
      </c>
      <c r="D1066" s="230" t="s">
        <v>1785</v>
      </c>
      <c r="E1066" s="230">
        <v>20</v>
      </c>
      <c r="F1066" s="230">
        <v>690</v>
      </c>
      <c r="G1066" s="230" t="s">
        <v>1786</v>
      </c>
      <c r="H1066" s="230" t="s">
        <v>23</v>
      </c>
      <c r="I1066" s="230">
        <v>9.3000000000000007</v>
      </c>
      <c r="J1066" s="230">
        <v>93</v>
      </c>
      <c r="K1066" s="230" t="s">
        <v>1324</v>
      </c>
      <c r="L1066" s="230" t="s">
        <v>16</v>
      </c>
      <c r="M1066" s="230">
        <v>2017</v>
      </c>
      <c r="N1066" s="230"/>
      <c r="O1066" s="775"/>
      <c r="P1066" s="138">
        <f t="shared" si="39"/>
        <v>64170</v>
      </c>
      <c r="Q1066" s="775"/>
      <c r="R1066" s="775"/>
      <c r="S1066" s="700"/>
      <c r="T1066" s="775"/>
      <c r="U1066" s="768"/>
      <c r="V1066" s="775"/>
      <c r="W1066" s="775"/>
    </row>
    <row r="1067" spans="1:23">
      <c r="A1067" s="230">
        <v>10</v>
      </c>
      <c r="B1067" s="230" t="s">
        <v>147</v>
      </c>
      <c r="C1067" s="230">
        <v>2205</v>
      </c>
      <c r="D1067" s="230" t="s">
        <v>1787</v>
      </c>
      <c r="E1067" s="230">
        <v>50</v>
      </c>
      <c r="F1067" s="230">
        <v>1770</v>
      </c>
      <c r="G1067" s="230" t="s">
        <v>1788</v>
      </c>
      <c r="H1067" s="230" t="s">
        <v>23</v>
      </c>
      <c r="I1067" s="230">
        <v>9.6999999999999993</v>
      </c>
      <c r="J1067" s="230">
        <v>92</v>
      </c>
      <c r="K1067" s="230" t="s">
        <v>1324</v>
      </c>
      <c r="L1067" s="230" t="s">
        <v>16</v>
      </c>
      <c r="M1067" s="230">
        <v>2017</v>
      </c>
      <c r="N1067" s="230"/>
      <c r="O1067" s="775"/>
      <c r="P1067" s="138">
        <f t="shared" si="39"/>
        <v>162840</v>
      </c>
      <c r="Q1067" s="775"/>
      <c r="R1067" s="775"/>
      <c r="S1067" s="693" t="s">
        <v>5929</v>
      </c>
      <c r="T1067" s="775"/>
      <c r="U1067" s="768"/>
      <c r="V1067" s="775"/>
      <c r="W1067" s="775"/>
    </row>
    <row r="1068" spans="1:23">
      <c r="A1068" s="230">
        <v>11</v>
      </c>
      <c r="B1068" s="230" t="s">
        <v>147</v>
      </c>
      <c r="C1068" s="230">
        <v>2205</v>
      </c>
      <c r="D1068" s="230" t="s">
        <v>1789</v>
      </c>
      <c r="E1068" s="230">
        <v>2</v>
      </c>
      <c r="F1068" s="230">
        <v>60</v>
      </c>
      <c r="G1068" s="230" t="s">
        <v>1598</v>
      </c>
      <c r="H1068" s="230" t="s">
        <v>23</v>
      </c>
      <c r="I1068" s="230">
        <v>9.8000000000000007</v>
      </c>
      <c r="J1068" s="230">
        <v>94</v>
      </c>
      <c r="K1068" s="230" t="s">
        <v>1324</v>
      </c>
      <c r="L1068" s="230" t="s">
        <v>16</v>
      </c>
      <c r="M1068" s="230">
        <v>2017</v>
      </c>
      <c r="N1068" s="230"/>
      <c r="O1068" s="775"/>
      <c r="P1068" s="138">
        <f t="shared" si="39"/>
        <v>5640</v>
      </c>
      <c r="Q1068" s="775"/>
      <c r="R1068" s="775"/>
      <c r="S1068" s="700"/>
      <c r="T1068" s="775"/>
      <c r="U1068" s="768"/>
      <c r="V1068" s="775"/>
      <c r="W1068" s="775"/>
    </row>
    <row r="1069" spans="1:23">
      <c r="A1069" s="230">
        <v>12</v>
      </c>
      <c r="B1069" s="230" t="s">
        <v>147</v>
      </c>
      <c r="C1069" s="230">
        <v>2205</v>
      </c>
      <c r="D1069" s="230" t="s">
        <v>1790</v>
      </c>
      <c r="E1069" s="230">
        <v>5</v>
      </c>
      <c r="F1069" s="230">
        <v>180</v>
      </c>
      <c r="G1069" s="230" t="s">
        <v>1776</v>
      </c>
      <c r="H1069" s="230" t="s">
        <v>23</v>
      </c>
      <c r="I1069" s="230">
        <v>9.4</v>
      </c>
      <c r="J1069" s="230">
        <v>93</v>
      </c>
      <c r="K1069" s="230" t="s">
        <v>1324</v>
      </c>
      <c r="L1069" s="230" t="s">
        <v>16</v>
      </c>
      <c r="M1069" s="230">
        <v>2017</v>
      </c>
      <c r="N1069" s="230"/>
      <c r="O1069" s="775"/>
      <c r="P1069" s="138">
        <f t="shared" si="39"/>
        <v>16740</v>
      </c>
      <c r="Q1069" s="775"/>
      <c r="R1069" s="775"/>
      <c r="S1069" s="700"/>
      <c r="T1069" s="775"/>
      <c r="U1069" s="768"/>
      <c r="V1069" s="775"/>
      <c r="W1069" s="775"/>
    </row>
    <row r="1070" spans="1:23">
      <c r="A1070" s="230">
        <v>13</v>
      </c>
      <c r="B1070" s="230" t="s">
        <v>147</v>
      </c>
      <c r="C1070" s="230">
        <v>2205</v>
      </c>
      <c r="D1070" s="230" t="s">
        <v>1791</v>
      </c>
      <c r="E1070" s="230">
        <v>10</v>
      </c>
      <c r="F1070" s="230">
        <v>330</v>
      </c>
      <c r="G1070" s="230" t="s">
        <v>1792</v>
      </c>
      <c r="H1070" s="230" t="s">
        <v>23</v>
      </c>
      <c r="I1070" s="230">
        <v>9.9</v>
      </c>
      <c r="J1070" s="230">
        <v>93</v>
      </c>
      <c r="K1070" s="230" t="s">
        <v>1324</v>
      </c>
      <c r="L1070" s="230" t="s">
        <v>16</v>
      </c>
      <c r="M1070" s="230">
        <v>2017</v>
      </c>
      <c r="N1070" s="230"/>
      <c r="O1070" s="775"/>
      <c r="P1070" s="138">
        <f t="shared" si="39"/>
        <v>30690</v>
      </c>
      <c r="Q1070" s="775"/>
      <c r="R1070" s="775"/>
      <c r="S1070" s="700"/>
      <c r="T1070" s="775"/>
      <c r="U1070" s="768"/>
      <c r="V1070" s="775"/>
      <c r="W1070" s="775"/>
    </row>
    <row r="1071" spans="1:23">
      <c r="A1071" s="230">
        <v>14</v>
      </c>
      <c r="B1071" s="230" t="s">
        <v>147</v>
      </c>
      <c r="C1071" s="230">
        <v>2205</v>
      </c>
      <c r="D1071" s="230" t="s">
        <v>1793</v>
      </c>
      <c r="E1071" s="230">
        <v>4</v>
      </c>
      <c r="F1071" s="230">
        <v>150</v>
      </c>
      <c r="G1071" s="230" t="s">
        <v>1632</v>
      </c>
      <c r="H1071" s="230" t="s">
        <v>23</v>
      </c>
      <c r="I1071" s="230">
        <v>10.1</v>
      </c>
      <c r="J1071" s="230">
        <v>93</v>
      </c>
      <c r="K1071" s="230" t="s">
        <v>1324</v>
      </c>
      <c r="L1071" s="230" t="s">
        <v>16</v>
      </c>
      <c r="M1071" s="230">
        <v>2017</v>
      </c>
      <c r="N1071" s="230"/>
      <c r="O1071" s="775"/>
      <c r="P1071" s="138">
        <f t="shared" si="39"/>
        <v>13950</v>
      </c>
      <c r="Q1071" s="775"/>
      <c r="R1071" s="775"/>
      <c r="S1071" s="700"/>
      <c r="T1071" s="775"/>
      <c r="U1071" s="768"/>
      <c r="V1071" s="775"/>
      <c r="W1071" s="775"/>
    </row>
    <row r="1072" spans="1:23">
      <c r="A1072" s="230">
        <v>15</v>
      </c>
      <c r="B1072" s="230" t="s">
        <v>147</v>
      </c>
      <c r="C1072" s="230">
        <v>2205</v>
      </c>
      <c r="D1072" s="230" t="s">
        <v>1794</v>
      </c>
      <c r="E1072" s="230">
        <v>13</v>
      </c>
      <c r="F1072" s="230">
        <v>447</v>
      </c>
      <c r="G1072" s="230" t="s">
        <v>1795</v>
      </c>
      <c r="H1072" s="230" t="s">
        <v>23</v>
      </c>
      <c r="I1072" s="230">
        <v>9.9</v>
      </c>
      <c r="J1072" s="230">
        <v>91</v>
      </c>
      <c r="K1072" s="230" t="s">
        <v>1324</v>
      </c>
      <c r="L1072" s="230" t="s">
        <v>16</v>
      </c>
      <c r="M1072" s="230">
        <v>2017</v>
      </c>
      <c r="N1072" s="230"/>
      <c r="O1072" s="775"/>
      <c r="P1072" s="138">
        <f t="shared" si="39"/>
        <v>40677</v>
      </c>
      <c r="Q1072" s="775"/>
      <c r="R1072" s="775"/>
      <c r="S1072" s="700"/>
      <c r="T1072" s="775"/>
      <c r="U1072" s="768"/>
      <c r="V1072" s="775"/>
      <c r="W1072" s="775"/>
    </row>
    <row r="1073" spans="1:23">
      <c r="A1073" s="230">
        <v>16</v>
      </c>
      <c r="B1073" s="230" t="s">
        <v>147</v>
      </c>
      <c r="C1073" s="230">
        <v>2205</v>
      </c>
      <c r="D1073" s="230" t="s">
        <v>1796</v>
      </c>
      <c r="E1073" s="230">
        <v>4</v>
      </c>
      <c r="F1073" s="230">
        <v>147</v>
      </c>
      <c r="G1073" s="230" t="s">
        <v>1797</v>
      </c>
      <c r="H1073" s="230" t="s">
        <v>23</v>
      </c>
      <c r="I1073" s="230">
        <v>9.8000000000000007</v>
      </c>
      <c r="J1073" s="230">
        <v>94</v>
      </c>
      <c r="K1073" s="230" t="s">
        <v>1324</v>
      </c>
      <c r="L1073" s="230" t="s">
        <v>16</v>
      </c>
      <c r="M1073" s="230">
        <v>2017</v>
      </c>
      <c r="N1073" s="230"/>
      <c r="O1073" s="775"/>
      <c r="P1073" s="138">
        <f t="shared" si="39"/>
        <v>13818</v>
      </c>
      <c r="Q1073" s="775"/>
      <c r="R1073" s="775"/>
      <c r="S1073" s="700"/>
      <c r="T1073" s="775"/>
      <c r="U1073" s="768"/>
      <c r="V1073" s="775"/>
      <c r="W1073" s="775"/>
    </row>
    <row r="1074" spans="1:23">
      <c r="A1074" s="230">
        <v>17</v>
      </c>
      <c r="B1074" s="230" t="s">
        <v>147</v>
      </c>
      <c r="C1074" s="230">
        <v>2205</v>
      </c>
      <c r="D1074" s="230" t="s">
        <v>1798</v>
      </c>
      <c r="E1074" s="230">
        <v>14</v>
      </c>
      <c r="F1074" s="230">
        <v>480</v>
      </c>
      <c r="G1074" s="230" t="s">
        <v>1799</v>
      </c>
      <c r="H1074" s="230" t="s">
        <v>23</v>
      </c>
      <c r="I1074" s="230">
        <v>9.6</v>
      </c>
      <c r="J1074" s="230">
        <v>94</v>
      </c>
      <c r="K1074" s="230" t="s">
        <v>1324</v>
      </c>
      <c r="L1074" s="230" t="s">
        <v>16</v>
      </c>
      <c r="M1074" s="230">
        <v>2017</v>
      </c>
      <c r="N1074" s="230"/>
      <c r="O1074" s="775"/>
      <c r="P1074" s="138">
        <f t="shared" si="39"/>
        <v>45120</v>
      </c>
      <c r="Q1074" s="775"/>
      <c r="R1074" s="775"/>
      <c r="S1074" s="700"/>
      <c r="T1074" s="775"/>
      <c r="U1074" s="768"/>
      <c r="V1074" s="775"/>
      <c r="W1074" s="775"/>
    </row>
    <row r="1075" spans="1:23">
      <c r="A1075" s="230">
        <v>18</v>
      </c>
      <c r="B1075" s="230" t="s">
        <v>147</v>
      </c>
      <c r="C1075" s="230">
        <v>2205</v>
      </c>
      <c r="D1075" s="230" t="s">
        <v>1800</v>
      </c>
      <c r="E1075" s="230">
        <v>6</v>
      </c>
      <c r="F1075" s="230">
        <v>210</v>
      </c>
      <c r="G1075" s="230" t="s">
        <v>1801</v>
      </c>
      <c r="H1075" s="230" t="s">
        <v>23</v>
      </c>
      <c r="I1075" s="230">
        <v>10.199999999999999</v>
      </c>
      <c r="J1075" s="230">
        <v>92</v>
      </c>
      <c r="K1075" s="230" t="s">
        <v>1324</v>
      </c>
      <c r="L1075" s="230" t="s">
        <v>16</v>
      </c>
      <c r="M1075" s="230">
        <v>2017</v>
      </c>
      <c r="N1075" s="230"/>
      <c r="O1075" s="775"/>
      <c r="P1075" s="138">
        <f t="shared" si="39"/>
        <v>19320</v>
      </c>
      <c r="Q1075" s="775"/>
      <c r="R1075" s="775"/>
      <c r="S1075" s="700"/>
      <c r="T1075" s="775"/>
      <c r="U1075" s="768"/>
      <c r="V1075" s="775"/>
      <c r="W1075" s="775"/>
    </row>
    <row r="1076" spans="1:23">
      <c r="A1076" s="230">
        <v>19</v>
      </c>
      <c r="B1076" s="230" t="s">
        <v>147</v>
      </c>
      <c r="C1076" s="230">
        <v>2205</v>
      </c>
      <c r="D1076" s="230" t="s">
        <v>1802</v>
      </c>
      <c r="E1076" s="230">
        <v>10</v>
      </c>
      <c r="F1076" s="230">
        <v>354</v>
      </c>
      <c r="G1076" s="230" t="s">
        <v>1602</v>
      </c>
      <c r="H1076" s="230" t="s">
        <v>23</v>
      </c>
      <c r="I1076" s="230">
        <v>9.6999999999999993</v>
      </c>
      <c r="J1076" s="230">
        <v>95</v>
      </c>
      <c r="K1076" s="230" t="s">
        <v>1324</v>
      </c>
      <c r="L1076" s="230" t="s">
        <v>16</v>
      </c>
      <c r="M1076" s="230">
        <v>2017</v>
      </c>
      <c r="N1076" s="230"/>
      <c r="O1076" s="775"/>
      <c r="P1076" s="138">
        <f t="shared" si="39"/>
        <v>33630</v>
      </c>
      <c r="Q1076" s="775"/>
      <c r="R1076" s="775"/>
      <c r="S1076" s="700"/>
      <c r="T1076" s="775"/>
      <c r="U1076" s="768"/>
      <c r="V1076" s="775"/>
      <c r="W1076" s="775"/>
    </row>
    <row r="1077" spans="1:23">
      <c r="A1077" s="230">
        <v>20</v>
      </c>
      <c r="B1077" s="230" t="s">
        <v>147</v>
      </c>
      <c r="C1077" s="230">
        <v>2205</v>
      </c>
      <c r="D1077" s="230" t="s">
        <v>1803</v>
      </c>
      <c r="E1077" s="230">
        <v>10</v>
      </c>
      <c r="F1077" s="230">
        <v>360</v>
      </c>
      <c r="G1077" s="230" t="s">
        <v>1635</v>
      </c>
      <c r="H1077" s="230" t="s">
        <v>23</v>
      </c>
      <c r="I1077" s="230">
        <v>10</v>
      </c>
      <c r="J1077" s="230">
        <v>91</v>
      </c>
      <c r="K1077" s="230" t="s">
        <v>1324</v>
      </c>
      <c r="L1077" s="230" t="s">
        <v>16</v>
      </c>
      <c r="M1077" s="230">
        <v>2017</v>
      </c>
      <c r="N1077" s="230"/>
      <c r="O1077" s="775"/>
      <c r="P1077" s="138">
        <f t="shared" si="39"/>
        <v>32760</v>
      </c>
      <c r="Q1077" s="775"/>
      <c r="R1077" s="775"/>
      <c r="S1077" s="700"/>
      <c r="T1077" s="775"/>
      <c r="U1077" s="768"/>
      <c r="V1077" s="775"/>
      <c r="W1077" s="775"/>
    </row>
    <row r="1078" spans="1:23">
      <c r="A1078" s="230">
        <v>21</v>
      </c>
      <c r="B1078" s="230" t="s">
        <v>147</v>
      </c>
      <c r="C1078" s="230">
        <v>2205</v>
      </c>
      <c r="D1078" s="230" t="s">
        <v>1804</v>
      </c>
      <c r="E1078" s="230">
        <v>9</v>
      </c>
      <c r="F1078" s="230">
        <v>330</v>
      </c>
      <c r="G1078" s="230" t="s">
        <v>1805</v>
      </c>
      <c r="H1078" s="230" t="s">
        <v>23</v>
      </c>
      <c r="I1078" s="230">
        <v>9.6999999999999993</v>
      </c>
      <c r="J1078" s="230">
        <v>90</v>
      </c>
      <c r="K1078" s="230" t="s">
        <v>332</v>
      </c>
      <c r="L1078" s="230" t="s">
        <v>16</v>
      </c>
      <c r="M1078" s="230">
        <v>2017</v>
      </c>
      <c r="N1078" s="230"/>
      <c r="O1078" s="776"/>
      <c r="P1078" s="138">
        <f t="shared" si="39"/>
        <v>29700</v>
      </c>
      <c r="Q1078" s="776"/>
      <c r="R1078" s="776"/>
      <c r="S1078" s="701"/>
      <c r="T1078" s="776"/>
      <c r="U1078" s="769"/>
      <c r="V1078" s="776"/>
      <c r="W1078" s="776"/>
    </row>
    <row r="1079" spans="1:23">
      <c r="A1079" s="236"/>
      <c r="B1079" s="236"/>
      <c r="C1079" s="236"/>
      <c r="D1079" s="236"/>
      <c r="E1079" s="236">
        <f>SUM(E1058:E1078)</f>
        <v>255</v>
      </c>
      <c r="F1079" s="236">
        <f>SUM(F1058:F1078)</f>
        <v>8919</v>
      </c>
      <c r="G1079" s="236"/>
      <c r="H1079" s="236"/>
      <c r="I1079" s="236"/>
      <c r="J1079" s="236"/>
      <c r="K1079" s="236"/>
      <c r="L1079" s="236"/>
      <c r="M1079" s="236"/>
      <c r="N1079" s="236"/>
      <c r="O1079" s="237"/>
      <c r="P1079" s="146">
        <f>SUM(P1058:P1078)</f>
        <v>827106</v>
      </c>
      <c r="Q1079" s="142"/>
      <c r="R1079" s="142"/>
      <c r="S1079" s="142"/>
      <c r="T1079" s="142"/>
      <c r="U1079" s="146"/>
      <c r="V1079" s="142"/>
      <c r="W1079" s="142"/>
    </row>
    <row r="1080" spans="1:23">
      <c r="A1080" s="249" t="s">
        <v>0</v>
      </c>
      <c r="B1080" s="249" t="s">
        <v>146</v>
      </c>
      <c r="C1080" s="249" t="s">
        <v>130</v>
      </c>
      <c r="D1080" s="249" t="s">
        <v>1</v>
      </c>
      <c r="E1080" s="249" t="s">
        <v>2</v>
      </c>
      <c r="F1080" s="249" t="s">
        <v>3</v>
      </c>
      <c r="G1080" s="249" t="s">
        <v>4</v>
      </c>
      <c r="H1080" s="249" t="s">
        <v>5</v>
      </c>
      <c r="I1080" s="249" t="s">
        <v>6</v>
      </c>
      <c r="J1080" s="249" t="s">
        <v>7</v>
      </c>
      <c r="K1080" s="249" t="s">
        <v>8</v>
      </c>
      <c r="L1080" s="249" t="s">
        <v>9</v>
      </c>
      <c r="M1080" s="249" t="s">
        <v>95</v>
      </c>
      <c r="N1080" s="249" t="s">
        <v>96</v>
      </c>
      <c r="O1080" s="262" t="s">
        <v>145</v>
      </c>
      <c r="P1080" s="134" t="s">
        <v>129</v>
      </c>
      <c r="Q1080" s="135"/>
      <c r="R1080" s="134" t="s">
        <v>12</v>
      </c>
      <c r="S1080" s="134"/>
      <c r="T1080" s="134" t="s">
        <v>11</v>
      </c>
      <c r="U1080" s="46" t="s">
        <v>32</v>
      </c>
      <c r="V1080" s="134" t="s">
        <v>97</v>
      </c>
      <c r="W1080" s="136" t="s">
        <v>98</v>
      </c>
    </row>
    <row r="1081" spans="1:23">
      <c r="A1081" s="230">
        <v>1</v>
      </c>
      <c r="B1081" s="230" t="s">
        <v>147</v>
      </c>
      <c r="C1081" s="230">
        <v>2205</v>
      </c>
      <c r="D1081" s="230" t="s">
        <v>1806</v>
      </c>
      <c r="E1081" s="230">
        <v>70</v>
      </c>
      <c r="F1081" s="230">
        <v>2520</v>
      </c>
      <c r="G1081" s="230" t="s">
        <v>1807</v>
      </c>
      <c r="H1081" s="230" t="s">
        <v>23</v>
      </c>
      <c r="I1081" s="230">
        <v>10.199999999999999</v>
      </c>
      <c r="J1081" s="230">
        <v>93</v>
      </c>
      <c r="K1081" s="230" t="s">
        <v>1324</v>
      </c>
      <c r="L1081" s="230" t="s">
        <v>16</v>
      </c>
      <c r="M1081" s="230">
        <v>2017</v>
      </c>
      <c r="N1081" s="230"/>
      <c r="O1081" s="774" t="s">
        <v>285</v>
      </c>
      <c r="P1081" s="138">
        <f t="shared" ref="P1081:P1087" si="40">J1081*F1081</f>
        <v>234360</v>
      </c>
      <c r="Q1081" s="774">
        <f>+P1088/F1088</f>
        <v>92.971437638844804</v>
      </c>
      <c r="R1081" s="774" t="s">
        <v>1820</v>
      </c>
      <c r="S1081" s="702"/>
      <c r="T1081" s="753" t="s">
        <v>4763</v>
      </c>
      <c r="U1081" s="767" t="s">
        <v>1822</v>
      </c>
      <c r="V1081" s="774" t="s">
        <v>285</v>
      </c>
      <c r="W1081" s="774" t="s">
        <v>1820</v>
      </c>
    </row>
    <row r="1082" spans="1:23">
      <c r="A1082" s="230">
        <v>2</v>
      </c>
      <c r="B1082" s="230" t="s">
        <v>147</v>
      </c>
      <c r="C1082" s="230">
        <v>2205</v>
      </c>
      <c r="D1082" s="230" t="s">
        <v>1808</v>
      </c>
      <c r="E1082" s="230">
        <v>8</v>
      </c>
      <c r="F1082" s="230">
        <v>276</v>
      </c>
      <c r="G1082" s="230" t="s">
        <v>1671</v>
      </c>
      <c r="H1082" s="230" t="s">
        <v>23</v>
      </c>
      <c r="I1082" s="230">
        <v>9.9</v>
      </c>
      <c r="J1082" s="230">
        <v>93</v>
      </c>
      <c r="K1082" s="230" t="s">
        <v>1324</v>
      </c>
      <c r="L1082" s="230" t="s">
        <v>16</v>
      </c>
      <c r="M1082" s="230">
        <v>2017</v>
      </c>
      <c r="N1082" s="230"/>
      <c r="O1082" s="775"/>
      <c r="P1082" s="138">
        <f t="shared" si="40"/>
        <v>25668</v>
      </c>
      <c r="Q1082" s="775"/>
      <c r="R1082" s="775"/>
      <c r="S1082" s="700"/>
      <c r="T1082" s="775"/>
      <c r="U1082" s="768"/>
      <c r="V1082" s="775"/>
      <c r="W1082" s="775"/>
    </row>
    <row r="1083" spans="1:23">
      <c r="A1083" s="230">
        <v>3</v>
      </c>
      <c r="B1083" s="230" t="s">
        <v>147</v>
      </c>
      <c r="C1083" s="230">
        <v>2205</v>
      </c>
      <c r="D1083" s="230" t="s">
        <v>1809</v>
      </c>
      <c r="E1083" s="230">
        <v>54</v>
      </c>
      <c r="F1083" s="230">
        <v>1944</v>
      </c>
      <c r="G1083" s="230" t="s">
        <v>1810</v>
      </c>
      <c r="H1083" s="230" t="s">
        <v>23</v>
      </c>
      <c r="I1083" s="230">
        <v>9.8000000000000007</v>
      </c>
      <c r="J1083" s="230">
        <v>93</v>
      </c>
      <c r="K1083" s="230" t="s">
        <v>1362</v>
      </c>
      <c r="L1083" s="230" t="s">
        <v>16</v>
      </c>
      <c r="M1083" s="230">
        <v>2017</v>
      </c>
      <c r="N1083" s="230"/>
      <c r="O1083" s="775"/>
      <c r="P1083" s="138">
        <f t="shared" si="40"/>
        <v>180792</v>
      </c>
      <c r="Q1083" s="775"/>
      <c r="R1083" s="775"/>
      <c r="S1083" s="700"/>
      <c r="T1083" s="775"/>
      <c r="U1083" s="768"/>
      <c r="V1083" s="775"/>
      <c r="W1083" s="775"/>
    </row>
    <row r="1084" spans="1:23">
      <c r="A1084" s="230">
        <v>4</v>
      </c>
      <c r="B1084" s="230" t="s">
        <v>147</v>
      </c>
      <c r="C1084" s="230">
        <v>2205</v>
      </c>
      <c r="D1084" s="230" t="s">
        <v>1811</v>
      </c>
      <c r="E1084" s="230">
        <v>80</v>
      </c>
      <c r="F1084" s="230">
        <v>2883</v>
      </c>
      <c r="G1084" s="230" t="s">
        <v>1812</v>
      </c>
      <c r="H1084" s="230" t="s">
        <v>23</v>
      </c>
      <c r="I1084" s="230">
        <v>10.7</v>
      </c>
      <c r="J1084" s="230">
        <v>93</v>
      </c>
      <c r="K1084" s="230" t="s">
        <v>1324</v>
      </c>
      <c r="L1084" s="230" t="s">
        <v>16</v>
      </c>
      <c r="M1084" s="230">
        <v>2017</v>
      </c>
      <c r="N1084" s="230"/>
      <c r="O1084" s="775"/>
      <c r="P1084" s="138">
        <f t="shared" si="40"/>
        <v>268119</v>
      </c>
      <c r="Q1084" s="775"/>
      <c r="R1084" s="775"/>
      <c r="S1084" s="693" t="s">
        <v>5930</v>
      </c>
      <c r="T1084" s="775"/>
      <c r="U1084" s="768"/>
      <c r="V1084" s="775"/>
      <c r="W1084" s="775"/>
    </row>
    <row r="1085" spans="1:23">
      <c r="A1085" s="230">
        <v>5</v>
      </c>
      <c r="B1085" s="230" t="s">
        <v>147</v>
      </c>
      <c r="C1085" s="230">
        <v>2205</v>
      </c>
      <c r="D1085" s="230" t="s">
        <v>1813</v>
      </c>
      <c r="E1085" s="230">
        <v>41</v>
      </c>
      <c r="F1085" s="230">
        <v>1482</v>
      </c>
      <c r="G1085" s="230" t="s">
        <v>1814</v>
      </c>
      <c r="H1085" s="230" t="s">
        <v>23</v>
      </c>
      <c r="I1085" s="230">
        <v>9.9</v>
      </c>
      <c r="J1085" s="230">
        <v>93</v>
      </c>
      <c r="K1085" s="230" t="s">
        <v>1324</v>
      </c>
      <c r="L1085" s="230" t="s">
        <v>16</v>
      </c>
      <c r="M1085" s="230">
        <v>2017</v>
      </c>
      <c r="N1085" s="230"/>
      <c r="O1085" s="775"/>
      <c r="P1085" s="138">
        <f t="shared" si="40"/>
        <v>137826</v>
      </c>
      <c r="Q1085" s="775"/>
      <c r="R1085" s="775"/>
      <c r="S1085" s="700"/>
      <c r="T1085" s="775"/>
      <c r="U1085" s="768"/>
      <c r="V1085" s="775"/>
      <c r="W1085" s="775"/>
    </row>
    <row r="1086" spans="1:23">
      <c r="A1086" s="230">
        <v>6</v>
      </c>
      <c r="B1086" s="230" t="s">
        <v>147</v>
      </c>
      <c r="C1086" s="230">
        <v>2205</v>
      </c>
      <c r="D1086" s="230" t="s">
        <v>1815</v>
      </c>
      <c r="E1086" s="230">
        <v>6</v>
      </c>
      <c r="F1086" s="230">
        <v>213</v>
      </c>
      <c r="G1086" s="230" t="s">
        <v>1816</v>
      </c>
      <c r="H1086" s="230" t="s">
        <v>23</v>
      </c>
      <c r="I1086" s="230">
        <v>10</v>
      </c>
      <c r="J1086" s="230">
        <v>93</v>
      </c>
      <c r="K1086" s="230" t="s">
        <v>1324</v>
      </c>
      <c r="L1086" s="230" t="s">
        <v>16</v>
      </c>
      <c r="M1086" s="230">
        <v>2017</v>
      </c>
      <c r="N1086" s="230"/>
      <c r="O1086" s="775"/>
      <c r="P1086" s="138">
        <f t="shared" si="40"/>
        <v>19809</v>
      </c>
      <c r="Q1086" s="775"/>
      <c r="R1086" s="775"/>
      <c r="S1086" s="700"/>
      <c r="T1086" s="775"/>
      <c r="U1086" s="768"/>
      <c r="V1086" s="775"/>
      <c r="W1086" s="775"/>
    </row>
    <row r="1087" spans="1:23">
      <c r="A1087" s="230">
        <v>7</v>
      </c>
      <c r="B1087" s="230" t="s">
        <v>147</v>
      </c>
      <c r="C1087" s="230">
        <v>2205</v>
      </c>
      <c r="D1087" s="230" t="s">
        <v>1817</v>
      </c>
      <c r="E1087" s="230">
        <v>4</v>
      </c>
      <c r="F1087" s="230">
        <v>135</v>
      </c>
      <c r="G1087" s="230" t="s">
        <v>1818</v>
      </c>
      <c r="H1087" s="230" t="s">
        <v>23</v>
      </c>
      <c r="I1087" s="230">
        <v>9.9</v>
      </c>
      <c r="J1087" s="230">
        <v>91</v>
      </c>
      <c r="K1087" s="230" t="s">
        <v>1324</v>
      </c>
      <c r="L1087" s="230" t="s">
        <v>16</v>
      </c>
      <c r="M1087" s="230">
        <v>2017</v>
      </c>
      <c r="N1087" s="230"/>
      <c r="O1087" s="776"/>
      <c r="P1087" s="138">
        <f t="shared" si="40"/>
        <v>12285</v>
      </c>
      <c r="Q1087" s="776"/>
      <c r="R1087" s="776"/>
      <c r="S1087" s="701"/>
      <c r="T1087" s="776"/>
      <c r="U1087" s="769"/>
      <c r="V1087" s="776"/>
      <c r="W1087" s="776"/>
    </row>
    <row r="1088" spans="1:23">
      <c r="A1088" s="242"/>
      <c r="B1088" s="242"/>
      <c r="C1088" s="242"/>
      <c r="D1088" s="242"/>
      <c r="E1088" s="236">
        <f>SUM(E1081:E1087)</f>
        <v>263</v>
      </c>
      <c r="F1088" s="236">
        <f>SUM(F1081:F1087)</f>
        <v>9453</v>
      </c>
      <c r="G1088" s="242"/>
      <c r="H1088" s="242"/>
      <c r="I1088" s="242"/>
      <c r="J1088" s="242"/>
      <c r="K1088" s="242"/>
      <c r="L1088" s="242"/>
      <c r="M1088" s="242"/>
      <c r="N1088" s="242"/>
      <c r="O1088" s="244"/>
      <c r="P1088" s="146">
        <f>SUM(P1081:P1087)</f>
        <v>878859</v>
      </c>
      <c r="Q1088" s="142"/>
      <c r="R1088" s="142"/>
      <c r="S1088" s="142"/>
      <c r="T1088" s="142"/>
      <c r="U1088" s="146"/>
      <c r="V1088" s="142"/>
      <c r="W1088" s="142"/>
    </row>
    <row r="1090" spans="1:23">
      <c r="A1090" s="134" t="s">
        <v>0</v>
      </c>
      <c r="B1090" s="134" t="s">
        <v>146</v>
      </c>
      <c r="C1090" s="134" t="s">
        <v>130</v>
      </c>
      <c r="D1090" s="134" t="s">
        <v>1</v>
      </c>
      <c r="E1090" s="134" t="s">
        <v>2</v>
      </c>
      <c r="F1090" s="134" t="s">
        <v>3</v>
      </c>
      <c r="G1090" s="134" t="s">
        <v>4</v>
      </c>
      <c r="H1090" s="134" t="s">
        <v>5</v>
      </c>
      <c r="I1090" s="134" t="s">
        <v>6</v>
      </c>
      <c r="J1090" s="134" t="s">
        <v>7</v>
      </c>
      <c r="K1090" s="134" t="s">
        <v>8</v>
      </c>
      <c r="L1090" s="134" t="s">
        <v>9</v>
      </c>
      <c r="M1090" s="134" t="s">
        <v>95</v>
      </c>
      <c r="N1090" s="134" t="s">
        <v>96</v>
      </c>
      <c r="O1090" s="134" t="s">
        <v>145</v>
      </c>
      <c r="P1090" s="134" t="s">
        <v>129</v>
      </c>
      <c r="Q1090" s="135"/>
      <c r="R1090" s="134" t="s">
        <v>12</v>
      </c>
      <c r="S1090" s="134"/>
      <c r="T1090" s="134" t="s">
        <v>11</v>
      </c>
      <c r="U1090" s="46" t="s">
        <v>32</v>
      </c>
      <c r="V1090" s="134" t="s">
        <v>97</v>
      </c>
      <c r="W1090" s="136" t="s">
        <v>98</v>
      </c>
    </row>
    <row r="1091" spans="1:23">
      <c r="A1091" s="142">
        <v>1</v>
      </c>
      <c r="B1091" s="142" t="s">
        <v>147</v>
      </c>
      <c r="C1091" s="142">
        <v>2205</v>
      </c>
      <c r="D1091" s="142" t="s">
        <v>1748</v>
      </c>
      <c r="E1091" s="142">
        <v>10</v>
      </c>
      <c r="F1091" s="142">
        <v>360</v>
      </c>
      <c r="G1091" s="142" t="s">
        <v>1635</v>
      </c>
      <c r="H1091" s="142" t="s">
        <v>23</v>
      </c>
      <c r="I1091" s="142">
        <v>9.1999999999999993</v>
      </c>
      <c r="J1091" s="142">
        <v>91</v>
      </c>
      <c r="K1091" s="142" t="s">
        <v>1362</v>
      </c>
      <c r="L1091" s="142" t="s">
        <v>16</v>
      </c>
      <c r="M1091" s="142">
        <v>2015</v>
      </c>
      <c r="N1091" s="142"/>
      <c r="O1091" s="142" t="s">
        <v>285</v>
      </c>
      <c r="P1091" s="138">
        <f>+J1091*F1091</f>
        <v>32760</v>
      </c>
      <c r="Q1091" s="138">
        <f>+P1091/F1091</f>
        <v>91</v>
      </c>
      <c r="R1091" s="138" t="s">
        <v>1825</v>
      </c>
      <c r="S1091" s="695" t="s">
        <v>5931</v>
      </c>
      <c r="T1091" s="138">
        <v>1</v>
      </c>
      <c r="U1091" s="58" t="s">
        <v>646</v>
      </c>
      <c r="V1091" s="138"/>
      <c r="W1091" s="138" t="s">
        <v>646</v>
      </c>
    </row>
    <row r="1092" spans="1:23">
      <c r="A1092" s="142">
        <v>1</v>
      </c>
      <c r="B1092" s="142" t="s">
        <v>147</v>
      </c>
      <c r="C1092" s="142">
        <v>2205</v>
      </c>
      <c r="D1092" s="142" t="s">
        <v>1690</v>
      </c>
      <c r="E1092" s="142">
        <v>8</v>
      </c>
      <c r="F1092" s="142">
        <v>260</v>
      </c>
      <c r="G1092" s="142" t="s">
        <v>1691</v>
      </c>
      <c r="H1092" s="142" t="s">
        <v>23</v>
      </c>
      <c r="I1092" s="142">
        <v>10.9</v>
      </c>
      <c r="J1092" s="142">
        <v>81</v>
      </c>
      <c r="K1092" s="142" t="s">
        <v>93</v>
      </c>
      <c r="L1092" s="142" t="s">
        <v>16</v>
      </c>
      <c r="M1092" s="142" t="s">
        <v>1824</v>
      </c>
      <c r="N1092" s="142"/>
      <c r="O1092" s="142" t="s">
        <v>306</v>
      </c>
      <c r="P1092" s="138">
        <f>+J1092*F1092</f>
        <v>21060</v>
      </c>
      <c r="Q1092" s="138">
        <f>+P1092/F1092</f>
        <v>81</v>
      </c>
      <c r="R1092" s="138" t="s">
        <v>1825</v>
      </c>
      <c r="S1092" s="695" t="s">
        <v>5925</v>
      </c>
      <c r="T1092" s="138">
        <v>2</v>
      </c>
      <c r="U1092" s="58" t="s">
        <v>646</v>
      </c>
      <c r="V1092" s="138"/>
      <c r="W1092" s="138" t="s">
        <v>646</v>
      </c>
    </row>
    <row r="1094" spans="1:23">
      <c r="A1094" s="249" t="s">
        <v>0</v>
      </c>
      <c r="B1094" s="249" t="s">
        <v>146</v>
      </c>
      <c r="C1094" s="249" t="s">
        <v>130</v>
      </c>
      <c r="D1094" s="249" t="s">
        <v>1</v>
      </c>
      <c r="E1094" s="249" t="s">
        <v>2</v>
      </c>
      <c r="F1094" s="249" t="s">
        <v>3</v>
      </c>
      <c r="G1094" s="249" t="s">
        <v>4</v>
      </c>
      <c r="H1094" s="249" t="s">
        <v>5</v>
      </c>
      <c r="I1094" s="249" t="s">
        <v>6</v>
      </c>
      <c r="J1094" s="249" t="s">
        <v>7</v>
      </c>
      <c r="K1094" s="134" t="s">
        <v>8</v>
      </c>
      <c r="L1094" s="134" t="s">
        <v>9</v>
      </c>
      <c r="M1094" s="249" t="s">
        <v>95</v>
      </c>
      <c r="N1094" s="249" t="s">
        <v>96</v>
      </c>
      <c r="O1094" s="262" t="s">
        <v>145</v>
      </c>
      <c r="P1094" s="134" t="s">
        <v>129</v>
      </c>
      <c r="Q1094" s="135"/>
      <c r="R1094" s="134" t="s">
        <v>12</v>
      </c>
      <c r="S1094" s="134"/>
      <c r="T1094" s="134" t="s">
        <v>11</v>
      </c>
      <c r="U1094" s="46" t="s">
        <v>32</v>
      </c>
      <c r="V1094" s="134" t="s">
        <v>97</v>
      </c>
      <c r="W1094" s="136" t="s">
        <v>98</v>
      </c>
    </row>
    <row r="1095" spans="1:23">
      <c r="A1095" s="230">
        <v>1</v>
      </c>
      <c r="B1095" s="230" t="s">
        <v>147</v>
      </c>
      <c r="C1095" s="230">
        <v>2201</v>
      </c>
      <c r="D1095" s="230" t="s">
        <v>1861</v>
      </c>
      <c r="E1095" s="230">
        <v>2</v>
      </c>
      <c r="F1095" s="230">
        <v>60</v>
      </c>
      <c r="G1095" s="230" t="s">
        <v>1862</v>
      </c>
      <c r="H1095" s="230" t="s">
        <v>23</v>
      </c>
      <c r="I1095" s="230">
        <v>10.7</v>
      </c>
      <c r="J1095" s="230">
        <v>96</v>
      </c>
      <c r="K1095" s="235">
        <v>43112</v>
      </c>
      <c r="L1095" s="230" t="s">
        <v>16</v>
      </c>
      <c r="M1095" s="230">
        <v>2015</v>
      </c>
      <c r="N1095" s="230" t="s">
        <v>143</v>
      </c>
      <c r="O1095" s="234" t="s">
        <v>306</v>
      </c>
      <c r="P1095" s="138">
        <f t="shared" ref="P1095:P1102" si="41">+J1095*F1095</f>
        <v>5760</v>
      </c>
      <c r="Q1095" s="774">
        <f>+P1103/F1103</f>
        <v>93.87591240875912</v>
      </c>
      <c r="R1095" s="774" t="s">
        <v>1966</v>
      </c>
      <c r="S1095" s="702"/>
      <c r="T1095" s="753" t="s">
        <v>4764</v>
      </c>
      <c r="U1095" s="767" t="s">
        <v>1968</v>
      </c>
      <c r="V1095" s="774" t="s">
        <v>1418</v>
      </c>
      <c r="W1095" s="774" t="s">
        <v>1966</v>
      </c>
    </row>
    <row r="1096" spans="1:23">
      <c r="A1096" s="230">
        <v>2</v>
      </c>
      <c r="B1096" s="230" t="s">
        <v>147</v>
      </c>
      <c r="C1096" s="230">
        <v>2201</v>
      </c>
      <c r="D1096" s="230" t="s">
        <v>1863</v>
      </c>
      <c r="E1096" s="230">
        <v>9</v>
      </c>
      <c r="F1096" s="230">
        <v>294</v>
      </c>
      <c r="G1096" s="230" t="s">
        <v>1864</v>
      </c>
      <c r="H1096" s="230" t="s">
        <v>23</v>
      </c>
      <c r="I1096" s="230">
        <v>10</v>
      </c>
      <c r="J1096" s="230">
        <v>95</v>
      </c>
      <c r="K1096" s="235">
        <v>43112</v>
      </c>
      <c r="L1096" s="230" t="s">
        <v>16</v>
      </c>
      <c r="M1096" s="230">
        <v>2015</v>
      </c>
      <c r="N1096" s="230" t="s">
        <v>143</v>
      </c>
      <c r="O1096" s="234" t="s">
        <v>306</v>
      </c>
      <c r="P1096" s="138">
        <f t="shared" si="41"/>
        <v>27930</v>
      </c>
      <c r="Q1096" s="775"/>
      <c r="R1096" s="775"/>
      <c r="S1096" s="700"/>
      <c r="T1096" s="775"/>
      <c r="U1096" s="768"/>
      <c r="V1096" s="775"/>
      <c r="W1096" s="775"/>
    </row>
    <row r="1097" spans="1:23">
      <c r="A1097" s="230">
        <v>3</v>
      </c>
      <c r="B1097" s="230" t="s">
        <v>147</v>
      </c>
      <c r="C1097" s="230">
        <v>2201</v>
      </c>
      <c r="D1097" s="230" t="s">
        <v>1865</v>
      </c>
      <c r="E1097" s="230">
        <v>8</v>
      </c>
      <c r="F1097" s="230">
        <v>294</v>
      </c>
      <c r="G1097" s="230" t="s">
        <v>1866</v>
      </c>
      <c r="H1097" s="230" t="s">
        <v>23</v>
      </c>
      <c r="I1097" s="230">
        <v>10.4</v>
      </c>
      <c r="J1097" s="230">
        <v>87</v>
      </c>
      <c r="K1097" s="235">
        <v>43112</v>
      </c>
      <c r="L1097" s="230" t="s">
        <v>16</v>
      </c>
      <c r="M1097" s="230">
        <v>2015</v>
      </c>
      <c r="N1097" s="230" t="s">
        <v>143</v>
      </c>
      <c r="O1097" s="234" t="s">
        <v>306</v>
      </c>
      <c r="P1097" s="138">
        <f t="shared" si="41"/>
        <v>25578</v>
      </c>
      <c r="Q1097" s="775"/>
      <c r="R1097" s="775"/>
      <c r="S1097" s="700"/>
      <c r="T1097" s="775"/>
      <c r="U1097" s="768"/>
      <c r="V1097" s="775"/>
      <c r="W1097" s="775"/>
    </row>
    <row r="1098" spans="1:23">
      <c r="A1098" s="230">
        <v>4</v>
      </c>
      <c r="B1098" s="230" t="s">
        <v>147</v>
      </c>
      <c r="C1098" s="230">
        <v>2201</v>
      </c>
      <c r="D1098" s="230" t="s">
        <v>1867</v>
      </c>
      <c r="E1098" s="230">
        <v>3</v>
      </c>
      <c r="F1098" s="230">
        <v>90</v>
      </c>
      <c r="G1098" s="230" t="s">
        <v>1868</v>
      </c>
      <c r="H1098" s="230" t="s">
        <v>23</v>
      </c>
      <c r="I1098" s="230">
        <v>10.199999999999999</v>
      </c>
      <c r="J1098" s="230">
        <v>92</v>
      </c>
      <c r="K1098" s="235">
        <v>43112</v>
      </c>
      <c r="L1098" s="230" t="s">
        <v>16</v>
      </c>
      <c r="M1098" s="230">
        <v>2015</v>
      </c>
      <c r="N1098" s="230" t="s">
        <v>143</v>
      </c>
      <c r="O1098" s="234" t="s">
        <v>306</v>
      </c>
      <c r="P1098" s="138">
        <f t="shared" si="41"/>
        <v>8280</v>
      </c>
      <c r="Q1098" s="775"/>
      <c r="R1098" s="775"/>
      <c r="S1098" s="700"/>
      <c r="T1098" s="775"/>
      <c r="U1098" s="768"/>
      <c r="V1098" s="775"/>
      <c r="W1098" s="775"/>
    </row>
    <row r="1099" spans="1:23">
      <c r="A1099" s="230">
        <v>5</v>
      </c>
      <c r="B1099" s="230" t="s">
        <v>147</v>
      </c>
      <c r="C1099" s="230">
        <v>2201</v>
      </c>
      <c r="D1099" s="230" t="s">
        <v>1869</v>
      </c>
      <c r="E1099" s="230">
        <v>23</v>
      </c>
      <c r="F1099" s="230">
        <v>795</v>
      </c>
      <c r="G1099" s="230" t="s">
        <v>1870</v>
      </c>
      <c r="H1099" s="230" t="s">
        <v>23</v>
      </c>
      <c r="I1099" s="230">
        <v>10.199999999999999</v>
      </c>
      <c r="J1099" s="230">
        <v>96</v>
      </c>
      <c r="K1099" s="235">
        <v>43112</v>
      </c>
      <c r="L1099" s="230" t="s">
        <v>16</v>
      </c>
      <c r="M1099" s="230">
        <v>2015</v>
      </c>
      <c r="N1099" s="230" t="s">
        <v>143</v>
      </c>
      <c r="O1099" s="234" t="s">
        <v>306</v>
      </c>
      <c r="P1099" s="138">
        <f t="shared" si="41"/>
        <v>76320</v>
      </c>
      <c r="Q1099" s="775"/>
      <c r="R1099" s="775"/>
      <c r="S1099" s="700"/>
      <c r="T1099" s="775"/>
      <c r="U1099" s="768"/>
      <c r="V1099" s="775"/>
      <c r="W1099" s="775"/>
    </row>
    <row r="1100" spans="1:23">
      <c r="A1100" s="230">
        <v>6</v>
      </c>
      <c r="B1100" s="230" t="s">
        <v>147</v>
      </c>
      <c r="C1100" s="230">
        <v>2201</v>
      </c>
      <c r="D1100" s="230" t="s">
        <v>1871</v>
      </c>
      <c r="E1100" s="230">
        <v>1</v>
      </c>
      <c r="F1100" s="230">
        <v>24</v>
      </c>
      <c r="G1100" s="230" t="s">
        <v>1872</v>
      </c>
      <c r="H1100" s="230" t="s">
        <v>23</v>
      </c>
      <c r="I1100" s="230">
        <v>10.3</v>
      </c>
      <c r="J1100" s="230">
        <v>95</v>
      </c>
      <c r="K1100" s="235">
        <v>43112</v>
      </c>
      <c r="L1100" s="230" t="s">
        <v>16</v>
      </c>
      <c r="M1100" s="230">
        <v>2015</v>
      </c>
      <c r="N1100" s="230" t="s">
        <v>143</v>
      </c>
      <c r="O1100" s="234" t="s">
        <v>306</v>
      </c>
      <c r="P1100" s="138">
        <f t="shared" si="41"/>
        <v>2280</v>
      </c>
      <c r="Q1100" s="775"/>
      <c r="R1100" s="775"/>
      <c r="S1100" s="700"/>
      <c r="T1100" s="775"/>
      <c r="U1100" s="768"/>
      <c r="V1100" s="775"/>
      <c r="W1100" s="775"/>
    </row>
    <row r="1101" spans="1:23">
      <c r="A1101" s="230">
        <v>7</v>
      </c>
      <c r="B1101" s="230" t="s">
        <v>147</v>
      </c>
      <c r="C1101" s="230">
        <v>2201</v>
      </c>
      <c r="D1101" s="230" t="s">
        <v>1873</v>
      </c>
      <c r="E1101" s="230">
        <v>1</v>
      </c>
      <c r="F1101" s="230">
        <v>27</v>
      </c>
      <c r="G1101" s="230" t="s">
        <v>1874</v>
      </c>
      <c r="H1101" s="230" t="s">
        <v>23</v>
      </c>
      <c r="I1101" s="230">
        <v>10.5</v>
      </c>
      <c r="J1101" s="230">
        <v>92</v>
      </c>
      <c r="K1101" s="235">
        <v>43112</v>
      </c>
      <c r="L1101" s="230" t="s">
        <v>16</v>
      </c>
      <c r="M1101" s="230">
        <v>2015</v>
      </c>
      <c r="N1101" s="230" t="s">
        <v>143</v>
      </c>
      <c r="O1101" s="234" t="s">
        <v>306</v>
      </c>
      <c r="P1101" s="138">
        <f t="shared" si="41"/>
        <v>2484</v>
      </c>
      <c r="Q1101" s="775"/>
      <c r="R1101" s="775"/>
      <c r="S1101" s="700"/>
      <c r="T1101" s="775"/>
      <c r="U1101" s="768"/>
      <c r="V1101" s="775"/>
      <c r="W1101" s="775"/>
    </row>
    <row r="1102" spans="1:23">
      <c r="A1102" s="230">
        <v>9</v>
      </c>
      <c r="B1102" s="230" t="s">
        <v>147</v>
      </c>
      <c r="C1102" s="230">
        <v>2201</v>
      </c>
      <c r="D1102" s="230" t="s">
        <v>1875</v>
      </c>
      <c r="E1102" s="230">
        <v>2</v>
      </c>
      <c r="F1102" s="230">
        <v>60</v>
      </c>
      <c r="G1102" s="230" t="s">
        <v>1876</v>
      </c>
      <c r="H1102" s="230" t="s">
        <v>23</v>
      </c>
      <c r="I1102" s="230">
        <v>9.3000000000000007</v>
      </c>
      <c r="J1102" s="230">
        <v>95</v>
      </c>
      <c r="K1102" s="235">
        <v>43112</v>
      </c>
      <c r="L1102" s="230" t="s">
        <v>16</v>
      </c>
      <c r="M1102" s="230">
        <v>2015</v>
      </c>
      <c r="N1102" s="230" t="s">
        <v>143</v>
      </c>
      <c r="O1102" s="234" t="s">
        <v>306</v>
      </c>
      <c r="P1102" s="138">
        <f t="shared" si="41"/>
        <v>5700</v>
      </c>
      <c r="Q1102" s="776"/>
      <c r="R1102" s="776"/>
      <c r="S1102" s="701"/>
      <c r="T1102" s="776"/>
      <c r="U1102" s="769"/>
      <c r="V1102" s="776"/>
      <c r="W1102" s="776"/>
    </row>
    <row r="1103" spans="1:23">
      <c r="A1103" s="236"/>
      <c r="B1103" s="236"/>
      <c r="C1103" s="236"/>
      <c r="D1103" s="236"/>
      <c r="E1103" s="236">
        <f>SUM(E1095:E1102)</f>
        <v>49</v>
      </c>
      <c r="F1103" s="236">
        <f>SUM(F1095:F1102)</f>
        <v>1644</v>
      </c>
      <c r="G1103" s="236"/>
      <c r="H1103" s="236"/>
      <c r="I1103" s="236"/>
      <c r="J1103" s="236"/>
      <c r="K1103" s="239"/>
      <c r="L1103" s="236"/>
      <c r="M1103" s="236"/>
      <c r="N1103" s="236"/>
      <c r="O1103" s="237"/>
      <c r="P1103" s="146">
        <f>SUM(P1095:P1102)</f>
        <v>154332</v>
      </c>
      <c r="Q1103" s="142"/>
      <c r="R1103" s="142"/>
      <c r="S1103" s="142"/>
      <c r="T1103" s="142"/>
      <c r="U1103" s="146"/>
      <c r="V1103" s="142"/>
      <c r="W1103" s="142"/>
    </row>
    <row r="1104" spans="1:23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52"/>
      <c r="L1104" s="20"/>
      <c r="M1104" s="20"/>
      <c r="N1104" s="20"/>
      <c r="O1104" s="238"/>
      <c r="P1104" s="138"/>
      <c r="Q1104" s="138"/>
      <c r="R1104" s="138"/>
      <c r="S1104" s="704"/>
      <c r="T1104" s="138"/>
      <c r="U1104" s="58"/>
      <c r="V1104" s="138"/>
      <c r="W1104" s="138"/>
    </row>
    <row r="1105" spans="1:23">
      <c r="A1105" s="249" t="s">
        <v>0</v>
      </c>
      <c r="B1105" s="249" t="s">
        <v>146</v>
      </c>
      <c r="C1105" s="249" t="s">
        <v>130</v>
      </c>
      <c r="D1105" s="249" t="s">
        <v>1</v>
      </c>
      <c r="E1105" s="249" t="s">
        <v>2</v>
      </c>
      <c r="F1105" s="249" t="s">
        <v>3</v>
      </c>
      <c r="G1105" s="249" t="s">
        <v>4</v>
      </c>
      <c r="H1105" s="249" t="s">
        <v>5</v>
      </c>
      <c r="I1105" s="249" t="s">
        <v>6</v>
      </c>
      <c r="J1105" s="249" t="s">
        <v>7</v>
      </c>
      <c r="K1105" s="134" t="s">
        <v>8</v>
      </c>
      <c r="L1105" s="134" t="s">
        <v>9</v>
      </c>
      <c r="M1105" s="249" t="s">
        <v>95</v>
      </c>
      <c r="N1105" s="249" t="s">
        <v>96</v>
      </c>
      <c r="O1105" s="262" t="s">
        <v>145</v>
      </c>
      <c r="P1105" s="134" t="s">
        <v>129</v>
      </c>
      <c r="Q1105" s="135"/>
      <c r="R1105" s="134" t="s">
        <v>12</v>
      </c>
      <c r="S1105" s="134"/>
      <c r="T1105" s="134" t="s">
        <v>11</v>
      </c>
      <c r="U1105" s="46" t="s">
        <v>32</v>
      </c>
      <c r="V1105" s="134" t="s">
        <v>97</v>
      </c>
      <c r="W1105" s="136" t="s">
        <v>98</v>
      </c>
    </row>
    <row r="1106" spans="1:23">
      <c r="A1106" s="230">
        <v>1</v>
      </c>
      <c r="B1106" s="230" t="s">
        <v>147</v>
      </c>
      <c r="C1106" s="230">
        <v>2201</v>
      </c>
      <c r="D1106" s="230" t="s">
        <v>1877</v>
      </c>
      <c r="E1106" s="230">
        <v>35</v>
      </c>
      <c r="F1106" s="230">
        <v>1230</v>
      </c>
      <c r="G1106" s="230" t="s">
        <v>1878</v>
      </c>
      <c r="H1106" s="230" t="s">
        <v>23</v>
      </c>
      <c r="I1106" s="230">
        <v>10.199999999999999</v>
      </c>
      <c r="J1106" s="230">
        <v>97</v>
      </c>
      <c r="K1106" s="235">
        <v>43112</v>
      </c>
      <c r="L1106" s="230" t="s">
        <v>16</v>
      </c>
      <c r="M1106" s="230">
        <v>2016</v>
      </c>
      <c r="N1106" s="230" t="s">
        <v>143</v>
      </c>
      <c r="O1106" s="234" t="s">
        <v>285</v>
      </c>
      <c r="P1106" s="138">
        <f t="shared" ref="P1106:P1115" si="42">+J1106*F1106</f>
        <v>119310</v>
      </c>
      <c r="Q1106" s="774">
        <f>+P1116/F1116</f>
        <v>96.398510242085663</v>
      </c>
      <c r="R1106" s="774" t="s">
        <v>1966</v>
      </c>
      <c r="S1106" s="702"/>
      <c r="T1106" s="753" t="s">
        <v>4765</v>
      </c>
      <c r="U1106" s="767" t="s">
        <v>1967</v>
      </c>
      <c r="V1106" s="774" t="s">
        <v>1376</v>
      </c>
      <c r="W1106" s="774" t="s">
        <v>1966</v>
      </c>
    </row>
    <row r="1107" spans="1:23">
      <c r="A1107" s="230">
        <v>2</v>
      </c>
      <c r="B1107" s="230" t="s">
        <v>147</v>
      </c>
      <c r="C1107" s="230">
        <v>2201</v>
      </c>
      <c r="D1107" s="230" t="s">
        <v>1879</v>
      </c>
      <c r="E1107" s="230">
        <v>7</v>
      </c>
      <c r="F1107" s="230">
        <v>240</v>
      </c>
      <c r="G1107" s="230" t="s">
        <v>1880</v>
      </c>
      <c r="H1107" s="230" t="s">
        <v>23</v>
      </c>
      <c r="I1107" s="230">
        <v>9.6</v>
      </c>
      <c r="J1107" s="230">
        <v>96</v>
      </c>
      <c r="K1107" s="235">
        <v>43112</v>
      </c>
      <c r="L1107" s="230" t="s">
        <v>16</v>
      </c>
      <c r="M1107" s="230">
        <v>2016</v>
      </c>
      <c r="N1107" s="230" t="s">
        <v>143</v>
      </c>
      <c r="O1107" s="234" t="s">
        <v>285</v>
      </c>
      <c r="P1107" s="138">
        <f t="shared" si="42"/>
        <v>23040</v>
      </c>
      <c r="Q1107" s="775"/>
      <c r="R1107" s="775"/>
      <c r="S1107" s="700"/>
      <c r="T1107" s="775"/>
      <c r="U1107" s="768"/>
      <c r="V1107" s="775"/>
      <c r="W1107" s="775"/>
    </row>
    <row r="1108" spans="1:23">
      <c r="A1108" s="230">
        <v>3</v>
      </c>
      <c r="B1108" s="230" t="s">
        <v>147</v>
      </c>
      <c r="C1108" s="230">
        <v>2201</v>
      </c>
      <c r="D1108" s="230" t="s">
        <v>1881</v>
      </c>
      <c r="E1108" s="230">
        <v>72</v>
      </c>
      <c r="F1108" s="230">
        <v>2582</v>
      </c>
      <c r="G1108" s="230" t="s">
        <v>1882</v>
      </c>
      <c r="H1108" s="230" t="s">
        <v>23</v>
      </c>
      <c r="I1108" s="230">
        <v>9.1</v>
      </c>
      <c r="J1108" s="230">
        <v>97</v>
      </c>
      <c r="K1108" s="235">
        <v>43112</v>
      </c>
      <c r="L1108" s="230" t="s">
        <v>16</v>
      </c>
      <c r="M1108" s="230">
        <v>2016</v>
      </c>
      <c r="N1108" s="230" t="s">
        <v>143</v>
      </c>
      <c r="O1108" s="234" t="s">
        <v>285</v>
      </c>
      <c r="P1108" s="138">
        <f t="shared" si="42"/>
        <v>250454</v>
      </c>
      <c r="Q1108" s="775"/>
      <c r="R1108" s="775"/>
      <c r="S1108" s="700"/>
      <c r="T1108" s="775"/>
      <c r="U1108" s="768"/>
      <c r="V1108" s="775"/>
      <c r="W1108" s="775"/>
    </row>
    <row r="1109" spans="1:23">
      <c r="A1109" s="230">
        <v>4</v>
      </c>
      <c r="B1109" s="230" t="s">
        <v>147</v>
      </c>
      <c r="C1109" s="230">
        <v>2201</v>
      </c>
      <c r="D1109" s="230" t="s">
        <v>1883</v>
      </c>
      <c r="E1109" s="230">
        <v>78</v>
      </c>
      <c r="F1109" s="230">
        <v>2811</v>
      </c>
      <c r="G1109" s="230" t="s">
        <v>1884</v>
      </c>
      <c r="H1109" s="230" t="s">
        <v>23</v>
      </c>
      <c r="I1109" s="230">
        <v>9.1999999999999993</v>
      </c>
      <c r="J1109" s="230">
        <v>97</v>
      </c>
      <c r="K1109" s="235">
        <v>43112</v>
      </c>
      <c r="L1109" s="230" t="s">
        <v>16</v>
      </c>
      <c r="M1109" s="230">
        <v>2016</v>
      </c>
      <c r="N1109" s="230" t="s">
        <v>143</v>
      </c>
      <c r="O1109" s="234" t="s">
        <v>285</v>
      </c>
      <c r="P1109" s="138">
        <f t="shared" si="42"/>
        <v>272667</v>
      </c>
      <c r="Q1109" s="775"/>
      <c r="R1109" s="775"/>
      <c r="S1109" s="700"/>
      <c r="T1109" s="775"/>
      <c r="U1109" s="768"/>
      <c r="V1109" s="775"/>
      <c r="W1109" s="775"/>
    </row>
    <row r="1110" spans="1:23">
      <c r="A1110" s="130">
        <v>5</v>
      </c>
      <c r="B1110" s="130" t="s">
        <v>147</v>
      </c>
      <c r="C1110" s="130">
        <v>2201</v>
      </c>
      <c r="D1110" s="130" t="s">
        <v>1885</v>
      </c>
      <c r="E1110" s="130">
        <v>16</v>
      </c>
      <c r="F1110" s="130">
        <v>520</v>
      </c>
      <c r="G1110" s="130" t="s">
        <v>1886</v>
      </c>
      <c r="H1110" s="130" t="s">
        <v>23</v>
      </c>
      <c r="I1110" s="130">
        <v>9.1</v>
      </c>
      <c r="J1110" s="130">
        <v>94</v>
      </c>
      <c r="K1110" s="248">
        <v>43154</v>
      </c>
      <c r="L1110" s="130" t="s">
        <v>16</v>
      </c>
      <c r="M1110" s="230">
        <v>2016</v>
      </c>
      <c r="N1110" s="230" t="s">
        <v>143</v>
      </c>
      <c r="O1110" s="234" t="s">
        <v>285</v>
      </c>
      <c r="P1110" s="138">
        <f t="shared" si="42"/>
        <v>48880</v>
      </c>
      <c r="Q1110" s="775"/>
      <c r="R1110" s="775"/>
      <c r="S1110" s="700"/>
      <c r="T1110" s="775"/>
      <c r="U1110" s="768"/>
      <c r="V1110" s="775"/>
      <c r="W1110" s="775"/>
    </row>
    <row r="1111" spans="1:23">
      <c r="A1111" s="230">
        <v>6</v>
      </c>
      <c r="B1111" s="230" t="s">
        <v>147</v>
      </c>
      <c r="C1111" s="230">
        <v>2201</v>
      </c>
      <c r="D1111" s="230" t="s">
        <v>1887</v>
      </c>
      <c r="E1111" s="230">
        <v>14</v>
      </c>
      <c r="F1111" s="230">
        <v>492</v>
      </c>
      <c r="G1111" s="230" t="s">
        <v>1888</v>
      </c>
      <c r="H1111" s="230" t="s">
        <v>23</v>
      </c>
      <c r="I1111" s="230">
        <v>10.1</v>
      </c>
      <c r="J1111" s="230">
        <v>97</v>
      </c>
      <c r="K1111" s="235">
        <v>43112</v>
      </c>
      <c r="L1111" s="230" t="s">
        <v>16</v>
      </c>
      <c r="M1111" s="230">
        <v>2016</v>
      </c>
      <c r="N1111" s="230" t="s">
        <v>143</v>
      </c>
      <c r="O1111" s="234" t="s">
        <v>285</v>
      </c>
      <c r="P1111" s="138">
        <f t="shared" si="42"/>
        <v>47724</v>
      </c>
      <c r="Q1111" s="775"/>
      <c r="R1111" s="775"/>
      <c r="S1111" s="700"/>
      <c r="T1111" s="775"/>
      <c r="U1111" s="768"/>
      <c r="V1111" s="775"/>
      <c r="W1111" s="775"/>
    </row>
    <row r="1112" spans="1:23">
      <c r="A1112" s="230">
        <v>7</v>
      </c>
      <c r="B1112" s="230" t="s">
        <v>147</v>
      </c>
      <c r="C1112" s="230">
        <v>2201</v>
      </c>
      <c r="D1112" s="230" t="s">
        <v>1889</v>
      </c>
      <c r="E1112" s="230">
        <v>20</v>
      </c>
      <c r="F1112" s="230">
        <v>720</v>
      </c>
      <c r="G1112" s="230" t="s">
        <v>1890</v>
      </c>
      <c r="H1112" s="230" t="s">
        <v>23</v>
      </c>
      <c r="I1112" s="230">
        <v>10</v>
      </c>
      <c r="J1112" s="230">
        <v>95</v>
      </c>
      <c r="K1112" s="235">
        <v>43112</v>
      </c>
      <c r="L1112" s="230" t="s">
        <v>16</v>
      </c>
      <c r="M1112" s="230">
        <v>2016</v>
      </c>
      <c r="N1112" s="230" t="s">
        <v>143</v>
      </c>
      <c r="O1112" s="234" t="s">
        <v>285</v>
      </c>
      <c r="P1112" s="138">
        <f t="shared" si="42"/>
        <v>68400</v>
      </c>
      <c r="Q1112" s="775"/>
      <c r="R1112" s="775"/>
      <c r="S1112" s="700"/>
      <c r="T1112" s="775"/>
      <c r="U1112" s="768"/>
      <c r="V1112" s="775"/>
      <c r="W1112" s="775"/>
    </row>
    <row r="1113" spans="1:23">
      <c r="A1113" s="230">
        <v>8</v>
      </c>
      <c r="B1113" s="230" t="s">
        <v>147</v>
      </c>
      <c r="C1113" s="230">
        <v>2201</v>
      </c>
      <c r="D1113" s="230" t="s">
        <v>1891</v>
      </c>
      <c r="E1113" s="230">
        <v>3</v>
      </c>
      <c r="F1113" s="230">
        <v>117</v>
      </c>
      <c r="G1113" s="230" t="s">
        <v>1892</v>
      </c>
      <c r="H1113" s="230" t="s">
        <v>23</v>
      </c>
      <c r="I1113" s="230">
        <v>10.199999999999999</v>
      </c>
      <c r="J1113" s="230">
        <v>95</v>
      </c>
      <c r="K1113" s="235">
        <v>43112</v>
      </c>
      <c r="L1113" s="230" t="s">
        <v>16</v>
      </c>
      <c r="M1113" s="230">
        <v>2016</v>
      </c>
      <c r="N1113" s="230" t="s">
        <v>143</v>
      </c>
      <c r="O1113" s="234" t="s">
        <v>285</v>
      </c>
      <c r="P1113" s="138">
        <f t="shared" si="42"/>
        <v>11115</v>
      </c>
      <c r="Q1113" s="775"/>
      <c r="R1113" s="775"/>
      <c r="S1113" s="700"/>
      <c r="T1113" s="775"/>
      <c r="U1113" s="768"/>
      <c r="V1113" s="775"/>
      <c r="W1113" s="775"/>
    </row>
    <row r="1114" spans="1:23">
      <c r="A1114" s="254">
        <v>1</v>
      </c>
      <c r="B1114" s="254" t="s">
        <v>147</v>
      </c>
      <c r="C1114" s="254">
        <v>2201</v>
      </c>
      <c r="D1114" s="254" t="s">
        <v>1959</v>
      </c>
      <c r="E1114" s="254">
        <v>15</v>
      </c>
      <c r="F1114" s="254">
        <v>522</v>
      </c>
      <c r="G1114" s="254" t="s">
        <v>1960</v>
      </c>
      <c r="H1114" s="254" t="s">
        <v>23</v>
      </c>
      <c r="I1114" s="254">
        <v>9</v>
      </c>
      <c r="J1114" s="254">
        <v>95</v>
      </c>
      <c r="K1114" s="270">
        <v>43112</v>
      </c>
      <c r="L1114" s="254" t="s">
        <v>16</v>
      </c>
      <c r="M1114" s="254">
        <v>2016</v>
      </c>
      <c r="N1114" s="254" t="s">
        <v>141</v>
      </c>
      <c r="O1114" s="271" t="s">
        <v>285</v>
      </c>
      <c r="P1114" s="138">
        <f t="shared" si="42"/>
        <v>49590</v>
      </c>
      <c r="Q1114" s="775"/>
      <c r="R1114" s="775"/>
      <c r="S1114" s="700"/>
      <c r="T1114" s="775"/>
      <c r="U1114" s="768"/>
      <c r="V1114" s="775"/>
      <c r="W1114" s="775"/>
    </row>
    <row r="1115" spans="1:23">
      <c r="A1115" s="230">
        <v>9</v>
      </c>
      <c r="B1115" s="230" t="s">
        <v>147</v>
      </c>
      <c r="C1115" s="230">
        <v>2201</v>
      </c>
      <c r="D1115" s="230" t="s">
        <v>1893</v>
      </c>
      <c r="E1115" s="230">
        <v>12</v>
      </c>
      <c r="F1115" s="230">
        <v>432</v>
      </c>
      <c r="G1115" s="230" t="s">
        <v>1894</v>
      </c>
      <c r="H1115" s="230" t="s">
        <v>23</v>
      </c>
      <c r="I1115" s="230">
        <v>9.9</v>
      </c>
      <c r="J1115" s="230">
        <v>94</v>
      </c>
      <c r="K1115" s="235">
        <v>43112</v>
      </c>
      <c r="L1115" s="230" t="s">
        <v>16</v>
      </c>
      <c r="M1115" s="230">
        <v>2016</v>
      </c>
      <c r="N1115" s="230" t="s">
        <v>143</v>
      </c>
      <c r="O1115" s="234" t="s">
        <v>285</v>
      </c>
      <c r="P1115" s="138">
        <f t="shared" si="42"/>
        <v>40608</v>
      </c>
      <c r="Q1115" s="776"/>
      <c r="R1115" s="776"/>
      <c r="S1115" s="701"/>
      <c r="T1115" s="776"/>
      <c r="U1115" s="769"/>
      <c r="V1115" s="776"/>
      <c r="W1115" s="776"/>
    </row>
    <row r="1116" spans="1:23">
      <c r="A1116" s="236"/>
      <c r="B1116" s="236"/>
      <c r="C1116" s="236"/>
      <c r="D1116" s="236"/>
      <c r="E1116" s="236">
        <f>SUM(E1106:E1115)</f>
        <v>272</v>
      </c>
      <c r="F1116" s="236">
        <f>SUM(F1106:F1115)</f>
        <v>9666</v>
      </c>
      <c r="G1116" s="236"/>
      <c r="H1116" s="236"/>
      <c r="I1116" s="236"/>
      <c r="J1116" s="236"/>
      <c r="K1116" s="239"/>
      <c r="L1116" s="236"/>
      <c r="M1116" s="236"/>
      <c r="N1116" s="236"/>
      <c r="O1116" s="237"/>
      <c r="P1116" s="146">
        <f>SUM(P1106:P1115)</f>
        <v>931788</v>
      </c>
      <c r="Q1116" s="142"/>
      <c r="R1116" s="142"/>
      <c r="S1116" s="142"/>
      <c r="T1116" s="142"/>
      <c r="U1116" s="146"/>
      <c r="V1116" s="142"/>
      <c r="W1116" s="142"/>
    </row>
    <row r="1117" spans="1:23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52"/>
      <c r="L1117" s="20"/>
      <c r="M1117" s="20"/>
      <c r="N1117" s="20"/>
      <c r="O1117" s="238"/>
      <c r="P1117" s="138"/>
      <c r="Q1117" s="138"/>
      <c r="R1117" s="138"/>
      <c r="S1117" s="704"/>
      <c r="T1117" s="138"/>
      <c r="U1117" s="58"/>
      <c r="V1117" s="138"/>
      <c r="W1117" s="138"/>
    </row>
    <row r="1118" spans="1:23">
      <c r="A1118" s="249" t="s">
        <v>0</v>
      </c>
      <c r="B1118" s="249" t="s">
        <v>146</v>
      </c>
      <c r="C1118" s="249" t="s">
        <v>130</v>
      </c>
      <c r="D1118" s="249" t="s">
        <v>1</v>
      </c>
      <c r="E1118" s="249" t="s">
        <v>2</v>
      </c>
      <c r="F1118" s="249" t="s">
        <v>3</v>
      </c>
      <c r="G1118" s="249" t="s">
        <v>4</v>
      </c>
      <c r="H1118" s="249" t="s">
        <v>5</v>
      </c>
      <c r="I1118" s="249" t="s">
        <v>6</v>
      </c>
      <c r="J1118" s="249" t="s">
        <v>7</v>
      </c>
      <c r="K1118" s="134" t="s">
        <v>8</v>
      </c>
      <c r="L1118" s="134" t="s">
        <v>9</v>
      </c>
      <c r="M1118" s="249" t="s">
        <v>95</v>
      </c>
      <c r="N1118" s="249" t="s">
        <v>96</v>
      </c>
      <c r="O1118" s="262" t="s">
        <v>145</v>
      </c>
      <c r="P1118" s="134" t="s">
        <v>129</v>
      </c>
      <c r="Q1118" s="135"/>
      <c r="R1118" s="134" t="s">
        <v>12</v>
      </c>
      <c r="S1118" s="134"/>
      <c r="T1118" s="134" t="s">
        <v>11</v>
      </c>
      <c r="U1118" s="46" t="s">
        <v>32</v>
      </c>
      <c r="V1118" s="134" t="s">
        <v>97</v>
      </c>
      <c r="W1118" s="136" t="s">
        <v>98</v>
      </c>
    </row>
    <row r="1119" spans="1:23">
      <c r="A1119" s="230">
        <v>1</v>
      </c>
      <c r="B1119" s="230" t="s">
        <v>147</v>
      </c>
      <c r="C1119" s="230">
        <v>2201</v>
      </c>
      <c r="D1119" s="230" t="s">
        <v>1917</v>
      </c>
      <c r="E1119" s="230">
        <v>44</v>
      </c>
      <c r="F1119" s="230">
        <v>1569</v>
      </c>
      <c r="G1119" s="230" t="s">
        <v>1918</v>
      </c>
      <c r="H1119" s="230" t="s">
        <v>23</v>
      </c>
      <c r="I1119" s="230">
        <v>9</v>
      </c>
      <c r="J1119" s="230">
        <v>93</v>
      </c>
      <c r="K1119" s="235">
        <v>43154</v>
      </c>
      <c r="L1119" s="230" t="s">
        <v>16</v>
      </c>
      <c r="M1119" s="230">
        <v>2016</v>
      </c>
      <c r="N1119" s="230" t="s">
        <v>143</v>
      </c>
      <c r="O1119" s="234" t="s">
        <v>285</v>
      </c>
      <c r="P1119" s="138">
        <f t="shared" ref="P1119:P1149" si="43">+J1119*F1119</f>
        <v>145917</v>
      </c>
      <c r="Q1119" s="774">
        <f>+P1150/F1150</f>
        <v>94.529811767024739</v>
      </c>
      <c r="R1119" s="774" t="s">
        <v>1966</v>
      </c>
      <c r="S1119" s="702"/>
      <c r="T1119" s="753" t="s">
        <v>4766</v>
      </c>
      <c r="U1119" s="767" t="s">
        <v>1969</v>
      </c>
      <c r="V1119" s="774" t="s">
        <v>1376</v>
      </c>
      <c r="W1119" s="774" t="s">
        <v>1966</v>
      </c>
    </row>
    <row r="1120" spans="1:23">
      <c r="A1120" s="230">
        <v>2</v>
      </c>
      <c r="B1120" s="230" t="s">
        <v>147</v>
      </c>
      <c r="C1120" s="230">
        <v>2201</v>
      </c>
      <c r="D1120" s="230" t="s">
        <v>1915</v>
      </c>
      <c r="E1120" s="230">
        <v>29</v>
      </c>
      <c r="F1120" s="230">
        <v>1038</v>
      </c>
      <c r="G1120" s="230" t="s">
        <v>1916</v>
      </c>
      <c r="H1120" s="230" t="s">
        <v>23</v>
      </c>
      <c r="I1120" s="230">
        <v>9.1999999999999993</v>
      </c>
      <c r="J1120" s="230">
        <v>94</v>
      </c>
      <c r="K1120" s="235">
        <v>43154</v>
      </c>
      <c r="L1120" s="230" t="s">
        <v>16</v>
      </c>
      <c r="M1120" s="230">
        <v>2016</v>
      </c>
      <c r="N1120" s="230" t="s">
        <v>143</v>
      </c>
      <c r="O1120" s="234" t="s">
        <v>285</v>
      </c>
      <c r="P1120" s="138">
        <f t="shared" si="43"/>
        <v>97572</v>
      </c>
      <c r="Q1120" s="775"/>
      <c r="R1120" s="775"/>
      <c r="S1120" s="700"/>
      <c r="T1120" s="775"/>
      <c r="U1120" s="768"/>
      <c r="V1120" s="775"/>
      <c r="W1120" s="775"/>
    </row>
    <row r="1121" spans="1:23">
      <c r="A1121" s="230">
        <v>3</v>
      </c>
      <c r="B1121" s="230" t="s">
        <v>147</v>
      </c>
      <c r="C1121" s="230">
        <v>2201</v>
      </c>
      <c r="D1121" s="230" t="s">
        <v>1961</v>
      </c>
      <c r="E1121" s="230">
        <v>14</v>
      </c>
      <c r="F1121" s="230">
        <v>477</v>
      </c>
      <c r="G1121" s="230" t="s">
        <v>1919</v>
      </c>
      <c r="H1121" s="230" t="s">
        <v>23</v>
      </c>
      <c r="I1121" s="230">
        <v>9</v>
      </c>
      <c r="J1121" s="230">
        <v>96</v>
      </c>
      <c r="K1121" s="235">
        <v>43154</v>
      </c>
      <c r="L1121" s="230" t="s">
        <v>16</v>
      </c>
      <c r="M1121" s="230">
        <v>2016</v>
      </c>
      <c r="N1121" s="230" t="s">
        <v>143</v>
      </c>
      <c r="O1121" s="234" t="s">
        <v>285</v>
      </c>
      <c r="P1121" s="138">
        <f t="shared" si="43"/>
        <v>45792</v>
      </c>
      <c r="Q1121" s="775"/>
      <c r="R1121" s="775"/>
      <c r="S1121" s="700"/>
      <c r="T1121" s="775"/>
      <c r="U1121" s="768"/>
      <c r="V1121" s="775"/>
      <c r="W1121" s="775"/>
    </row>
    <row r="1122" spans="1:23">
      <c r="A1122" s="230">
        <v>4</v>
      </c>
      <c r="B1122" s="230" t="s">
        <v>147</v>
      </c>
      <c r="C1122" s="230">
        <v>2201</v>
      </c>
      <c r="D1122" s="230" t="s">
        <v>1924</v>
      </c>
      <c r="E1122" s="230">
        <v>17</v>
      </c>
      <c r="F1122" s="230">
        <v>621</v>
      </c>
      <c r="G1122" s="230" t="s">
        <v>1925</v>
      </c>
      <c r="H1122" s="230" t="s">
        <v>23</v>
      </c>
      <c r="I1122" s="230">
        <v>10.4</v>
      </c>
      <c r="J1122" s="230">
        <v>95</v>
      </c>
      <c r="K1122" s="235">
        <v>43154</v>
      </c>
      <c r="L1122" s="230" t="s">
        <v>16</v>
      </c>
      <c r="M1122" s="230">
        <v>2016</v>
      </c>
      <c r="N1122" s="230" t="s">
        <v>143</v>
      </c>
      <c r="O1122" s="234" t="s">
        <v>285</v>
      </c>
      <c r="P1122" s="138">
        <f t="shared" si="43"/>
        <v>58995</v>
      </c>
      <c r="Q1122" s="775"/>
      <c r="R1122" s="775"/>
      <c r="S1122" s="700"/>
      <c r="T1122" s="775"/>
      <c r="U1122" s="768"/>
      <c r="V1122" s="775"/>
      <c r="W1122" s="775"/>
    </row>
    <row r="1123" spans="1:23">
      <c r="A1123" s="230">
        <v>5</v>
      </c>
      <c r="B1123" s="230" t="s">
        <v>147</v>
      </c>
      <c r="C1123" s="230">
        <v>2201</v>
      </c>
      <c r="D1123" s="230" t="s">
        <v>1928</v>
      </c>
      <c r="E1123" s="230">
        <v>4</v>
      </c>
      <c r="F1123" s="230">
        <v>120</v>
      </c>
      <c r="G1123" s="230" t="s">
        <v>1900</v>
      </c>
      <c r="H1123" s="230" t="s">
        <v>23</v>
      </c>
      <c r="I1123" s="230">
        <v>9.4</v>
      </c>
      <c r="J1123" s="230">
        <v>95</v>
      </c>
      <c r="K1123" s="235">
        <v>43154</v>
      </c>
      <c r="L1123" s="230" t="s">
        <v>16</v>
      </c>
      <c r="M1123" s="230">
        <v>2016</v>
      </c>
      <c r="N1123" s="230" t="s">
        <v>143</v>
      </c>
      <c r="O1123" s="234" t="s">
        <v>285</v>
      </c>
      <c r="P1123" s="138">
        <f t="shared" si="43"/>
        <v>11400</v>
      </c>
      <c r="Q1123" s="775"/>
      <c r="R1123" s="775"/>
      <c r="S1123" s="700"/>
      <c r="T1123" s="775"/>
      <c r="U1123" s="768"/>
      <c r="V1123" s="775"/>
      <c r="W1123" s="775"/>
    </row>
    <row r="1124" spans="1:23">
      <c r="A1124" s="230">
        <v>6</v>
      </c>
      <c r="B1124" s="230" t="s">
        <v>147</v>
      </c>
      <c r="C1124" s="230">
        <v>2201</v>
      </c>
      <c r="D1124" s="230" t="s">
        <v>1922</v>
      </c>
      <c r="E1124" s="230">
        <v>3</v>
      </c>
      <c r="F1124" s="230">
        <v>90</v>
      </c>
      <c r="G1124" s="230" t="s">
        <v>1923</v>
      </c>
      <c r="H1124" s="230" t="s">
        <v>23</v>
      </c>
      <c r="I1124" s="230">
        <v>9.9</v>
      </c>
      <c r="J1124" s="230">
        <v>95</v>
      </c>
      <c r="K1124" s="235">
        <v>43154</v>
      </c>
      <c r="L1124" s="230" t="s">
        <v>16</v>
      </c>
      <c r="M1124" s="230">
        <v>2016</v>
      </c>
      <c r="N1124" s="230" t="s">
        <v>143</v>
      </c>
      <c r="O1124" s="234" t="s">
        <v>285</v>
      </c>
      <c r="P1124" s="138">
        <f t="shared" si="43"/>
        <v>8550</v>
      </c>
      <c r="Q1124" s="775"/>
      <c r="R1124" s="775"/>
      <c r="S1124" s="700"/>
      <c r="T1124" s="775"/>
      <c r="U1124" s="768"/>
      <c r="V1124" s="775"/>
      <c r="W1124" s="775"/>
    </row>
    <row r="1125" spans="1:23">
      <c r="A1125" s="230">
        <v>7</v>
      </c>
      <c r="B1125" s="230" t="s">
        <v>147</v>
      </c>
      <c r="C1125" s="230">
        <v>2201</v>
      </c>
      <c r="D1125" s="230" t="s">
        <v>1926</v>
      </c>
      <c r="E1125" s="230">
        <v>1</v>
      </c>
      <c r="F1125" s="230">
        <v>30</v>
      </c>
      <c r="G1125" s="230" t="s">
        <v>1927</v>
      </c>
      <c r="H1125" s="230" t="s">
        <v>23</v>
      </c>
      <c r="I1125" s="230">
        <v>9.1999999999999993</v>
      </c>
      <c r="J1125" s="230">
        <v>94</v>
      </c>
      <c r="K1125" s="235">
        <v>43154</v>
      </c>
      <c r="L1125" s="230" t="s">
        <v>16</v>
      </c>
      <c r="M1125" s="230">
        <v>2016</v>
      </c>
      <c r="N1125" s="230" t="s">
        <v>143</v>
      </c>
      <c r="O1125" s="234" t="s">
        <v>285</v>
      </c>
      <c r="P1125" s="138">
        <f t="shared" si="43"/>
        <v>2820</v>
      </c>
      <c r="Q1125" s="775"/>
      <c r="R1125" s="775"/>
      <c r="S1125" s="700"/>
      <c r="T1125" s="775"/>
      <c r="U1125" s="768"/>
      <c r="V1125" s="775"/>
      <c r="W1125" s="775"/>
    </row>
    <row r="1126" spans="1:23">
      <c r="A1126" s="230">
        <v>8</v>
      </c>
      <c r="B1126" s="230" t="s">
        <v>147</v>
      </c>
      <c r="C1126" s="230">
        <v>2201</v>
      </c>
      <c r="D1126" s="230" t="s">
        <v>1920</v>
      </c>
      <c r="E1126" s="230">
        <v>3</v>
      </c>
      <c r="F1126" s="230">
        <v>100</v>
      </c>
      <c r="G1126" s="230" t="s">
        <v>1921</v>
      </c>
      <c r="H1126" s="230" t="s">
        <v>23</v>
      </c>
      <c r="I1126" s="230">
        <v>9</v>
      </c>
      <c r="J1126" s="230">
        <v>94</v>
      </c>
      <c r="K1126" s="235">
        <v>43154</v>
      </c>
      <c r="L1126" s="230" t="s">
        <v>16</v>
      </c>
      <c r="M1126" s="230">
        <v>2016</v>
      </c>
      <c r="N1126" s="230" t="s">
        <v>143</v>
      </c>
      <c r="O1126" s="234" t="s">
        <v>285</v>
      </c>
      <c r="P1126" s="138">
        <f t="shared" si="43"/>
        <v>9400</v>
      </c>
      <c r="Q1126" s="775"/>
      <c r="R1126" s="775"/>
      <c r="S1126" s="700"/>
      <c r="T1126" s="775"/>
      <c r="U1126" s="768"/>
      <c r="V1126" s="775"/>
      <c r="W1126" s="775"/>
    </row>
    <row r="1127" spans="1:23">
      <c r="A1127" s="230">
        <v>9</v>
      </c>
      <c r="B1127" s="230" t="s">
        <v>147</v>
      </c>
      <c r="C1127" s="230">
        <v>2201</v>
      </c>
      <c r="D1127" s="230" t="s">
        <v>1936</v>
      </c>
      <c r="E1127" s="230">
        <v>5</v>
      </c>
      <c r="F1127" s="230">
        <v>156</v>
      </c>
      <c r="G1127" s="230" t="s">
        <v>1937</v>
      </c>
      <c r="H1127" s="230" t="s">
        <v>23</v>
      </c>
      <c r="I1127" s="230">
        <v>9</v>
      </c>
      <c r="J1127" s="230">
        <v>94</v>
      </c>
      <c r="K1127" s="235">
        <v>43154</v>
      </c>
      <c r="L1127" s="230" t="s">
        <v>16</v>
      </c>
      <c r="M1127" s="230">
        <v>2016</v>
      </c>
      <c r="N1127" s="230" t="s">
        <v>143</v>
      </c>
      <c r="O1127" s="234" t="s">
        <v>285</v>
      </c>
      <c r="P1127" s="138">
        <f t="shared" si="43"/>
        <v>14664</v>
      </c>
      <c r="Q1127" s="775"/>
      <c r="R1127" s="775"/>
      <c r="S1127" s="700"/>
      <c r="T1127" s="775"/>
      <c r="U1127" s="768"/>
      <c r="V1127" s="775"/>
      <c r="W1127" s="775"/>
    </row>
    <row r="1128" spans="1:23">
      <c r="A1128" s="230">
        <v>10</v>
      </c>
      <c r="B1128" s="230" t="s">
        <v>147</v>
      </c>
      <c r="C1128" s="230">
        <v>2201</v>
      </c>
      <c r="D1128" s="230" t="s">
        <v>1932</v>
      </c>
      <c r="E1128" s="230">
        <v>6</v>
      </c>
      <c r="F1128" s="230">
        <v>213</v>
      </c>
      <c r="G1128" s="230" t="s">
        <v>1933</v>
      </c>
      <c r="H1128" s="230" t="s">
        <v>23</v>
      </c>
      <c r="I1128" s="230">
        <v>9</v>
      </c>
      <c r="J1128" s="230">
        <v>93</v>
      </c>
      <c r="K1128" s="235">
        <v>43154</v>
      </c>
      <c r="L1128" s="230" t="s">
        <v>16</v>
      </c>
      <c r="M1128" s="230">
        <v>2016</v>
      </c>
      <c r="N1128" s="230" t="s">
        <v>143</v>
      </c>
      <c r="O1128" s="234" t="s">
        <v>285</v>
      </c>
      <c r="P1128" s="138">
        <f t="shared" si="43"/>
        <v>19809</v>
      </c>
      <c r="Q1128" s="775"/>
      <c r="R1128" s="775"/>
      <c r="S1128" s="700"/>
      <c r="T1128" s="775"/>
      <c r="U1128" s="768"/>
      <c r="V1128" s="775"/>
      <c r="W1128" s="775"/>
    </row>
    <row r="1129" spans="1:23">
      <c r="A1129" s="230">
        <v>11</v>
      </c>
      <c r="B1129" s="230" t="s">
        <v>147</v>
      </c>
      <c r="C1129" s="230">
        <v>2201</v>
      </c>
      <c r="D1129" s="230" t="s">
        <v>1930</v>
      </c>
      <c r="E1129" s="230">
        <v>11</v>
      </c>
      <c r="F1129" s="230">
        <v>396</v>
      </c>
      <c r="G1129" s="230" t="s">
        <v>1931</v>
      </c>
      <c r="H1129" s="230" t="s">
        <v>23</v>
      </c>
      <c r="I1129" s="230">
        <v>9.1999999999999993</v>
      </c>
      <c r="J1129" s="230">
        <v>93</v>
      </c>
      <c r="K1129" s="235">
        <v>43154</v>
      </c>
      <c r="L1129" s="230" t="s">
        <v>16</v>
      </c>
      <c r="M1129" s="230">
        <v>2016</v>
      </c>
      <c r="N1129" s="230" t="s">
        <v>143</v>
      </c>
      <c r="O1129" s="234" t="s">
        <v>285</v>
      </c>
      <c r="P1129" s="138">
        <f t="shared" si="43"/>
        <v>36828</v>
      </c>
      <c r="Q1129" s="775"/>
      <c r="R1129" s="775"/>
      <c r="S1129" s="700"/>
      <c r="T1129" s="775"/>
      <c r="U1129" s="768"/>
      <c r="V1129" s="775"/>
      <c r="W1129" s="775"/>
    </row>
    <row r="1130" spans="1:23">
      <c r="A1130" s="230">
        <v>12</v>
      </c>
      <c r="B1130" s="230" t="s">
        <v>147</v>
      </c>
      <c r="C1130" s="230">
        <v>2201</v>
      </c>
      <c r="D1130" s="230" t="s">
        <v>1934</v>
      </c>
      <c r="E1130" s="230">
        <v>2</v>
      </c>
      <c r="F1130" s="230">
        <v>63</v>
      </c>
      <c r="G1130" s="230" t="s">
        <v>1935</v>
      </c>
      <c r="H1130" s="230" t="s">
        <v>23</v>
      </c>
      <c r="I1130" s="230">
        <v>9</v>
      </c>
      <c r="J1130" s="230">
        <v>94</v>
      </c>
      <c r="K1130" s="235">
        <v>43154</v>
      </c>
      <c r="L1130" s="230" t="s">
        <v>16</v>
      </c>
      <c r="M1130" s="230">
        <v>2016</v>
      </c>
      <c r="N1130" s="230" t="s">
        <v>143</v>
      </c>
      <c r="O1130" s="234" t="s">
        <v>285</v>
      </c>
      <c r="P1130" s="138">
        <f t="shared" si="43"/>
        <v>5922</v>
      </c>
      <c r="Q1130" s="775"/>
      <c r="R1130" s="775"/>
      <c r="S1130" s="700"/>
      <c r="T1130" s="775"/>
      <c r="U1130" s="768"/>
      <c r="V1130" s="775"/>
      <c r="W1130" s="775"/>
    </row>
    <row r="1131" spans="1:23">
      <c r="A1131" s="230">
        <v>13</v>
      </c>
      <c r="B1131" s="230" t="s">
        <v>147</v>
      </c>
      <c r="C1131" s="230">
        <v>2201</v>
      </c>
      <c r="D1131" s="230" t="s">
        <v>1938</v>
      </c>
      <c r="E1131" s="230">
        <v>2</v>
      </c>
      <c r="F1131" s="230">
        <v>60</v>
      </c>
      <c r="G1131" s="230" t="s">
        <v>1876</v>
      </c>
      <c r="H1131" s="230" t="s">
        <v>23</v>
      </c>
      <c r="I1131" s="230">
        <v>9.8000000000000007</v>
      </c>
      <c r="J1131" s="230">
        <v>95</v>
      </c>
      <c r="K1131" s="235">
        <v>43154</v>
      </c>
      <c r="L1131" s="230" t="s">
        <v>16</v>
      </c>
      <c r="M1131" s="230">
        <v>2016</v>
      </c>
      <c r="N1131" s="230" t="s">
        <v>143</v>
      </c>
      <c r="O1131" s="234" t="s">
        <v>285</v>
      </c>
      <c r="P1131" s="138">
        <f t="shared" si="43"/>
        <v>5700</v>
      </c>
      <c r="Q1131" s="775"/>
      <c r="R1131" s="775"/>
      <c r="S1131" s="700"/>
      <c r="T1131" s="775"/>
      <c r="U1131" s="768"/>
      <c r="V1131" s="775"/>
      <c r="W1131" s="775"/>
    </row>
    <row r="1132" spans="1:23">
      <c r="A1132" s="230">
        <v>14</v>
      </c>
      <c r="B1132" s="230" t="s">
        <v>147</v>
      </c>
      <c r="C1132" s="230">
        <v>2201</v>
      </c>
      <c r="D1132" s="230" t="s">
        <v>1962</v>
      </c>
      <c r="E1132" s="230">
        <v>25</v>
      </c>
      <c r="F1132" s="230">
        <v>879</v>
      </c>
      <c r="G1132" s="230" t="s">
        <v>1963</v>
      </c>
      <c r="H1132" s="230" t="s">
        <v>23</v>
      </c>
      <c r="I1132" s="230">
        <v>9.1999999999999993</v>
      </c>
      <c r="J1132" s="230">
        <v>93</v>
      </c>
      <c r="K1132" s="235">
        <v>43154</v>
      </c>
      <c r="L1132" s="230" t="s">
        <v>16</v>
      </c>
      <c r="M1132" s="230">
        <v>2016</v>
      </c>
      <c r="N1132" s="230" t="s">
        <v>143</v>
      </c>
      <c r="O1132" s="234" t="s">
        <v>285</v>
      </c>
      <c r="P1132" s="138">
        <f t="shared" si="43"/>
        <v>81747</v>
      </c>
      <c r="Q1132" s="775"/>
      <c r="R1132" s="775"/>
      <c r="S1132" s="700"/>
      <c r="T1132" s="775"/>
      <c r="U1132" s="768"/>
      <c r="V1132" s="775"/>
      <c r="W1132" s="775"/>
    </row>
    <row r="1133" spans="1:23">
      <c r="A1133" s="230">
        <v>15</v>
      </c>
      <c r="B1133" s="230" t="s">
        <v>147</v>
      </c>
      <c r="C1133" s="230">
        <v>2201</v>
      </c>
      <c r="D1133" s="230" t="s">
        <v>1929</v>
      </c>
      <c r="E1133" s="230">
        <v>4</v>
      </c>
      <c r="F1133" s="230">
        <v>120</v>
      </c>
      <c r="G1133" s="230" t="s">
        <v>1900</v>
      </c>
      <c r="H1133" s="230" t="s">
        <v>23</v>
      </c>
      <c r="I1133" s="230">
        <v>9.1999999999999993</v>
      </c>
      <c r="J1133" s="230">
        <v>95</v>
      </c>
      <c r="K1133" s="235">
        <v>43155</v>
      </c>
      <c r="L1133" s="230" t="s">
        <v>16</v>
      </c>
      <c r="M1133" s="230">
        <v>2016</v>
      </c>
      <c r="N1133" s="230" t="s">
        <v>143</v>
      </c>
      <c r="O1133" s="234" t="s">
        <v>285</v>
      </c>
      <c r="P1133" s="138">
        <f t="shared" si="43"/>
        <v>11400</v>
      </c>
      <c r="Q1133" s="775"/>
      <c r="R1133" s="775"/>
      <c r="S1133" s="700"/>
      <c r="T1133" s="775"/>
      <c r="U1133" s="768"/>
      <c r="V1133" s="775"/>
      <c r="W1133" s="775"/>
    </row>
    <row r="1134" spans="1:23">
      <c r="A1134" s="230">
        <v>16</v>
      </c>
      <c r="B1134" s="230" t="s">
        <v>147</v>
      </c>
      <c r="C1134" s="230">
        <v>2201</v>
      </c>
      <c r="D1134" s="230" t="s">
        <v>1946</v>
      </c>
      <c r="E1134" s="230">
        <v>1</v>
      </c>
      <c r="F1134" s="230">
        <v>30</v>
      </c>
      <c r="G1134" s="230" t="s">
        <v>1927</v>
      </c>
      <c r="H1134" s="230" t="s">
        <v>23</v>
      </c>
      <c r="I1134" s="230">
        <v>9.1</v>
      </c>
      <c r="J1134" s="230">
        <v>93</v>
      </c>
      <c r="K1134" s="235">
        <v>43155</v>
      </c>
      <c r="L1134" s="230" t="s">
        <v>16</v>
      </c>
      <c r="M1134" s="230">
        <v>2016</v>
      </c>
      <c r="N1134" s="230" t="s">
        <v>143</v>
      </c>
      <c r="O1134" s="234" t="s">
        <v>285</v>
      </c>
      <c r="P1134" s="138">
        <f t="shared" si="43"/>
        <v>2790</v>
      </c>
      <c r="Q1134" s="775"/>
      <c r="R1134" s="775"/>
      <c r="S1134" s="700"/>
      <c r="T1134" s="775"/>
      <c r="U1134" s="768"/>
      <c r="V1134" s="775"/>
      <c r="W1134" s="775"/>
    </row>
    <row r="1135" spans="1:23">
      <c r="A1135" s="230">
        <v>17</v>
      </c>
      <c r="B1135" s="230" t="s">
        <v>147</v>
      </c>
      <c r="C1135" s="230">
        <v>2201</v>
      </c>
      <c r="D1135" s="230" t="s">
        <v>1964</v>
      </c>
      <c r="E1135" s="230">
        <v>9</v>
      </c>
      <c r="F1135" s="230">
        <v>324</v>
      </c>
      <c r="G1135" s="230" t="s">
        <v>1965</v>
      </c>
      <c r="H1135" s="230" t="s">
        <v>23</v>
      </c>
      <c r="I1135" s="230">
        <v>9.6999999999999993</v>
      </c>
      <c r="J1135" s="230">
        <v>93</v>
      </c>
      <c r="K1135" s="235">
        <v>43154</v>
      </c>
      <c r="L1135" s="230" t="s">
        <v>16</v>
      </c>
      <c r="M1135" s="230">
        <v>2016</v>
      </c>
      <c r="N1135" s="230" t="s">
        <v>143</v>
      </c>
      <c r="O1135" s="234" t="s">
        <v>285</v>
      </c>
      <c r="P1135" s="138">
        <f t="shared" si="43"/>
        <v>30132</v>
      </c>
      <c r="Q1135" s="775"/>
      <c r="R1135" s="775"/>
      <c r="S1135" s="700"/>
      <c r="T1135" s="775"/>
      <c r="U1135" s="768"/>
      <c r="V1135" s="775"/>
      <c r="W1135" s="775"/>
    </row>
    <row r="1136" spans="1:23">
      <c r="A1136" s="230">
        <v>18</v>
      </c>
      <c r="B1136" s="230" t="s">
        <v>147</v>
      </c>
      <c r="C1136" s="230">
        <v>2201</v>
      </c>
      <c r="D1136" s="230" t="s">
        <v>1939</v>
      </c>
      <c r="E1136" s="230">
        <v>2</v>
      </c>
      <c r="F1136" s="230">
        <v>84</v>
      </c>
      <c r="G1136" s="230" t="s">
        <v>1940</v>
      </c>
      <c r="H1136" s="230" t="s">
        <v>23</v>
      </c>
      <c r="I1136" s="230">
        <v>9</v>
      </c>
      <c r="J1136" s="230">
        <v>94</v>
      </c>
      <c r="K1136" s="235">
        <v>43154</v>
      </c>
      <c r="L1136" s="230" t="s">
        <v>16</v>
      </c>
      <c r="M1136" s="230">
        <v>2016</v>
      </c>
      <c r="N1136" s="230" t="s">
        <v>143</v>
      </c>
      <c r="O1136" s="234" t="s">
        <v>285</v>
      </c>
      <c r="P1136" s="138">
        <f t="shared" si="43"/>
        <v>7896</v>
      </c>
      <c r="Q1136" s="775"/>
      <c r="R1136" s="775"/>
      <c r="S1136" s="700"/>
      <c r="T1136" s="775"/>
      <c r="U1136" s="768"/>
      <c r="V1136" s="775"/>
      <c r="W1136" s="775"/>
    </row>
    <row r="1137" spans="1:23">
      <c r="A1137" s="230">
        <v>19</v>
      </c>
      <c r="B1137" s="230" t="s">
        <v>147</v>
      </c>
      <c r="C1137" s="230">
        <v>2201</v>
      </c>
      <c r="D1137" s="230" t="s">
        <v>1945</v>
      </c>
      <c r="E1137" s="230">
        <v>2</v>
      </c>
      <c r="F1137" s="230">
        <v>60</v>
      </c>
      <c r="G1137" s="230" t="s">
        <v>1876</v>
      </c>
      <c r="H1137" s="230" t="s">
        <v>23</v>
      </c>
      <c r="I1137" s="230">
        <v>9</v>
      </c>
      <c r="J1137" s="230">
        <v>95</v>
      </c>
      <c r="K1137" s="235">
        <v>43154</v>
      </c>
      <c r="L1137" s="230" t="s">
        <v>16</v>
      </c>
      <c r="M1137" s="230">
        <v>2016</v>
      </c>
      <c r="N1137" s="230" t="s">
        <v>143</v>
      </c>
      <c r="O1137" s="234" t="s">
        <v>285</v>
      </c>
      <c r="P1137" s="138">
        <f t="shared" si="43"/>
        <v>5700</v>
      </c>
      <c r="Q1137" s="775"/>
      <c r="R1137" s="775"/>
      <c r="S1137" s="700"/>
      <c r="T1137" s="775"/>
      <c r="U1137" s="768"/>
      <c r="V1137" s="775"/>
      <c r="W1137" s="775"/>
    </row>
    <row r="1138" spans="1:23">
      <c r="A1138" s="230">
        <v>20</v>
      </c>
      <c r="B1138" s="230" t="s">
        <v>147</v>
      </c>
      <c r="C1138" s="230">
        <v>2201</v>
      </c>
      <c r="D1138" s="230" t="s">
        <v>1941</v>
      </c>
      <c r="E1138" s="230">
        <v>9</v>
      </c>
      <c r="F1138" s="230">
        <v>318</v>
      </c>
      <c r="G1138" s="230" t="s">
        <v>1942</v>
      </c>
      <c r="H1138" s="230" t="s">
        <v>23</v>
      </c>
      <c r="I1138" s="230">
        <v>9.1</v>
      </c>
      <c r="J1138" s="230">
        <v>93</v>
      </c>
      <c r="K1138" s="235">
        <v>43154</v>
      </c>
      <c r="L1138" s="230" t="s">
        <v>16</v>
      </c>
      <c r="M1138" s="230">
        <v>2016</v>
      </c>
      <c r="N1138" s="230" t="s">
        <v>143</v>
      </c>
      <c r="O1138" s="234" t="s">
        <v>285</v>
      </c>
      <c r="P1138" s="138">
        <f t="shared" si="43"/>
        <v>29574</v>
      </c>
      <c r="Q1138" s="775"/>
      <c r="R1138" s="775"/>
      <c r="S1138" s="700"/>
      <c r="T1138" s="775"/>
      <c r="U1138" s="768"/>
      <c r="V1138" s="775"/>
      <c r="W1138" s="775"/>
    </row>
    <row r="1139" spans="1:23">
      <c r="A1139" s="230">
        <v>21</v>
      </c>
      <c r="B1139" s="230" t="s">
        <v>147</v>
      </c>
      <c r="C1139" s="230">
        <v>2201</v>
      </c>
      <c r="D1139" s="230" t="s">
        <v>1943</v>
      </c>
      <c r="E1139" s="230">
        <v>5</v>
      </c>
      <c r="F1139" s="230">
        <v>183</v>
      </c>
      <c r="G1139" s="230" t="s">
        <v>1944</v>
      </c>
      <c r="H1139" s="230" t="s">
        <v>23</v>
      </c>
      <c r="I1139" s="230">
        <v>9</v>
      </c>
      <c r="J1139" s="230">
        <v>93</v>
      </c>
      <c r="K1139" s="235">
        <v>43154</v>
      </c>
      <c r="L1139" s="230" t="s">
        <v>16</v>
      </c>
      <c r="M1139" s="230">
        <v>2016</v>
      </c>
      <c r="N1139" s="230" t="s">
        <v>143</v>
      </c>
      <c r="O1139" s="234" t="s">
        <v>285</v>
      </c>
      <c r="P1139" s="138">
        <f t="shared" si="43"/>
        <v>17019</v>
      </c>
      <c r="Q1139" s="775"/>
      <c r="R1139" s="775"/>
      <c r="S1139" s="700"/>
      <c r="T1139" s="775"/>
      <c r="U1139" s="768"/>
      <c r="V1139" s="775"/>
      <c r="W1139" s="775"/>
    </row>
    <row r="1140" spans="1:23">
      <c r="A1140" s="230">
        <v>22</v>
      </c>
      <c r="B1140" s="230" t="s">
        <v>147</v>
      </c>
      <c r="C1140" s="230">
        <v>2201</v>
      </c>
      <c r="D1140" s="230" t="s">
        <v>1901</v>
      </c>
      <c r="E1140" s="230">
        <v>16</v>
      </c>
      <c r="F1140" s="230">
        <v>558</v>
      </c>
      <c r="G1140" s="230" t="s">
        <v>1902</v>
      </c>
      <c r="H1140" s="230" t="s">
        <v>23</v>
      </c>
      <c r="I1140" s="230">
        <v>9.9</v>
      </c>
      <c r="J1140" s="230">
        <v>96</v>
      </c>
      <c r="K1140" s="235">
        <v>43112</v>
      </c>
      <c r="L1140" s="230" t="s">
        <v>16</v>
      </c>
      <c r="M1140" s="230">
        <v>2016</v>
      </c>
      <c r="N1140" s="230" t="s">
        <v>143</v>
      </c>
      <c r="O1140" s="234" t="s">
        <v>285</v>
      </c>
      <c r="P1140" s="138">
        <f t="shared" si="43"/>
        <v>53568</v>
      </c>
      <c r="Q1140" s="775"/>
      <c r="R1140" s="775"/>
      <c r="S1140" s="700"/>
      <c r="T1140" s="775"/>
      <c r="U1140" s="768"/>
      <c r="V1140" s="775"/>
      <c r="W1140" s="775"/>
    </row>
    <row r="1141" spans="1:23">
      <c r="A1141" s="230">
        <v>23</v>
      </c>
      <c r="B1141" s="230" t="s">
        <v>147</v>
      </c>
      <c r="C1141" s="230">
        <v>2201</v>
      </c>
      <c r="D1141" s="272" t="s">
        <v>1905</v>
      </c>
      <c r="E1141" s="272">
        <v>28</v>
      </c>
      <c r="F1141" s="272">
        <v>1008</v>
      </c>
      <c r="G1141" s="272" t="s">
        <v>1906</v>
      </c>
      <c r="H1141" s="272" t="s">
        <v>23</v>
      </c>
      <c r="I1141" s="272">
        <v>10.199999999999999</v>
      </c>
      <c r="J1141" s="272">
        <v>97</v>
      </c>
      <c r="K1141" s="273">
        <v>43112</v>
      </c>
      <c r="L1141" s="272" t="s">
        <v>16</v>
      </c>
      <c r="M1141" s="230">
        <v>2016</v>
      </c>
      <c r="N1141" s="230" t="s">
        <v>143</v>
      </c>
      <c r="O1141" s="234" t="s">
        <v>285</v>
      </c>
      <c r="P1141" s="138">
        <f t="shared" si="43"/>
        <v>97776</v>
      </c>
      <c r="Q1141" s="775"/>
      <c r="R1141" s="775"/>
      <c r="S1141" s="700"/>
      <c r="T1141" s="775"/>
      <c r="U1141" s="768"/>
      <c r="V1141" s="775"/>
      <c r="W1141" s="775"/>
    </row>
    <row r="1142" spans="1:23">
      <c r="A1142" s="230">
        <v>24</v>
      </c>
      <c r="B1142" s="230" t="s">
        <v>147</v>
      </c>
      <c r="C1142" s="230">
        <v>2201</v>
      </c>
      <c r="D1142" s="230" t="s">
        <v>1903</v>
      </c>
      <c r="E1142" s="230">
        <v>6</v>
      </c>
      <c r="F1142" s="230">
        <v>210</v>
      </c>
      <c r="G1142" s="230" t="s">
        <v>1904</v>
      </c>
      <c r="H1142" s="230" t="s">
        <v>23</v>
      </c>
      <c r="I1142" s="230">
        <v>10</v>
      </c>
      <c r="J1142" s="230">
        <v>95</v>
      </c>
      <c r="K1142" s="235">
        <v>43112</v>
      </c>
      <c r="L1142" s="230" t="s">
        <v>16</v>
      </c>
      <c r="M1142" s="230">
        <v>2016</v>
      </c>
      <c r="N1142" s="230" t="s">
        <v>143</v>
      </c>
      <c r="O1142" s="234" t="s">
        <v>285</v>
      </c>
      <c r="P1142" s="138">
        <f t="shared" si="43"/>
        <v>19950</v>
      </c>
      <c r="Q1142" s="775"/>
      <c r="R1142" s="775"/>
      <c r="S1142" s="700"/>
      <c r="T1142" s="775"/>
      <c r="U1142" s="768"/>
      <c r="V1142" s="775"/>
      <c r="W1142" s="775"/>
    </row>
    <row r="1143" spans="1:23">
      <c r="A1143" s="230">
        <v>25</v>
      </c>
      <c r="B1143" s="230" t="s">
        <v>147</v>
      </c>
      <c r="C1143" s="230">
        <v>2201</v>
      </c>
      <c r="D1143" s="230" t="s">
        <v>1907</v>
      </c>
      <c r="E1143" s="230">
        <v>17</v>
      </c>
      <c r="F1143" s="230">
        <v>600</v>
      </c>
      <c r="G1143" s="230" t="s">
        <v>1908</v>
      </c>
      <c r="H1143" s="230" t="s">
        <v>23</v>
      </c>
      <c r="I1143" s="230">
        <v>9.1999999999999993</v>
      </c>
      <c r="J1143" s="230">
        <v>97</v>
      </c>
      <c r="K1143" s="235">
        <v>43112</v>
      </c>
      <c r="L1143" s="230" t="s">
        <v>16</v>
      </c>
      <c r="M1143" s="230">
        <v>2016</v>
      </c>
      <c r="N1143" s="230" t="s">
        <v>143</v>
      </c>
      <c r="O1143" s="234" t="s">
        <v>285</v>
      </c>
      <c r="P1143" s="138">
        <f t="shared" si="43"/>
        <v>58200</v>
      </c>
      <c r="Q1143" s="775"/>
      <c r="R1143" s="775"/>
      <c r="S1143" s="700"/>
      <c r="T1143" s="775"/>
      <c r="U1143" s="768"/>
      <c r="V1143" s="775"/>
      <c r="W1143" s="775"/>
    </row>
    <row r="1144" spans="1:23">
      <c r="A1144" s="230">
        <v>26</v>
      </c>
      <c r="B1144" s="230" t="s">
        <v>147</v>
      </c>
      <c r="C1144" s="230">
        <v>2201</v>
      </c>
      <c r="D1144" s="230" t="s">
        <v>1909</v>
      </c>
      <c r="E1144" s="230">
        <v>8</v>
      </c>
      <c r="F1144" s="230">
        <v>288</v>
      </c>
      <c r="G1144" s="230" t="s">
        <v>1910</v>
      </c>
      <c r="H1144" s="230" t="s">
        <v>23</v>
      </c>
      <c r="I1144" s="230">
        <v>9</v>
      </c>
      <c r="J1144" s="230">
        <v>97</v>
      </c>
      <c r="K1144" s="235">
        <v>43112</v>
      </c>
      <c r="L1144" s="230" t="s">
        <v>16</v>
      </c>
      <c r="M1144" s="230">
        <v>2016</v>
      </c>
      <c r="N1144" s="230" t="s">
        <v>143</v>
      </c>
      <c r="O1144" s="234" t="s">
        <v>285</v>
      </c>
      <c r="P1144" s="138">
        <f t="shared" si="43"/>
        <v>27936</v>
      </c>
      <c r="Q1144" s="775"/>
      <c r="R1144" s="775"/>
      <c r="S1144" s="700"/>
      <c r="T1144" s="775"/>
      <c r="U1144" s="768"/>
      <c r="V1144" s="775"/>
      <c r="W1144" s="775"/>
    </row>
    <row r="1145" spans="1:23">
      <c r="A1145" s="230">
        <v>27</v>
      </c>
      <c r="B1145" s="230" t="s">
        <v>147</v>
      </c>
      <c r="C1145" s="230">
        <v>2201</v>
      </c>
      <c r="D1145" s="230" t="s">
        <v>1895</v>
      </c>
      <c r="E1145" s="230">
        <v>7</v>
      </c>
      <c r="F1145" s="230">
        <v>249</v>
      </c>
      <c r="G1145" s="230" t="s">
        <v>1896</v>
      </c>
      <c r="H1145" s="230" t="s">
        <v>23</v>
      </c>
      <c r="I1145" s="230">
        <v>9.4</v>
      </c>
      <c r="J1145" s="230">
        <v>95</v>
      </c>
      <c r="K1145" s="235">
        <v>43112</v>
      </c>
      <c r="L1145" s="230" t="s">
        <v>16</v>
      </c>
      <c r="M1145" s="230">
        <v>2016</v>
      </c>
      <c r="N1145" s="230" t="s">
        <v>143</v>
      </c>
      <c r="O1145" s="234" t="s">
        <v>285</v>
      </c>
      <c r="P1145" s="138">
        <f t="shared" si="43"/>
        <v>23655</v>
      </c>
      <c r="Q1145" s="775"/>
      <c r="R1145" s="775"/>
      <c r="S1145" s="700"/>
      <c r="T1145" s="775"/>
      <c r="U1145" s="768"/>
      <c r="V1145" s="775"/>
      <c r="W1145" s="775"/>
    </row>
    <row r="1146" spans="1:23">
      <c r="A1146" s="230">
        <v>28</v>
      </c>
      <c r="B1146" s="230" t="s">
        <v>147</v>
      </c>
      <c r="C1146" s="230">
        <v>2201</v>
      </c>
      <c r="D1146" s="230" t="s">
        <v>1899</v>
      </c>
      <c r="E1146" s="230">
        <v>4</v>
      </c>
      <c r="F1146" s="230">
        <v>120</v>
      </c>
      <c r="G1146" s="230" t="s">
        <v>1900</v>
      </c>
      <c r="H1146" s="230" t="s">
        <v>23</v>
      </c>
      <c r="I1146" s="230">
        <v>9.1</v>
      </c>
      <c r="J1146" s="230">
        <v>92</v>
      </c>
      <c r="K1146" s="235">
        <v>43112</v>
      </c>
      <c r="L1146" s="230" t="s">
        <v>16</v>
      </c>
      <c r="M1146" s="230">
        <v>2016</v>
      </c>
      <c r="N1146" s="230" t="s">
        <v>143</v>
      </c>
      <c r="O1146" s="234" t="s">
        <v>285</v>
      </c>
      <c r="P1146" s="138">
        <f t="shared" si="43"/>
        <v>11040</v>
      </c>
      <c r="Q1146" s="775"/>
      <c r="R1146" s="775"/>
      <c r="S1146" s="700"/>
      <c r="T1146" s="775"/>
      <c r="U1146" s="768"/>
      <c r="V1146" s="775"/>
      <c r="W1146" s="775"/>
    </row>
    <row r="1147" spans="1:23">
      <c r="A1147" s="230">
        <v>29</v>
      </c>
      <c r="B1147" s="230" t="s">
        <v>147</v>
      </c>
      <c r="C1147" s="230">
        <v>2201</v>
      </c>
      <c r="D1147" s="272" t="s">
        <v>1897</v>
      </c>
      <c r="E1147" s="272">
        <v>2</v>
      </c>
      <c r="F1147" s="272">
        <v>57</v>
      </c>
      <c r="G1147" s="272" t="s">
        <v>1898</v>
      </c>
      <c r="H1147" s="272" t="s">
        <v>23</v>
      </c>
      <c r="I1147" s="272">
        <v>9.5</v>
      </c>
      <c r="J1147" s="272">
        <v>96</v>
      </c>
      <c r="K1147" s="273">
        <v>43112</v>
      </c>
      <c r="L1147" s="272" t="s">
        <v>16</v>
      </c>
      <c r="M1147" s="230">
        <v>2016</v>
      </c>
      <c r="N1147" s="230" t="s">
        <v>143</v>
      </c>
      <c r="O1147" s="234" t="s">
        <v>285</v>
      </c>
      <c r="P1147" s="138">
        <f t="shared" si="43"/>
        <v>5472</v>
      </c>
      <c r="Q1147" s="775"/>
      <c r="R1147" s="775"/>
      <c r="S1147" s="700"/>
      <c r="T1147" s="775"/>
      <c r="U1147" s="768"/>
      <c r="V1147" s="775"/>
      <c r="W1147" s="775"/>
    </row>
    <row r="1148" spans="1:23">
      <c r="A1148" s="230">
        <v>30</v>
      </c>
      <c r="B1148" s="230" t="s">
        <v>147</v>
      </c>
      <c r="C1148" s="230">
        <v>2201</v>
      </c>
      <c r="D1148" s="272" t="s">
        <v>1911</v>
      </c>
      <c r="E1148" s="272">
        <v>3</v>
      </c>
      <c r="F1148" s="272">
        <v>108</v>
      </c>
      <c r="G1148" s="272" t="s">
        <v>1912</v>
      </c>
      <c r="H1148" s="272" t="s">
        <v>23</v>
      </c>
      <c r="I1148" s="272">
        <v>9</v>
      </c>
      <c r="J1148" s="272">
        <v>95</v>
      </c>
      <c r="K1148" s="273">
        <v>43112</v>
      </c>
      <c r="L1148" s="272" t="s">
        <v>16</v>
      </c>
      <c r="M1148" s="230">
        <v>2016</v>
      </c>
      <c r="N1148" s="230" t="s">
        <v>143</v>
      </c>
      <c r="O1148" s="234" t="s">
        <v>285</v>
      </c>
      <c r="P1148" s="138">
        <f t="shared" si="43"/>
        <v>10260</v>
      </c>
      <c r="Q1148" s="775"/>
      <c r="R1148" s="775"/>
      <c r="S1148" s="700"/>
      <c r="T1148" s="775"/>
      <c r="U1148" s="768"/>
      <c r="V1148" s="775"/>
      <c r="W1148" s="775"/>
    </row>
    <row r="1149" spans="1:23">
      <c r="A1149" s="230">
        <v>31</v>
      </c>
      <c r="B1149" s="230" t="s">
        <v>147</v>
      </c>
      <c r="C1149" s="230">
        <v>2201</v>
      </c>
      <c r="D1149" s="230" t="s">
        <v>1913</v>
      </c>
      <c r="E1149" s="230">
        <v>1</v>
      </c>
      <c r="F1149" s="230">
        <v>18</v>
      </c>
      <c r="G1149" s="230" t="s">
        <v>1914</v>
      </c>
      <c r="H1149" s="230" t="s">
        <v>23</v>
      </c>
      <c r="I1149" s="230">
        <v>9.6</v>
      </c>
      <c r="J1149" s="230">
        <v>95</v>
      </c>
      <c r="K1149" s="235">
        <v>43112</v>
      </c>
      <c r="L1149" s="230" t="s">
        <v>16</v>
      </c>
      <c r="M1149" s="230">
        <v>2016</v>
      </c>
      <c r="N1149" s="230" t="s">
        <v>143</v>
      </c>
      <c r="O1149" s="234" t="s">
        <v>285</v>
      </c>
      <c r="P1149" s="138">
        <f t="shared" si="43"/>
        <v>1710</v>
      </c>
      <c r="Q1149" s="776"/>
      <c r="R1149" s="776"/>
      <c r="S1149" s="701"/>
      <c r="T1149" s="776"/>
      <c r="U1149" s="769"/>
      <c r="V1149" s="776"/>
      <c r="W1149" s="776"/>
    </row>
    <row r="1150" spans="1:23">
      <c r="A1150" s="236"/>
      <c r="B1150" s="236"/>
      <c r="C1150" s="236"/>
      <c r="D1150" s="236"/>
      <c r="E1150" s="236">
        <f>SUM(E1119:E1149)</f>
        <v>290</v>
      </c>
      <c r="F1150" s="236">
        <f>SUM(F1119:F1149)</f>
        <v>10147</v>
      </c>
      <c r="G1150" s="236"/>
      <c r="H1150" s="236"/>
      <c r="I1150" s="236"/>
      <c r="J1150" s="236"/>
      <c r="K1150" s="236"/>
      <c r="L1150" s="236"/>
      <c r="M1150" s="236"/>
      <c r="N1150" s="236"/>
      <c r="O1150" s="237"/>
      <c r="P1150" s="146">
        <f>SUM(P1119:P1149)</f>
        <v>959194</v>
      </c>
      <c r="Q1150" s="142"/>
      <c r="R1150" s="142"/>
      <c r="S1150" s="142"/>
      <c r="T1150" s="142"/>
      <c r="U1150" s="146"/>
      <c r="V1150" s="142"/>
      <c r="W1150" s="142"/>
    </row>
    <row r="1151" spans="1:23">
      <c r="A1151" s="247"/>
      <c r="B1151" s="247"/>
      <c r="C1151" s="247"/>
      <c r="D1151" s="247"/>
      <c r="E1151" s="247"/>
      <c r="F1151" s="247"/>
      <c r="G1151" s="247"/>
      <c r="H1151" s="247"/>
      <c r="I1151" s="247"/>
      <c r="J1151" s="247"/>
      <c r="K1151" s="247"/>
      <c r="L1151" s="247"/>
      <c r="M1151" s="247"/>
      <c r="N1151" s="247"/>
      <c r="O1151" s="247"/>
      <c r="P1151" s="138"/>
      <c r="Q1151" s="138"/>
      <c r="R1151" s="138"/>
      <c r="S1151" s="704"/>
      <c r="T1151" s="138"/>
      <c r="U1151" s="58"/>
      <c r="V1151" s="138"/>
      <c r="W1151" s="138"/>
    </row>
    <row r="1152" spans="1:23">
      <c r="A1152" s="134" t="s">
        <v>0</v>
      </c>
      <c r="B1152" s="134" t="s">
        <v>146</v>
      </c>
      <c r="C1152" s="134" t="s">
        <v>130</v>
      </c>
      <c r="D1152" s="134" t="s">
        <v>1</v>
      </c>
      <c r="E1152" s="134" t="s">
        <v>2</v>
      </c>
      <c r="F1152" s="134" t="s">
        <v>3</v>
      </c>
      <c r="G1152" s="134" t="s">
        <v>4</v>
      </c>
      <c r="H1152" s="134" t="s">
        <v>5</v>
      </c>
      <c r="I1152" s="134" t="s">
        <v>6</v>
      </c>
      <c r="J1152" s="134" t="s">
        <v>7</v>
      </c>
      <c r="K1152" s="134" t="s">
        <v>8</v>
      </c>
      <c r="L1152" s="134" t="s">
        <v>9</v>
      </c>
      <c r="M1152" s="134" t="s">
        <v>95</v>
      </c>
      <c r="N1152" s="134" t="s">
        <v>96</v>
      </c>
      <c r="O1152" s="153" t="s">
        <v>145</v>
      </c>
      <c r="P1152" s="134" t="s">
        <v>129</v>
      </c>
      <c r="Q1152" s="135"/>
      <c r="R1152" s="134" t="s">
        <v>12</v>
      </c>
      <c r="S1152" s="134"/>
      <c r="T1152" s="134" t="s">
        <v>11</v>
      </c>
      <c r="U1152" s="46" t="s">
        <v>32</v>
      </c>
      <c r="V1152" s="134" t="s">
        <v>97</v>
      </c>
      <c r="W1152" s="136" t="s">
        <v>98</v>
      </c>
    </row>
    <row r="1153" spans="1:23">
      <c r="A1153" s="138">
        <v>3</v>
      </c>
      <c r="B1153" s="138" t="s">
        <v>147</v>
      </c>
      <c r="C1153" s="138">
        <v>2201</v>
      </c>
      <c r="D1153" s="138" t="s">
        <v>1947</v>
      </c>
      <c r="E1153" s="138">
        <v>1</v>
      </c>
      <c r="F1153" s="138">
        <v>53</v>
      </c>
      <c r="G1153" s="638" t="s">
        <v>1948</v>
      </c>
      <c r="H1153" s="138" t="s">
        <v>23</v>
      </c>
      <c r="I1153" s="138">
        <v>9.3000000000000007</v>
      </c>
      <c r="J1153" s="138">
        <v>94</v>
      </c>
      <c r="K1153" s="141">
        <v>43174</v>
      </c>
      <c r="L1153" s="332" t="s">
        <v>738</v>
      </c>
      <c r="M1153" s="688">
        <v>2016</v>
      </c>
      <c r="N1153" s="688" t="s">
        <v>141</v>
      </c>
      <c r="O1153" s="179" t="s">
        <v>285</v>
      </c>
      <c r="P1153" s="138">
        <f>+J1153*F1153</f>
        <v>4982</v>
      </c>
      <c r="Q1153" s="774">
        <f>+P1155/F1155</f>
        <v>93.034617896799475</v>
      </c>
      <c r="R1153" s="774" t="s">
        <v>1966</v>
      </c>
      <c r="S1153" s="702"/>
      <c r="T1153" s="753" t="s">
        <v>4767</v>
      </c>
      <c r="U1153" s="767" t="s">
        <v>1970</v>
      </c>
      <c r="V1153" s="774" t="s">
        <v>1377</v>
      </c>
      <c r="W1153" s="774" t="s">
        <v>1966</v>
      </c>
    </row>
    <row r="1154" spans="1:23">
      <c r="A1154" s="138">
        <v>4</v>
      </c>
      <c r="B1154" s="138" t="s">
        <v>147</v>
      </c>
      <c r="C1154" s="138">
        <v>2201</v>
      </c>
      <c r="D1154" s="138" t="s">
        <v>1949</v>
      </c>
      <c r="E1154" s="138">
        <v>24</v>
      </c>
      <c r="F1154" s="138">
        <v>1478</v>
      </c>
      <c r="G1154" s="638" t="s">
        <v>1950</v>
      </c>
      <c r="H1154" s="138" t="s">
        <v>23</v>
      </c>
      <c r="I1154" s="138">
        <v>9.3000000000000007</v>
      </c>
      <c r="J1154" s="138">
        <v>93</v>
      </c>
      <c r="K1154" s="141">
        <v>43174</v>
      </c>
      <c r="L1154" s="332" t="s">
        <v>284</v>
      </c>
      <c r="M1154" s="688">
        <v>2016</v>
      </c>
      <c r="N1154" s="688" t="s">
        <v>141</v>
      </c>
      <c r="O1154" s="179" t="s">
        <v>285</v>
      </c>
      <c r="P1154" s="138">
        <f>+J1154*F1154</f>
        <v>137454</v>
      </c>
      <c r="Q1154" s="776"/>
      <c r="R1154" s="776"/>
      <c r="S1154" s="701"/>
      <c r="T1154" s="776"/>
      <c r="U1154" s="769"/>
      <c r="V1154" s="776"/>
      <c r="W1154" s="776"/>
    </row>
    <row r="1155" spans="1:23">
      <c r="A1155" s="242"/>
      <c r="B1155" s="242"/>
      <c r="C1155" s="242"/>
      <c r="D1155" s="242"/>
      <c r="E1155" s="236">
        <f>SUM(E1153:E1154)</f>
        <v>25</v>
      </c>
      <c r="F1155" s="236">
        <f>SUM(F1153:F1154)</f>
        <v>1531</v>
      </c>
      <c r="G1155" s="242"/>
      <c r="H1155" s="242"/>
      <c r="I1155" s="242"/>
      <c r="J1155" s="242"/>
      <c r="K1155" s="242"/>
      <c r="L1155" s="242"/>
      <c r="M1155" s="242"/>
      <c r="N1155" s="242"/>
      <c r="O1155" s="244"/>
      <c r="P1155" s="146">
        <f>SUM(P1153:P1154)</f>
        <v>142436</v>
      </c>
      <c r="Q1155" s="142"/>
      <c r="R1155" s="142"/>
      <c r="S1155" s="142"/>
      <c r="T1155" s="142"/>
      <c r="U1155" s="146"/>
      <c r="V1155" s="142"/>
      <c r="W1155" s="142"/>
    </row>
    <row r="1156" spans="1:23">
      <c r="A1156" s="247"/>
      <c r="B1156" s="247"/>
      <c r="C1156" s="247"/>
      <c r="D1156" s="247"/>
      <c r="E1156" s="247"/>
      <c r="F1156" s="247"/>
      <c r="G1156" s="247"/>
      <c r="H1156" s="247"/>
      <c r="I1156" s="247"/>
      <c r="J1156" s="247"/>
      <c r="K1156" s="247"/>
      <c r="L1156" s="247"/>
      <c r="M1156" s="247"/>
      <c r="N1156" s="247"/>
      <c r="O1156" s="247"/>
      <c r="P1156" s="138"/>
      <c r="Q1156" s="138"/>
      <c r="R1156" s="138"/>
      <c r="S1156" s="704"/>
      <c r="T1156" s="138"/>
      <c r="U1156" s="58"/>
      <c r="V1156" s="138"/>
      <c r="W1156" s="138"/>
    </row>
    <row r="1157" spans="1:23">
      <c r="A1157" s="142">
        <v>2</v>
      </c>
      <c r="B1157" s="142" t="s">
        <v>147</v>
      </c>
      <c r="C1157" s="142">
        <v>2201</v>
      </c>
      <c r="D1157" s="142" t="s">
        <v>1951</v>
      </c>
      <c r="E1157" s="142">
        <v>24</v>
      </c>
      <c r="F1157" s="142">
        <v>1424</v>
      </c>
      <c r="G1157" s="142" t="s">
        <v>1952</v>
      </c>
      <c r="H1157" s="142" t="s">
        <v>23</v>
      </c>
      <c r="I1157" s="142">
        <v>9.4</v>
      </c>
      <c r="J1157" s="142">
        <v>93</v>
      </c>
      <c r="K1157" s="173">
        <v>43174</v>
      </c>
      <c r="L1157" s="142" t="s">
        <v>284</v>
      </c>
      <c r="M1157" s="142">
        <v>2016</v>
      </c>
      <c r="N1157" s="142" t="s">
        <v>142</v>
      </c>
      <c r="O1157" s="211" t="s">
        <v>285</v>
      </c>
      <c r="P1157" s="142">
        <f>+J1157*F1157</f>
        <v>132432</v>
      </c>
      <c r="Q1157" s="148">
        <f>+P1157/F1157</f>
        <v>93</v>
      </c>
      <c r="R1157" s="142"/>
      <c r="S1157" s="142"/>
      <c r="T1157" s="142"/>
      <c r="U1157" s="146"/>
      <c r="V1157" s="142"/>
      <c r="W1157" s="274"/>
    </row>
    <row r="1158" spans="1:23">
      <c r="A1158" s="247"/>
      <c r="B1158" s="247"/>
      <c r="C1158" s="247"/>
      <c r="D1158" s="247"/>
      <c r="E1158" s="247"/>
      <c r="F1158" s="247"/>
      <c r="G1158" s="247"/>
      <c r="H1158" s="247"/>
      <c r="I1158" s="247"/>
      <c r="J1158" s="247"/>
      <c r="K1158" s="247"/>
      <c r="L1158" s="247"/>
      <c r="M1158" s="247"/>
      <c r="N1158" s="247"/>
      <c r="O1158" s="247"/>
      <c r="P1158" s="138"/>
      <c r="Q1158" s="138"/>
      <c r="R1158" s="138"/>
      <c r="S1158" s="704"/>
      <c r="T1158" s="138"/>
      <c r="U1158" s="58"/>
      <c r="V1158" s="138"/>
      <c r="W1158" s="138"/>
    </row>
    <row r="1159" spans="1:23">
      <c r="A1159" s="142">
        <v>1</v>
      </c>
      <c r="B1159" s="142" t="s">
        <v>147</v>
      </c>
      <c r="C1159" s="142">
        <v>2201</v>
      </c>
      <c r="D1159" s="142" t="s">
        <v>1953</v>
      </c>
      <c r="E1159" s="142">
        <v>13</v>
      </c>
      <c r="F1159" s="142">
        <v>805</v>
      </c>
      <c r="G1159" s="142" t="s">
        <v>1954</v>
      </c>
      <c r="H1159" s="142" t="s">
        <v>23</v>
      </c>
      <c r="I1159" s="142">
        <v>9.1</v>
      </c>
      <c r="J1159" s="142">
        <v>93</v>
      </c>
      <c r="K1159" s="173">
        <v>43174</v>
      </c>
      <c r="L1159" s="142" t="s">
        <v>284</v>
      </c>
      <c r="M1159" s="142">
        <v>2016</v>
      </c>
      <c r="N1159" s="142" t="s">
        <v>143</v>
      </c>
      <c r="O1159" s="211" t="s">
        <v>285</v>
      </c>
      <c r="P1159" s="142">
        <f>+J1159*F1159</f>
        <v>74865</v>
      </c>
      <c r="Q1159" s="148">
        <f>+P1159/F1159</f>
        <v>93</v>
      </c>
      <c r="R1159" s="142"/>
      <c r="S1159" s="142"/>
      <c r="T1159" s="142"/>
      <c r="U1159" s="146"/>
      <c r="V1159" s="142"/>
      <c r="W1159" s="274"/>
    </row>
    <row r="1160" spans="1:23">
      <c r="A1160" s="247"/>
      <c r="B1160" s="247"/>
      <c r="C1160" s="247"/>
      <c r="D1160" s="247"/>
      <c r="E1160" s="247"/>
      <c r="F1160" s="247"/>
      <c r="G1160" s="247"/>
      <c r="H1160" s="247"/>
      <c r="I1160" s="247"/>
      <c r="J1160" s="247"/>
      <c r="K1160" s="247"/>
      <c r="L1160" s="247"/>
      <c r="M1160" s="247"/>
      <c r="N1160" s="247"/>
      <c r="O1160" s="247"/>
      <c r="P1160" s="138"/>
      <c r="Q1160" s="138"/>
      <c r="R1160" s="138"/>
      <c r="S1160" s="704"/>
      <c r="T1160" s="138"/>
      <c r="U1160" s="58"/>
      <c r="V1160" s="138"/>
      <c r="W1160" s="138"/>
    </row>
    <row r="1161" spans="1:23">
      <c r="A1161" s="275">
        <v>5</v>
      </c>
      <c r="B1161" s="275" t="s">
        <v>147</v>
      </c>
      <c r="C1161" s="275">
        <v>2201</v>
      </c>
      <c r="D1161" s="275" t="s">
        <v>1955</v>
      </c>
      <c r="E1161" s="275">
        <v>3</v>
      </c>
      <c r="F1161" s="275">
        <v>157</v>
      </c>
      <c r="G1161" s="275" t="s">
        <v>1956</v>
      </c>
      <c r="H1161" s="275" t="s">
        <v>23</v>
      </c>
      <c r="I1161" s="275">
        <v>9.1</v>
      </c>
      <c r="J1161" s="275">
        <v>94</v>
      </c>
      <c r="K1161" s="276">
        <v>43174</v>
      </c>
      <c r="L1161" s="275" t="s">
        <v>1957</v>
      </c>
      <c r="M1161" s="275">
        <v>2016</v>
      </c>
      <c r="N1161" s="275" t="s">
        <v>1958</v>
      </c>
      <c r="O1161" s="277" t="s">
        <v>285</v>
      </c>
      <c r="P1161" s="138"/>
      <c r="Q1161" s="135"/>
      <c r="R1161" s="134"/>
      <c r="S1161" s="134"/>
      <c r="T1161" s="134"/>
      <c r="U1161" s="46"/>
      <c r="V1161" s="134"/>
      <c r="W1161" s="136"/>
    </row>
    <row r="1163" spans="1:23">
      <c r="A1163" s="278" t="s">
        <v>0</v>
      </c>
      <c r="B1163" s="278" t="s">
        <v>146</v>
      </c>
      <c r="C1163" s="278" t="s">
        <v>130</v>
      </c>
      <c r="D1163" s="278" t="s">
        <v>1</v>
      </c>
      <c r="E1163" s="278" t="s">
        <v>2</v>
      </c>
      <c r="F1163" s="278" t="s">
        <v>3</v>
      </c>
      <c r="G1163" s="278" t="s">
        <v>4</v>
      </c>
      <c r="H1163" s="278" t="s">
        <v>5</v>
      </c>
      <c r="I1163" s="278" t="s">
        <v>6</v>
      </c>
      <c r="J1163" s="278" t="s">
        <v>7</v>
      </c>
      <c r="K1163" s="278" t="s">
        <v>8</v>
      </c>
      <c r="L1163" s="278" t="s">
        <v>9</v>
      </c>
      <c r="M1163" s="278" t="s">
        <v>2105</v>
      </c>
      <c r="N1163" s="278" t="s">
        <v>781</v>
      </c>
      <c r="O1163" s="279" t="s">
        <v>2106</v>
      </c>
      <c r="P1163" s="134" t="s">
        <v>129</v>
      </c>
      <c r="Q1163" s="135"/>
      <c r="R1163" s="134" t="s">
        <v>12</v>
      </c>
      <c r="S1163" s="134"/>
      <c r="T1163" s="134" t="s">
        <v>11</v>
      </c>
      <c r="U1163" s="46" t="s">
        <v>32</v>
      </c>
      <c r="V1163" s="134" t="s">
        <v>97</v>
      </c>
      <c r="W1163" s="136" t="s">
        <v>98</v>
      </c>
    </row>
    <row r="1164" spans="1:23">
      <c r="A1164" s="230">
        <v>1</v>
      </c>
      <c r="B1164" s="230" t="s">
        <v>147</v>
      </c>
      <c r="C1164" s="230">
        <v>2377</v>
      </c>
      <c r="D1164" s="230" t="s">
        <v>2004</v>
      </c>
      <c r="E1164" s="230">
        <v>1</v>
      </c>
      <c r="F1164" s="230">
        <v>30</v>
      </c>
      <c r="G1164" s="230" t="s">
        <v>2005</v>
      </c>
      <c r="H1164" s="230" t="s">
        <v>23</v>
      </c>
      <c r="I1164" s="230">
        <v>11.2</v>
      </c>
      <c r="J1164" s="230">
        <v>91</v>
      </c>
      <c r="K1164" s="280">
        <v>43164</v>
      </c>
      <c r="L1164" s="230" t="s">
        <v>16</v>
      </c>
      <c r="M1164" s="230" t="s">
        <v>143</v>
      </c>
      <c r="N1164" s="230" t="s">
        <v>285</v>
      </c>
      <c r="O1164" s="234">
        <v>2016</v>
      </c>
      <c r="P1164" s="138">
        <f t="shared" ref="P1164:P1178" si="44">+J1164*F1164</f>
        <v>2730</v>
      </c>
      <c r="Q1164" s="774">
        <f>+P1179/F1179</f>
        <v>93.385088919288648</v>
      </c>
      <c r="R1164" s="774" t="s">
        <v>2110</v>
      </c>
      <c r="S1164" s="702"/>
      <c r="T1164" s="753" t="s">
        <v>4768</v>
      </c>
      <c r="U1164" s="767" t="s">
        <v>2111</v>
      </c>
      <c r="V1164" s="774" t="s">
        <v>1376</v>
      </c>
      <c r="W1164" s="774" t="s">
        <v>2109</v>
      </c>
    </row>
    <row r="1165" spans="1:23">
      <c r="A1165" s="230">
        <v>2</v>
      </c>
      <c r="B1165" s="230" t="s">
        <v>147</v>
      </c>
      <c r="C1165" s="230">
        <v>2377</v>
      </c>
      <c r="D1165" s="230" t="s">
        <v>2035</v>
      </c>
      <c r="E1165" s="230">
        <v>10</v>
      </c>
      <c r="F1165" s="230">
        <v>333</v>
      </c>
      <c r="G1165" s="230" t="s">
        <v>2036</v>
      </c>
      <c r="H1165" s="230" t="s">
        <v>23</v>
      </c>
      <c r="I1165" s="230">
        <v>11.1</v>
      </c>
      <c r="J1165" s="230">
        <v>94</v>
      </c>
      <c r="K1165" s="280">
        <v>43164</v>
      </c>
      <c r="L1165" s="230" t="s">
        <v>16</v>
      </c>
      <c r="M1165" s="230" t="s">
        <v>143</v>
      </c>
      <c r="N1165" s="230" t="s">
        <v>285</v>
      </c>
      <c r="O1165" s="234">
        <v>2016</v>
      </c>
      <c r="P1165" s="138">
        <f t="shared" si="44"/>
        <v>31302</v>
      </c>
      <c r="Q1165" s="775"/>
      <c r="R1165" s="775"/>
      <c r="S1165" s="700"/>
      <c r="T1165" s="775"/>
      <c r="U1165" s="768"/>
      <c r="V1165" s="775"/>
      <c r="W1165" s="775"/>
    </row>
    <row r="1166" spans="1:23">
      <c r="A1166" s="230">
        <v>3</v>
      </c>
      <c r="B1166" s="230" t="s">
        <v>147</v>
      </c>
      <c r="C1166" s="230">
        <v>2377</v>
      </c>
      <c r="D1166" s="230" t="s">
        <v>1985</v>
      </c>
      <c r="E1166" s="230">
        <v>10</v>
      </c>
      <c r="F1166" s="230">
        <v>344</v>
      </c>
      <c r="G1166" s="230" t="s">
        <v>1986</v>
      </c>
      <c r="H1166" s="230" t="s">
        <v>23</v>
      </c>
      <c r="I1166" s="230">
        <v>11.8</v>
      </c>
      <c r="J1166" s="230">
        <v>91</v>
      </c>
      <c r="K1166" s="230" t="s">
        <v>1362</v>
      </c>
      <c r="L1166" s="230" t="s">
        <v>16</v>
      </c>
      <c r="M1166" s="230" t="s">
        <v>143</v>
      </c>
      <c r="N1166" s="230" t="s">
        <v>285</v>
      </c>
      <c r="O1166" s="234">
        <v>2016</v>
      </c>
      <c r="P1166" s="138">
        <f t="shared" si="44"/>
        <v>31304</v>
      </c>
      <c r="Q1166" s="775"/>
      <c r="R1166" s="775"/>
      <c r="S1166" s="700"/>
      <c r="T1166" s="775"/>
      <c r="U1166" s="768"/>
      <c r="V1166" s="775"/>
      <c r="W1166" s="775"/>
    </row>
    <row r="1167" spans="1:23">
      <c r="A1167" s="230">
        <v>4</v>
      </c>
      <c r="B1167" s="230" t="s">
        <v>147</v>
      </c>
      <c r="C1167" s="230">
        <v>2377</v>
      </c>
      <c r="D1167" s="230" t="s">
        <v>1973</v>
      </c>
      <c r="E1167" s="230">
        <v>12</v>
      </c>
      <c r="F1167" s="230">
        <v>409</v>
      </c>
      <c r="G1167" s="230" t="s">
        <v>1974</v>
      </c>
      <c r="H1167" s="230" t="s">
        <v>23</v>
      </c>
      <c r="I1167" s="230">
        <v>11.1</v>
      </c>
      <c r="J1167" s="230">
        <v>94</v>
      </c>
      <c r="K1167" s="230" t="s">
        <v>1362</v>
      </c>
      <c r="L1167" s="230" t="s">
        <v>16</v>
      </c>
      <c r="M1167" s="230" t="s">
        <v>143</v>
      </c>
      <c r="N1167" s="230" t="s">
        <v>285</v>
      </c>
      <c r="O1167" s="234">
        <v>2016</v>
      </c>
      <c r="P1167" s="138">
        <f t="shared" si="44"/>
        <v>38446</v>
      </c>
      <c r="Q1167" s="775"/>
      <c r="R1167" s="775"/>
      <c r="S1167" s="700"/>
      <c r="T1167" s="775"/>
      <c r="U1167" s="768"/>
      <c r="V1167" s="775"/>
      <c r="W1167" s="775"/>
    </row>
    <row r="1168" spans="1:23">
      <c r="A1168" s="230">
        <v>5</v>
      </c>
      <c r="B1168" s="230" t="s">
        <v>147</v>
      </c>
      <c r="C1168" s="230">
        <v>2377</v>
      </c>
      <c r="D1168" s="230" t="s">
        <v>2067</v>
      </c>
      <c r="E1168" s="230">
        <v>12</v>
      </c>
      <c r="F1168" s="230">
        <v>414</v>
      </c>
      <c r="G1168" s="230" t="s">
        <v>2068</v>
      </c>
      <c r="H1168" s="230" t="s">
        <v>23</v>
      </c>
      <c r="I1168" s="230">
        <v>11.6</v>
      </c>
      <c r="J1168" s="230">
        <v>93</v>
      </c>
      <c r="K1168" s="280">
        <v>43164</v>
      </c>
      <c r="L1168" s="230" t="s">
        <v>16</v>
      </c>
      <c r="M1168" s="230" t="s">
        <v>143</v>
      </c>
      <c r="N1168" s="230" t="s">
        <v>285</v>
      </c>
      <c r="O1168" s="234">
        <v>2016</v>
      </c>
      <c r="P1168" s="138">
        <f t="shared" si="44"/>
        <v>38502</v>
      </c>
      <c r="Q1168" s="775"/>
      <c r="R1168" s="775"/>
      <c r="S1168" s="700"/>
      <c r="T1168" s="775"/>
      <c r="U1168" s="768"/>
      <c r="V1168" s="775"/>
      <c r="W1168" s="775"/>
    </row>
    <row r="1169" spans="1:23">
      <c r="A1169" s="230">
        <v>6</v>
      </c>
      <c r="B1169" s="230" t="s">
        <v>147</v>
      </c>
      <c r="C1169" s="230">
        <v>2377</v>
      </c>
      <c r="D1169" s="230" t="s">
        <v>1994</v>
      </c>
      <c r="E1169" s="230">
        <v>18</v>
      </c>
      <c r="F1169" s="230">
        <v>630</v>
      </c>
      <c r="G1169" s="230" t="s">
        <v>1995</v>
      </c>
      <c r="H1169" s="230" t="s">
        <v>23</v>
      </c>
      <c r="I1169" s="230">
        <v>9.3000000000000007</v>
      </c>
      <c r="J1169" s="230">
        <v>95</v>
      </c>
      <c r="K1169" s="230" t="s">
        <v>1362</v>
      </c>
      <c r="L1169" s="230" t="s">
        <v>16</v>
      </c>
      <c r="M1169" s="230" t="s">
        <v>143</v>
      </c>
      <c r="N1169" s="230" t="s">
        <v>285</v>
      </c>
      <c r="O1169" s="234">
        <v>2016</v>
      </c>
      <c r="P1169" s="138">
        <f t="shared" si="44"/>
        <v>59850</v>
      </c>
      <c r="Q1169" s="775"/>
      <c r="R1169" s="775"/>
      <c r="S1169" s="700"/>
      <c r="T1169" s="775"/>
      <c r="U1169" s="768"/>
      <c r="V1169" s="775"/>
      <c r="W1169" s="775"/>
    </row>
    <row r="1170" spans="1:23">
      <c r="A1170" s="230">
        <v>7</v>
      </c>
      <c r="B1170" s="230" t="s">
        <v>147</v>
      </c>
      <c r="C1170" s="230">
        <v>2377</v>
      </c>
      <c r="D1170" s="230" t="s">
        <v>2073</v>
      </c>
      <c r="E1170" s="230">
        <v>6</v>
      </c>
      <c r="F1170" s="230">
        <v>216</v>
      </c>
      <c r="G1170" s="230" t="s">
        <v>2074</v>
      </c>
      <c r="H1170" s="230" t="s">
        <v>23</v>
      </c>
      <c r="I1170" s="230">
        <v>9.6</v>
      </c>
      <c r="J1170" s="230">
        <v>93</v>
      </c>
      <c r="K1170" s="230" t="s">
        <v>1362</v>
      </c>
      <c r="L1170" s="230" t="s">
        <v>16</v>
      </c>
      <c r="M1170" s="230" t="s">
        <v>143</v>
      </c>
      <c r="N1170" s="230" t="s">
        <v>285</v>
      </c>
      <c r="O1170" s="234">
        <v>2016</v>
      </c>
      <c r="P1170" s="138">
        <f t="shared" si="44"/>
        <v>20088</v>
      </c>
      <c r="Q1170" s="775"/>
      <c r="R1170" s="775"/>
      <c r="S1170" s="700"/>
      <c r="T1170" s="775"/>
      <c r="U1170" s="768"/>
      <c r="V1170" s="775"/>
      <c r="W1170" s="775"/>
    </row>
    <row r="1171" spans="1:23">
      <c r="A1171" s="230">
        <v>8</v>
      </c>
      <c r="B1171" s="230" t="s">
        <v>147</v>
      </c>
      <c r="C1171" s="230">
        <v>2377</v>
      </c>
      <c r="D1171" s="230" t="s">
        <v>2039</v>
      </c>
      <c r="E1171" s="230">
        <v>7</v>
      </c>
      <c r="F1171" s="230">
        <v>228</v>
      </c>
      <c r="G1171" s="230" t="s">
        <v>2040</v>
      </c>
      <c r="H1171" s="230" t="s">
        <v>23</v>
      </c>
      <c r="I1171" s="230">
        <v>9.3000000000000007</v>
      </c>
      <c r="J1171" s="230">
        <v>94</v>
      </c>
      <c r="K1171" s="280">
        <v>43164</v>
      </c>
      <c r="L1171" s="230" t="s">
        <v>16</v>
      </c>
      <c r="M1171" s="230" t="s">
        <v>143</v>
      </c>
      <c r="N1171" s="230" t="s">
        <v>285</v>
      </c>
      <c r="O1171" s="234">
        <v>2016</v>
      </c>
      <c r="P1171" s="138">
        <f t="shared" si="44"/>
        <v>21432</v>
      </c>
      <c r="Q1171" s="775"/>
      <c r="R1171" s="775"/>
      <c r="S1171" s="700"/>
      <c r="T1171" s="775"/>
      <c r="U1171" s="768"/>
      <c r="V1171" s="775"/>
      <c r="W1171" s="775"/>
    </row>
    <row r="1172" spans="1:23">
      <c r="A1172" s="230">
        <v>9</v>
      </c>
      <c r="B1172" s="230" t="s">
        <v>147</v>
      </c>
      <c r="C1172" s="230">
        <v>2377</v>
      </c>
      <c r="D1172" s="230" t="s">
        <v>2012</v>
      </c>
      <c r="E1172" s="230">
        <v>8</v>
      </c>
      <c r="F1172" s="230">
        <v>288</v>
      </c>
      <c r="G1172" s="230" t="s">
        <v>2013</v>
      </c>
      <c r="H1172" s="230" t="s">
        <v>23</v>
      </c>
      <c r="I1172" s="230">
        <v>9.1</v>
      </c>
      <c r="J1172" s="230">
        <v>92</v>
      </c>
      <c r="K1172" s="280">
        <v>43164</v>
      </c>
      <c r="L1172" s="230" t="s">
        <v>16</v>
      </c>
      <c r="M1172" s="230" t="s">
        <v>143</v>
      </c>
      <c r="N1172" s="230" t="s">
        <v>285</v>
      </c>
      <c r="O1172" s="234">
        <v>2016</v>
      </c>
      <c r="P1172" s="138">
        <f t="shared" si="44"/>
        <v>26496</v>
      </c>
      <c r="Q1172" s="775"/>
      <c r="R1172" s="775"/>
      <c r="S1172" s="700"/>
      <c r="T1172" s="775"/>
      <c r="U1172" s="768"/>
      <c r="V1172" s="775"/>
      <c r="W1172" s="775"/>
    </row>
    <row r="1173" spans="1:23">
      <c r="A1173" s="230">
        <v>10</v>
      </c>
      <c r="B1173" s="230" t="s">
        <v>147</v>
      </c>
      <c r="C1173" s="230">
        <v>2377</v>
      </c>
      <c r="D1173" s="230" t="s">
        <v>2014</v>
      </c>
      <c r="E1173" s="230">
        <v>1</v>
      </c>
      <c r="F1173" s="230">
        <v>39</v>
      </c>
      <c r="G1173" s="230" t="s">
        <v>1984</v>
      </c>
      <c r="H1173" s="230" t="s">
        <v>23</v>
      </c>
      <c r="I1173" s="230">
        <v>9.3000000000000007</v>
      </c>
      <c r="J1173" s="230">
        <v>94</v>
      </c>
      <c r="K1173" s="280">
        <v>43164</v>
      </c>
      <c r="L1173" s="230" t="s">
        <v>16</v>
      </c>
      <c r="M1173" s="230" t="s">
        <v>143</v>
      </c>
      <c r="N1173" s="230" t="s">
        <v>285</v>
      </c>
      <c r="O1173" s="234">
        <v>2016</v>
      </c>
      <c r="P1173" s="138">
        <f t="shared" si="44"/>
        <v>3666</v>
      </c>
      <c r="Q1173" s="775"/>
      <c r="R1173" s="775"/>
      <c r="S1173" s="700"/>
      <c r="T1173" s="775"/>
      <c r="U1173" s="768"/>
      <c r="V1173" s="775"/>
      <c r="W1173" s="775"/>
    </row>
    <row r="1174" spans="1:23">
      <c r="A1174" s="230">
        <v>11</v>
      </c>
      <c r="B1174" s="230" t="s">
        <v>147</v>
      </c>
      <c r="C1174" s="230">
        <v>2377</v>
      </c>
      <c r="D1174" s="230" t="s">
        <v>2025</v>
      </c>
      <c r="E1174" s="230">
        <v>23</v>
      </c>
      <c r="F1174" s="230">
        <v>828</v>
      </c>
      <c r="G1174" s="230" t="s">
        <v>2026</v>
      </c>
      <c r="H1174" s="230" t="s">
        <v>23</v>
      </c>
      <c r="I1174" s="230">
        <v>11</v>
      </c>
      <c r="J1174" s="230">
        <v>94</v>
      </c>
      <c r="K1174" s="280">
        <v>43164</v>
      </c>
      <c r="L1174" s="230" t="s">
        <v>16</v>
      </c>
      <c r="M1174" s="230" t="s">
        <v>143</v>
      </c>
      <c r="N1174" s="230" t="s">
        <v>285</v>
      </c>
      <c r="O1174" s="234">
        <v>2016</v>
      </c>
      <c r="P1174" s="138">
        <f t="shared" si="44"/>
        <v>77832</v>
      </c>
      <c r="Q1174" s="775"/>
      <c r="R1174" s="775"/>
      <c r="S1174" s="700"/>
      <c r="T1174" s="775"/>
      <c r="U1174" s="768"/>
      <c r="V1174" s="775"/>
      <c r="W1174" s="775"/>
    </row>
    <row r="1175" spans="1:23">
      <c r="A1175" s="230">
        <v>12</v>
      </c>
      <c r="B1175" s="230" t="s">
        <v>147</v>
      </c>
      <c r="C1175" s="230">
        <v>2377</v>
      </c>
      <c r="D1175" s="230" t="s">
        <v>1996</v>
      </c>
      <c r="E1175" s="230">
        <v>7</v>
      </c>
      <c r="F1175" s="230">
        <v>240</v>
      </c>
      <c r="G1175" s="230" t="s">
        <v>1997</v>
      </c>
      <c r="H1175" s="230" t="s">
        <v>23</v>
      </c>
      <c r="I1175" s="230">
        <v>10.6</v>
      </c>
      <c r="J1175" s="230">
        <v>92</v>
      </c>
      <c r="K1175" s="280">
        <v>43164</v>
      </c>
      <c r="L1175" s="230" t="s">
        <v>16</v>
      </c>
      <c r="M1175" s="230" t="s">
        <v>143</v>
      </c>
      <c r="N1175" s="230" t="s">
        <v>285</v>
      </c>
      <c r="O1175" s="234">
        <v>2016</v>
      </c>
      <c r="P1175" s="138">
        <f t="shared" si="44"/>
        <v>22080</v>
      </c>
      <c r="Q1175" s="775"/>
      <c r="R1175" s="775"/>
      <c r="S1175" s="700"/>
      <c r="T1175" s="775"/>
      <c r="U1175" s="768"/>
      <c r="V1175" s="775"/>
      <c r="W1175" s="775"/>
    </row>
    <row r="1176" spans="1:23">
      <c r="A1176" s="230">
        <v>13</v>
      </c>
      <c r="B1176" s="230" t="s">
        <v>147</v>
      </c>
      <c r="C1176" s="230">
        <v>2377</v>
      </c>
      <c r="D1176" s="230" t="s">
        <v>2053</v>
      </c>
      <c r="E1176" s="230">
        <v>7</v>
      </c>
      <c r="F1176" s="230">
        <v>243</v>
      </c>
      <c r="G1176" s="230" t="s">
        <v>2054</v>
      </c>
      <c r="H1176" s="230" t="s">
        <v>23</v>
      </c>
      <c r="I1176" s="230">
        <v>10.9</v>
      </c>
      <c r="J1176" s="230">
        <v>93</v>
      </c>
      <c r="K1176" s="230" t="s">
        <v>1362</v>
      </c>
      <c r="L1176" s="230" t="s">
        <v>16</v>
      </c>
      <c r="M1176" s="230" t="s">
        <v>143</v>
      </c>
      <c r="N1176" s="230" t="s">
        <v>285</v>
      </c>
      <c r="O1176" s="234">
        <v>2016</v>
      </c>
      <c r="P1176" s="138">
        <f t="shared" si="44"/>
        <v>22599</v>
      </c>
      <c r="Q1176" s="775"/>
      <c r="R1176" s="775"/>
      <c r="S1176" s="700"/>
      <c r="T1176" s="775"/>
      <c r="U1176" s="768"/>
      <c r="V1176" s="775"/>
      <c r="W1176" s="775"/>
    </row>
    <row r="1177" spans="1:23">
      <c r="A1177" s="230">
        <v>14</v>
      </c>
      <c r="B1177" s="230" t="s">
        <v>147</v>
      </c>
      <c r="C1177" s="230">
        <v>2377</v>
      </c>
      <c r="D1177" s="230" t="s">
        <v>1983</v>
      </c>
      <c r="E1177" s="230">
        <v>1</v>
      </c>
      <c r="F1177" s="230">
        <v>39</v>
      </c>
      <c r="G1177" s="230" t="s">
        <v>1984</v>
      </c>
      <c r="H1177" s="230" t="s">
        <v>23</v>
      </c>
      <c r="I1177" s="230">
        <v>11.9</v>
      </c>
      <c r="J1177" s="230">
        <v>95</v>
      </c>
      <c r="K1177" s="230" t="s">
        <v>1362</v>
      </c>
      <c r="L1177" s="230" t="s">
        <v>16</v>
      </c>
      <c r="M1177" s="230" t="s">
        <v>143</v>
      </c>
      <c r="N1177" s="230" t="s">
        <v>285</v>
      </c>
      <c r="O1177" s="234">
        <v>2016</v>
      </c>
      <c r="P1177" s="138">
        <f t="shared" si="44"/>
        <v>3705</v>
      </c>
      <c r="Q1177" s="775"/>
      <c r="R1177" s="775"/>
      <c r="S1177" s="700"/>
      <c r="T1177" s="775"/>
      <c r="U1177" s="768"/>
      <c r="V1177" s="775"/>
      <c r="W1177" s="775"/>
    </row>
    <row r="1178" spans="1:23">
      <c r="A1178" s="230">
        <v>15</v>
      </c>
      <c r="B1178" s="230" t="s">
        <v>147</v>
      </c>
      <c r="C1178" s="230">
        <v>2377</v>
      </c>
      <c r="D1178" s="230" t="s">
        <v>2059</v>
      </c>
      <c r="E1178" s="230">
        <v>4</v>
      </c>
      <c r="F1178" s="230">
        <v>105</v>
      </c>
      <c r="G1178" s="230" t="s">
        <v>2060</v>
      </c>
      <c r="H1178" s="230" t="s">
        <v>23</v>
      </c>
      <c r="I1178" s="230">
        <v>11.1</v>
      </c>
      <c r="J1178" s="230">
        <v>91</v>
      </c>
      <c r="K1178" s="280">
        <v>43164</v>
      </c>
      <c r="L1178" s="230" t="s">
        <v>16</v>
      </c>
      <c r="M1178" s="230" t="s">
        <v>143</v>
      </c>
      <c r="N1178" s="230" t="s">
        <v>285</v>
      </c>
      <c r="O1178" s="234">
        <v>2016</v>
      </c>
      <c r="P1178" s="138">
        <f t="shared" si="44"/>
        <v>9555</v>
      </c>
      <c r="Q1178" s="776"/>
      <c r="R1178" s="776"/>
      <c r="S1178" s="701"/>
      <c r="T1178" s="776"/>
      <c r="U1178" s="769"/>
      <c r="V1178" s="776"/>
      <c r="W1178" s="776"/>
    </row>
    <row r="1179" spans="1:23">
      <c r="A1179" s="236"/>
      <c r="B1179" s="236"/>
      <c r="C1179" s="236"/>
      <c r="D1179" s="236"/>
      <c r="E1179" s="236">
        <f>SUM(E1164:E1178)</f>
        <v>127</v>
      </c>
      <c r="F1179" s="236">
        <f>SUM(F1164:F1178)</f>
        <v>4386</v>
      </c>
      <c r="G1179" s="236"/>
      <c r="H1179" s="236"/>
      <c r="I1179" s="236"/>
      <c r="J1179" s="236"/>
      <c r="K1179" s="236"/>
      <c r="L1179" s="236"/>
      <c r="M1179" s="236"/>
      <c r="N1179" s="236"/>
      <c r="O1179" s="237"/>
      <c r="P1179" s="146">
        <f>SUM(P1164:P1178)</f>
        <v>409587</v>
      </c>
      <c r="Q1179" s="142"/>
      <c r="R1179" s="142"/>
      <c r="S1179" s="142"/>
      <c r="T1179" s="142"/>
      <c r="U1179" s="146"/>
      <c r="V1179" s="142"/>
      <c r="W1179" s="142"/>
    </row>
    <row r="1180" spans="1:23">
      <c r="A1180" s="230"/>
      <c r="B1180" s="230"/>
      <c r="C1180" s="230"/>
      <c r="D1180" s="230"/>
      <c r="E1180" s="230"/>
      <c r="F1180" s="230"/>
      <c r="G1180" s="230"/>
      <c r="H1180" s="230"/>
      <c r="I1180" s="230"/>
      <c r="J1180" s="230"/>
      <c r="K1180" s="230"/>
      <c r="L1180" s="230"/>
      <c r="M1180" s="230"/>
      <c r="N1180" s="230"/>
      <c r="O1180" s="234"/>
      <c r="P1180" s="138"/>
      <c r="Q1180" s="138"/>
      <c r="R1180" s="138"/>
      <c r="S1180" s="704"/>
      <c r="T1180" s="138"/>
      <c r="U1180" s="58"/>
      <c r="V1180" s="138"/>
      <c r="W1180" s="138"/>
    </row>
    <row r="1181" spans="1:23">
      <c r="A1181" s="278" t="s">
        <v>0</v>
      </c>
      <c r="B1181" s="278" t="s">
        <v>146</v>
      </c>
      <c r="C1181" s="278" t="s">
        <v>130</v>
      </c>
      <c r="D1181" s="278" t="s">
        <v>1</v>
      </c>
      <c r="E1181" s="278" t="s">
        <v>2</v>
      </c>
      <c r="F1181" s="278" t="s">
        <v>3</v>
      </c>
      <c r="G1181" s="278" t="s">
        <v>4</v>
      </c>
      <c r="H1181" s="278" t="s">
        <v>5</v>
      </c>
      <c r="I1181" s="278" t="s">
        <v>6</v>
      </c>
      <c r="J1181" s="278" t="s">
        <v>7</v>
      </c>
      <c r="K1181" s="278" t="s">
        <v>8</v>
      </c>
      <c r="L1181" s="278" t="s">
        <v>9</v>
      </c>
      <c r="M1181" s="278" t="s">
        <v>2105</v>
      </c>
      <c r="N1181" s="278" t="s">
        <v>781</v>
      </c>
      <c r="O1181" s="279" t="s">
        <v>2106</v>
      </c>
      <c r="P1181" s="134" t="s">
        <v>129</v>
      </c>
      <c r="Q1181" s="135"/>
      <c r="R1181" s="134" t="s">
        <v>12</v>
      </c>
      <c r="S1181" s="134"/>
      <c r="T1181" s="134" t="s">
        <v>11</v>
      </c>
      <c r="U1181" s="46" t="s">
        <v>32</v>
      </c>
      <c r="V1181" s="134" t="s">
        <v>97</v>
      </c>
      <c r="W1181" s="136" t="s">
        <v>98</v>
      </c>
    </row>
    <row r="1182" spans="1:23">
      <c r="A1182" s="111">
        <v>1</v>
      </c>
      <c r="B1182" s="111" t="s">
        <v>147</v>
      </c>
      <c r="C1182" s="111">
        <v>2377</v>
      </c>
      <c r="D1182" s="254" t="s">
        <v>2095</v>
      </c>
      <c r="E1182" s="111">
        <v>3</v>
      </c>
      <c r="F1182" s="111">
        <v>84</v>
      </c>
      <c r="G1182" s="111" t="s">
        <v>2096</v>
      </c>
      <c r="H1182" s="111" t="s">
        <v>23</v>
      </c>
      <c r="I1182" s="111">
        <v>11.2</v>
      </c>
      <c r="J1182" s="111">
        <v>95</v>
      </c>
      <c r="K1182" s="111" t="s">
        <v>1362</v>
      </c>
      <c r="L1182" s="111" t="s">
        <v>16</v>
      </c>
      <c r="M1182" s="111" t="s">
        <v>141</v>
      </c>
      <c r="N1182" s="111" t="s">
        <v>285</v>
      </c>
      <c r="O1182" s="281">
        <v>2016</v>
      </c>
      <c r="P1182" s="138">
        <f t="shared" ref="P1182:P1191" si="45">+J1182*F1182</f>
        <v>7980</v>
      </c>
      <c r="Q1182" s="774">
        <f>+P1192/F1192</f>
        <v>91.31704410011919</v>
      </c>
      <c r="R1182" s="774" t="s">
        <v>2119</v>
      </c>
      <c r="S1182" s="702"/>
      <c r="T1182" s="753" t="s">
        <v>4769</v>
      </c>
      <c r="U1182" s="767" t="s">
        <v>2120</v>
      </c>
      <c r="V1182" s="774" t="s">
        <v>1377</v>
      </c>
      <c r="W1182" s="774" t="s">
        <v>2110</v>
      </c>
    </row>
    <row r="1183" spans="1:23">
      <c r="A1183" s="111">
        <v>2</v>
      </c>
      <c r="B1183" s="111" t="s">
        <v>147</v>
      </c>
      <c r="C1183" s="111">
        <v>2377</v>
      </c>
      <c r="D1183" s="254" t="s">
        <v>2091</v>
      </c>
      <c r="E1183" s="111">
        <v>10</v>
      </c>
      <c r="F1183" s="111">
        <v>348</v>
      </c>
      <c r="G1183" s="111" t="s">
        <v>2092</v>
      </c>
      <c r="H1183" s="111" t="s">
        <v>23</v>
      </c>
      <c r="I1183" s="111">
        <v>10.9</v>
      </c>
      <c r="J1183" s="111">
        <v>94</v>
      </c>
      <c r="K1183" s="111" t="s">
        <v>1362</v>
      </c>
      <c r="L1183" s="111" t="s">
        <v>16</v>
      </c>
      <c r="M1183" s="111" t="s">
        <v>141</v>
      </c>
      <c r="N1183" s="111" t="s">
        <v>285</v>
      </c>
      <c r="O1183" s="281">
        <v>2016</v>
      </c>
      <c r="P1183" s="138">
        <f t="shared" si="45"/>
        <v>32712</v>
      </c>
      <c r="Q1183" s="775"/>
      <c r="R1183" s="775"/>
      <c r="S1183" s="700"/>
      <c r="T1183" s="775"/>
      <c r="U1183" s="768"/>
      <c r="V1183" s="775"/>
      <c r="W1183" s="775"/>
    </row>
    <row r="1184" spans="1:23">
      <c r="A1184" s="111">
        <v>3</v>
      </c>
      <c r="B1184" s="111" t="s">
        <v>147</v>
      </c>
      <c r="C1184" s="111">
        <v>2377</v>
      </c>
      <c r="D1184" s="254" t="s">
        <v>2079</v>
      </c>
      <c r="E1184" s="111">
        <v>3</v>
      </c>
      <c r="F1184" s="111">
        <v>90</v>
      </c>
      <c r="G1184" s="111" t="s">
        <v>2080</v>
      </c>
      <c r="H1184" s="111" t="s">
        <v>23</v>
      </c>
      <c r="I1184" s="111">
        <v>11.8</v>
      </c>
      <c r="J1184" s="111">
        <v>94</v>
      </c>
      <c r="K1184" s="111" t="s">
        <v>1362</v>
      </c>
      <c r="L1184" s="111" t="s">
        <v>16</v>
      </c>
      <c r="M1184" s="111" t="s">
        <v>141</v>
      </c>
      <c r="N1184" s="111" t="s">
        <v>285</v>
      </c>
      <c r="O1184" s="281">
        <v>2016</v>
      </c>
      <c r="P1184" s="138">
        <f t="shared" si="45"/>
        <v>8460</v>
      </c>
      <c r="Q1184" s="775"/>
      <c r="R1184" s="775"/>
      <c r="S1184" s="700"/>
      <c r="T1184" s="775"/>
      <c r="U1184" s="768"/>
      <c r="V1184" s="775"/>
      <c r="W1184" s="775"/>
    </row>
    <row r="1185" spans="1:23">
      <c r="A1185" s="111">
        <v>4</v>
      </c>
      <c r="B1185" s="111" t="s">
        <v>147</v>
      </c>
      <c r="C1185" s="111">
        <v>2377</v>
      </c>
      <c r="D1185" s="254" t="s">
        <v>2093</v>
      </c>
      <c r="E1185" s="111">
        <v>4</v>
      </c>
      <c r="F1185" s="111">
        <v>129</v>
      </c>
      <c r="G1185" s="111" t="s">
        <v>2094</v>
      </c>
      <c r="H1185" s="111" t="s">
        <v>23</v>
      </c>
      <c r="I1185" s="111">
        <v>10.3</v>
      </c>
      <c r="J1185" s="111">
        <v>94</v>
      </c>
      <c r="K1185" s="280">
        <v>43164</v>
      </c>
      <c r="L1185" s="111" t="s">
        <v>16</v>
      </c>
      <c r="M1185" s="111" t="s">
        <v>141</v>
      </c>
      <c r="N1185" s="111" t="s">
        <v>285</v>
      </c>
      <c r="O1185" s="281">
        <v>2016</v>
      </c>
      <c r="P1185" s="138">
        <f t="shared" si="45"/>
        <v>12126</v>
      </c>
      <c r="Q1185" s="775"/>
      <c r="R1185" s="775"/>
      <c r="S1185" s="700"/>
      <c r="T1185" s="775"/>
      <c r="U1185" s="768"/>
      <c r="V1185" s="775"/>
      <c r="W1185" s="775"/>
    </row>
    <row r="1186" spans="1:23">
      <c r="A1186" s="111">
        <v>5</v>
      </c>
      <c r="B1186" s="111" t="s">
        <v>147</v>
      </c>
      <c r="C1186" s="111">
        <v>2377</v>
      </c>
      <c r="D1186" s="254" t="s">
        <v>2089</v>
      </c>
      <c r="E1186" s="111">
        <v>4</v>
      </c>
      <c r="F1186" s="111">
        <v>139</v>
      </c>
      <c r="G1186" s="111" t="s">
        <v>2090</v>
      </c>
      <c r="H1186" s="111" t="s">
        <v>23</v>
      </c>
      <c r="I1186" s="111">
        <v>9.1999999999999993</v>
      </c>
      <c r="J1186" s="111">
        <v>94</v>
      </c>
      <c r="K1186" s="280">
        <v>43164</v>
      </c>
      <c r="L1186" s="111" t="s">
        <v>16</v>
      </c>
      <c r="M1186" s="111" t="s">
        <v>141</v>
      </c>
      <c r="N1186" s="111" t="s">
        <v>285</v>
      </c>
      <c r="O1186" s="281">
        <v>2016</v>
      </c>
      <c r="P1186" s="138">
        <f t="shared" si="45"/>
        <v>13066</v>
      </c>
      <c r="Q1186" s="775"/>
      <c r="R1186" s="775"/>
      <c r="S1186" s="700"/>
      <c r="T1186" s="775"/>
      <c r="U1186" s="768"/>
      <c r="V1186" s="775"/>
      <c r="W1186" s="775"/>
    </row>
    <row r="1187" spans="1:23">
      <c r="A1187" s="111">
        <v>6</v>
      </c>
      <c r="B1187" s="111" t="s">
        <v>147</v>
      </c>
      <c r="C1187" s="111">
        <v>2377</v>
      </c>
      <c r="D1187" s="111" t="s">
        <v>2085</v>
      </c>
      <c r="E1187" s="111">
        <v>2</v>
      </c>
      <c r="F1187" s="111">
        <v>68</v>
      </c>
      <c r="G1187" s="111" t="s">
        <v>2086</v>
      </c>
      <c r="H1187" s="111" t="s">
        <v>23</v>
      </c>
      <c r="I1187" s="111">
        <v>11</v>
      </c>
      <c r="J1187" s="111">
        <v>93</v>
      </c>
      <c r="K1187" s="280">
        <v>43164</v>
      </c>
      <c r="L1187" s="111" t="s">
        <v>16</v>
      </c>
      <c r="M1187" s="111" t="s">
        <v>141</v>
      </c>
      <c r="N1187" s="111" t="s">
        <v>285</v>
      </c>
      <c r="O1187" s="281">
        <v>2016</v>
      </c>
      <c r="P1187" s="138">
        <f t="shared" si="45"/>
        <v>6324</v>
      </c>
      <c r="Q1187" s="775"/>
      <c r="R1187" s="775"/>
      <c r="S1187" s="700"/>
      <c r="T1187" s="775"/>
      <c r="U1187" s="768"/>
      <c r="V1187" s="775"/>
      <c r="W1187" s="775"/>
    </row>
    <row r="1188" spans="1:23">
      <c r="A1188" s="111">
        <v>7</v>
      </c>
      <c r="B1188" s="111" t="s">
        <v>147</v>
      </c>
      <c r="C1188" s="111">
        <v>2377</v>
      </c>
      <c r="D1188" s="111" t="s">
        <v>2087</v>
      </c>
      <c r="E1188" s="111">
        <v>4</v>
      </c>
      <c r="F1188" s="111">
        <v>120</v>
      </c>
      <c r="G1188" s="111" t="s">
        <v>2088</v>
      </c>
      <c r="H1188" s="111" t="s">
        <v>23</v>
      </c>
      <c r="I1188" s="111">
        <v>11.9</v>
      </c>
      <c r="J1188" s="111">
        <v>96</v>
      </c>
      <c r="K1188" s="280">
        <v>43168</v>
      </c>
      <c r="L1188" s="111" t="s">
        <v>16</v>
      </c>
      <c r="M1188" s="111" t="s">
        <v>141</v>
      </c>
      <c r="N1188" s="111" t="s">
        <v>285</v>
      </c>
      <c r="O1188" s="281">
        <v>2016</v>
      </c>
      <c r="P1188" s="138">
        <f t="shared" si="45"/>
        <v>11520</v>
      </c>
      <c r="Q1188" s="775"/>
      <c r="R1188" s="775"/>
      <c r="S1188" s="700"/>
      <c r="T1188" s="775"/>
      <c r="U1188" s="768"/>
      <c r="V1188" s="775"/>
      <c r="W1188" s="775"/>
    </row>
    <row r="1189" spans="1:23">
      <c r="A1189" s="111">
        <v>8</v>
      </c>
      <c r="B1189" s="111" t="s">
        <v>147</v>
      </c>
      <c r="C1189" s="111">
        <v>2377</v>
      </c>
      <c r="D1189" s="111" t="s">
        <v>2077</v>
      </c>
      <c r="E1189" s="111">
        <v>64</v>
      </c>
      <c r="F1189" s="111">
        <v>2294</v>
      </c>
      <c r="G1189" s="111" t="s">
        <v>2078</v>
      </c>
      <c r="H1189" s="111" t="s">
        <v>23</v>
      </c>
      <c r="I1189" s="111">
        <v>11.8</v>
      </c>
      <c r="J1189" s="111">
        <v>90</v>
      </c>
      <c r="K1189" s="280">
        <v>43164</v>
      </c>
      <c r="L1189" s="111" t="s">
        <v>16</v>
      </c>
      <c r="M1189" s="111" t="s">
        <v>141</v>
      </c>
      <c r="N1189" s="111" t="s">
        <v>285</v>
      </c>
      <c r="O1189" s="281">
        <v>2016</v>
      </c>
      <c r="P1189" s="138">
        <f t="shared" si="45"/>
        <v>206460</v>
      </c>
      <c r="Q1189" s="775"/>
      <c r="R1189" s="775"/>
      <c r="S1189" s="700"/>
      <c r="T1189" s="775"/>
      <c r="U1189" s="768"/>
      <c r="V1189" s="775"/>
      <c r="W1189" s="775"/>
    </row>
    <row r="1190" spans="1:23">
      <c r="A1190" s="111">
        <v>14</v>
      </c>
      <c r="B1190" s="111" t="s">
        <v>147</v>
      </c>
      <c r="C1190" s="111">
        <v>2377</v>
      </c>
      <c r="D1190" s="111" t="s">
        <v>2083</v>
      </c>
      <c r="E1190" s="111">
        <v>1</v>
      </c>
      <c r="F1190" s="111">
        <v>30</v>
      </c>
      <c r="G1190" s="111" t="s">
        <v>2084</v>
      </c>
      <c r="H1190" s="111" t="s">
        <v>23</v>
      </c>
      <c r="I1190" s="111">
        <v>11.9</v>
      </c>
      <c r="J1190" s="111">
        <v>93</v>
      </c>
      <c r="K1190" s="280">
        <v>43164</v>
      </c>
      <c r="L1190" s="111" t="s">
        <v>16</v>
      </c>
      <c r="M1190" s="111" t="s">
        <v>141</v>
      </c>
      <c r="N1190" s="111" t="s">
        <v>285</v>
      </c>
      <c r="O1190" s="281">
        <v>2016</v>
      </c>
      <c r="P1190" s="138">
        <f t="shared" si="45"/>
        <v>2790</v>
      </c>
      <c r="Q1190" s="775"/>
      <c r="R1190" s="775"/>
      <c r="S1190" s="700"/>
      <c r="T1190" s="775"/>
      <c r="U1190" s="768"/>
      <c r="V1190" s="775"/>
      <c r="W1190" s="775"/>
    </row>
    <row r="1191" spans="1:23">
      <c r="A1191" s="111">
        <v>15</v>
      </c>
      <c r="B1191" s="111" t="s">
        <v>147</v>
      </c>
      <c r="C1191" s="111">
        <v>2377</v>
      </c>
      <c r="D1191" s="111" t="s">
        <v>2081</v>
      </c>
      <c r="E1191" s="111">
        <v>2</v>
      </c>
      <c r="F1191" s="111">
        <v>54</v>
      </c>
      <c r="G1191" s="111" t="s">
        <v>2082</v>
      </c>
      <c r="H1191" s="111" t="s">
        <v>23</v>
      </c>
      <c r="I1191" s="111">
        <v>11.7</v>
      </c>
      <c r="J1191" s="111">
        <v>93</v>
      </c>
      <c r="K1191" s="280">
        <v>43164</v>
      </c>
      <c r="L1191" s="111" t="s">
        <v>16</v>
      </c>
      <c r="M1191" s="111" t="s">
        <v>380</v>
      </c>
      <c r="N1191" s="111" t="s">
        <v>285</v>
      </c>
      <c r="O1191" s="281">
        <v>2016</v>
      </c>
      <c r="P1191" s="138">
        <f t="shared" si="45"/>
        <v>5022</v>
      </c>
      <c r="Q1191" s="776"/>
      <c r="R1191" s="776"/>
      <c r="S1191" s="701"/>
      <c r="T1191" s="776"/>
      <c r="U1191" s="769"/>
      <c r="V1191" s="776"/>
      <c r="W1191" s="776"/>
    </row>
    <row r="1192" spans="1:23">
      <c r="A1192" s="236"/>
      <c r="B1192" s="236"/>
      <c r="C1192" s="236"/>
      <c r="D1192" s="236"/>
      <c r="E1192" s="236">
        <f>SUM(E1182:E1191)</f>
        <v>97</v>
      </c>
      <c r="F1192" s="236">
        <f>SUM(F1182:F1191)</f>
        <v>3356</v>
      </c>
      <c r="G1192" s="236"/>
      <c r="H1192" s="236"/>
      <c r="I1192" s="236"/>
      <c r="J1192" s="236"/>
      <c r="K1192" s="239"/>
      <c r="L1192" s="236"/>
      <c r="M1192" s="236"/>
      <c r="N1192" s="236"/>
      <c r="O1192" s="237"/>
      <c r="P1192" s="146">
        <f>SUM(P1182:P1191)</f>
        <v>306460</v>
      </c>
      <c r="Q1192" s="142"/>
      <c r="R1192" s="142"/>
      <c r="S1192" s="142"/>
      <c r="T1192" s="142"/>
      <c r="U1192" s="146"/>
      <c r="V1192" s="142"/>
      <c r="W1192" s="142"/>
    </row>
    <row r="1193" spans="1:23">
      <c r="A1193" s="230"/>
      <c r="B1193" s="230"/>
      <c r="C1193" s="230"/>
      <c r="D1193" s="230"/>
      <c r="E1193" s="230"/>
      <c r="F1193" s="230"/>
      <c r="G1193" s="230"/>
      <c r="H1193" s="230"/>
      <c r="I1193" s="230"/>
      <c r="J1193" s="230"/>
      <c r="K1193" s="235"/>
      <c r="L1193" s="230"/>
      <c r="M1193" s="230"/>
      <c r="N1193" s="230"/>
      <c r="O1193" s="234"/>
      <c r="P1193" s="138"/>
      <c r="Q1193" s="138"/>
      <c r="R1193" s="138"/>
      <c r="S1193" s="704"/>
      <c r="T1193" s="138"/>
      <c r="U1193" s="58"/>
      <c r="V1193" s="138"/>
      <c r="W1193" s="138"/>
    </row>
    <row r="1194" spans="1:23">
      <c r="A1194" s="278" t="s">
        <v>0</v>
      </c>
      <c r="B1194" s="278" t="s">
        <v>146</v>
      </c>
      <c r="C1194" s="278" t="s">
        <v>130</v>
      </c>
      <c r="D1194" s="278" t="s">
        <v>1</v>
      </c>
      <c r="E1194" s="278" t="s">
        <v>2</v>
      </c>
      <c r="F1194" s="278" t="s">
        <v>3</v>
      </c>
      <c r="G1194" s="278" t="s">
        <v>4</v>
      </c>
      <c r="H1194" s="278" t="s">
        <v>5</v>
      </c>
      <c r="I1194" s="278" t="s">
        <v>6</v>
      </c>
      <c r="J1194" s="278" t="s">
        <v>7</v>
      </c>
      <c r="K1194" s="278" t="s">
        <v>8</v>
      </c>
      <c r="L1194" s="278" t="s">
        <v>9</v>
      </c>
      <c r="M1194" s="278" t="s">
        <v>2105</v>
      </c>
      <c r="N1194" s="278" t="s">
        <v>781</v>
      </c>
      <c r="O1194" s="279" t="s">
        <v>2106</v>
      </c>
      <c r="P1194" s="134" t="s">
        <v>129</v>
      </c>
      <c r="Q1194" s="135"/>
      <c r="R1194" s="134" t="s">
        <v>12</v>
      </c>
      <c r="S1194" s="134"/>
      <c r="T1194" s="134" t="s">
        <v>11</v>
      </c>
      <c r="U1194" s="46" t="s">
        <v>32</v>
      </c>
      <c r="V1194" s="134" t="s">
        <v>97</v>
      </c>
      <c r="W1194" s="136" t="s">
        <v>98</v>
      </c>
    </row>
    <row r="1195" spans="1:23">
      <c r="A1195" s="230">
        <v>1</v>
      </c>
      <c r="B1195" s="230" t="s">
        <v>147</v>
      </c>
      <c r="C1195" s="230">
        <v>2377</v>
      </c>
      <c r="D1195" s="230" t="s">
        <v>2099</v>
      </c>
      <c r="E1195" s="230">
        <v>5</v>
      </c>
      <c r="F1195" s="230">
        <v>180</v>
      </c>
      <c r="G1195" s="230" t="s">
        <v>2100</v>
      </c>
      <c r="H1195" s="230" t="s">
        <v>23</v>
      </c>
      <c r="I1195" s="230">
        <v>11</v>
      </c>
      <c r="J1195" s="230">
        <v>87</v>
      </c>
      <c r="K1195" s="230" t="s">
        <v>1362</v>
      </c>
      <c r="L1195" s="230" t="s">
        <v>16</v>
      </c>
      <c r="M1195" s="230" t="s">
        <v>143</v>
      </c>
      <c r="N1195" s="230" t="s">
        <v>306</v>
      </c>
      <c r="O1195" s="234">
        <v>2016</v>
      </c>
      <c r="P1195" s="138">
        <f>+J1195*F1195</f>
        <v>15660</v>
      </c>
      <c r="Q1195" s="774">
        <f>+P1200/F1200</f>
        <v>86.025477707006374</v>
      </c>
      <c r="R1195" s="774" t="s">
        <v>2110</v>
      </c>
      <c r="S1195" s="702"/>
      <c r="T1195" s="753" t="s">
        <v>4770</v>
      </c>
      <c r="U1195" s="767" t="s">
        <v>2112</v>
      </c>
      <c r="V1195" s="774" t="s">
        <v>1418</v>
      </c>
      <c r="W1195" s="774" t="s">
        <v>2110</v>
      </c>
    </row>
    <row r="1196" spans="1:23">
      <c r="A1196" s="230">
        <v>2</v>
      </c>
      <c r="B1196" s="230" t="s">
        <v>147</v>
      </c>
      <c r="C1196" s="230">
        <v>2377</v>
      </c>
      <c r="D1196" s="230" t="s">
        <v>2103</v>
      </c>
      <c r="E1196" s="230">
        <v>3</v>
      </c>
      <c r="F1196" s="230">
        <v>96</v>
      </c>
      <c r="G1196" s="230" t="s">
        <v>2104</v>
      </c>
      <c r="H1196" s="230" t="s">
        <v>23</v>
      </c>
      <c r="I1196" s="230">
        <v>9</v>
      </c>
      <c r="J1196" s="230">
        <v>88</v>
      </c>
      <c r="K1196" s="280">
        <v>43164</v>
      </c>
      <c r="L1196" s="230" t="s">
        <v>16</v>
      </c>
      <c r="M1196" s="230" t="s">
        <v>143</v>
      </c>
      <c r="N1196" s="230" t="s">
        <v>306</v>
      </c>
      <c r="O1196" s="234">
        <v>2016</v>
      </c>
      <c r="P1196" s="138">
        <f>+J1196*F1196</f>
        <v>8448</v>
      </c>
      <c r="Q1196" s="775"/>
      <c r="R1196" s="775"/>
      <c r="S1196" s="700"/>
      <c r="T1196" s="775"/>
      <c r="U1196" s="768"/>
      <c r="V1196" s="775"/>
      <c r="W1196" s="775"/>
    </row>
    <row r="1197" spans="1:23">
      <c r="A1197" s="230">
        <v>3</v>
      </c>
      <c r="B1197" s="230" t="s">
        <v>147</v>
      </c>
      <c r="C1197" s="230">
        <v>2377</v>
      </c>
      <c r="D1197" s="230" t="s">
        <v>2101</v>
      </c>
      <c r="E1197" s="230">
        <v>11</v>
      </c>
      <c r="F1197" s="230">
        <v>390</v>
      </c>
      <c r="G1197" s="230" t="s">
        <v>2102</v>
      </c>
      <c r="H1197" s="230" t="s">
        <v>23</v>
      </c>
      <c r="I1197" s="230">
        <v>10.8</v>
      </c>
      <c r="J1197" s="230">
        <v>84</v>
      </c>
      <c r="K1197" s="280">
        <v>43164</v>
      </c>
      <c r="L1197" s="230" t="s">
        <v>16</v>
      </c>
      <c r="M1197" s="230" t="s">
        <v>143</v>
      </c>
      <c r="N1197" s="230" t="s">
        <v>306</v>
      </c>
      <c r="O1197" s="234">
        <v>2016</v>
      </c>
      <c r="P1197" s="138">
        <f>+J1197*F1197</f>
        <v>32760</v>
      </c>
      <c r="Q1197" s="775"/>
      <c r="R1197" s="775"/>
      <c r="S1197" s="700"/>
      <c r="T1197" s="775"/>
      <c r="U1197" s="768"/>
      <c r="V1197" s="775"/>
      <c r="W1197" s="775"/>
    </row>
    <row r="1198" spans="1:23">
      <c r="A1198" s="230">
        <v>4</v>
      </c>
      <c r="B1198" s="230" t="s">
        <v>147</v>
      </c>
      <c r="C1198" s="230">
        <v>2377</v>
      </c>
      <c r="D1198" s="230" t="s">
        <v>2097</v>
      </c>
      <c r="E1198" s="230">
        <v>15</v>
      </c>
      <c r="F1198" s="230">
        <v>537</v>
      </c>
      <c r="G1198" s="230" t="s">
        <v>2098</v>
      </c>
      <c r="H1198" s="230" t="s">
        <v>23</v>
      </c>
      <c r="I1198" s="230">
        <v>10</v>
      </c>
      <c r="J1198" s="230">
        <v>88</v>
      </c>
      <c r="K1198" s="230" t="s">
        <v>1362</v>
      </c>
      <c r="L1198" s="230" t="s">
        <v>16</v>
      </c>
      <c r="M1198" s="230" t="s">
        <v>143</v>
      </c>
      <c r="N1198" s="230" t="s">
        <v>306</v>
      </c>
      <c r="O1198" s="234">
        <v>2016</v>
      </c>
      <c r="P1198" s="138">
        <f>+J1198*F1198</f>
        <v>47256</v>
      </c>
      <c r="Q1198" s="775"/>
      <c r="R1198" s="775"/>
      <c r="S1198" s="700"/>
      <c r="T1198" s="775"/>
      <c r="U1198" s="768"/>
      <c r="V1198" s="775"/>
      <c r="W1198" s="775"/>
    </row>
    <row r="1199" spans="1:23">
      <c r="A1199" s="111">
        <v>5</v>
      </c>
      <c r="B1199" s="111" t="s">
        <v>147</v>
      </c>
      <c r="C1199" s="111">
        <v>2377</v>
      </c>
      <c r="D1199" s="111" t="s">
        <v>2006</v>
      </c>
      <c r="E1199" s="111">
        <v>6</v>
      </c>
      <c r="F1199" s="111">
        <v>210</v>
      </c>
      <c r="G1199" s="111" t="s">
        <v>2007</v>
      </c>
      <c r="H1199" s="111" t="s">
        <v>23</v>
      </c>
      <c r="I1199" s="111">
        <v>10.3</v>
      </c>
      <c r="J1199" s="111">
        <v>83</v>
      </c>
      <c r="K1199" s="280">
        <v>43164</v>
      </c>
      <c r="L1199" s="111" t="s">
        <v>16</v>
      </c>
      <c r="M1199" s="111" t="s">
        <v>143</v>
      </c>
      <c r="N1199" s="111" t="s">
        <v>306</v>
      </c>
      <c r="O1199" s="281">
        <v>2016</v>
      </c>
      <c r="P1199" s="138">
        <f>+J1199*F1199</f>
        <v>17430</v>
      </c>
      <c r="Q1199" s="776"/>
      <c r="R1199" s="776"/>
      <c r="S1199" s="701"/>
      <c r="T1199" s="776"/>
      <c r="U1199" s="769"/>
      <c r="V1199" s="776"/>
      <c r="W1199" s="776"/>
    </row>
    <row r="1200" spans="1:23">
      <c r="A1200" s="236"/>
      <c r="B1200" s="236"/>
      <c r="C1200" s="236"/>
      <c r="D1200" s="236"/>
      <c r="E1200" s="236">
        <f>SUM(E1195:E1199)</f>
        <v>40</v>
      </c>
      <c r="F1200" s="236">
        <f>SUM(F1195:F1199)</f>
        <v>1413</v>
      </c>
      <c r="G1200" s="236"/>
      <c r="H1200" s="236"/>
      <c r="I1200" s="236"/>
      <c r="J1200" s="236"/>
      <c r="K1200" s="236"/>
      <c r="L1200" s="236"/>
      <c r="M1200" s="236"/>
      <c r="N1200" s="236"/>
      <c r="O1200" s="237"/>
      <c r="P1200" s="146">
        <f>SUM(P1195:P1199)</f>
        <v>121554</v>
      </c>
      <c r="Q1200" s="142"/>
      <c r="R1200" s="142"/>
      <c r="S1200" s="142"/>
      <c r="T1200" s="142"/>
      <c r="U1200" s="146"/>
      <c r="V1200" s="142"/>
      <c r="W1200" s="142"/>
    </row>
    <row r="1201" spans="1:23">
      <c r="A1201" s="247"/>
      <c r="B1201" s="247"/>
      <c r="C1201" s="247"/>
      <c r="D1201" s="247"/>
      <c r="E1201" s="247"/>
      <c r="F1201" s="247"/>
      <c r="G1201" s="247"/>
      <c r="H1201" s="247"/>
      <c r="I1201" s="247"/>
      <c r="J1201" s="247"/>
      <c r="K1201" s="247"/>
      <c r="L1201" s="247"/>
      <c r="M1201" s="247"/>
      <c r="N1201" s="247"/>
      <c r="O1201" s="247"/>
      <c r="P1201" s="138"/>
      <c r="Q1201" s="138"/>
      <c r="R1201" s="138"/>
      <c r="S1201" s="704"/>
      <c r="T1201" s="138"/>
      <c r="U1201" s="58"/>
      <c r="V1201" s="138"/>
      <c r="W1201" s="138"/>
    </row>
    <row r="1202" spans="1:23">
      <c r="A1202" s="278" t="s">
        <v>0</v>
      </c>
      <c r="B1202" s="278" t="s">
        <v>146</v>
      </c>
      <c r="C1202" s="278" t="s">
        <v>130</v>
      </c>
      <c r="D1202" s="278" t="s">
        <v>1</v>
      </c>
      <c r="E1202" s="278" t="s">
        <v>2</v>
      </c>
      <c r="F1202" s="278" t="s">
        <v>3</v>
      </c>
      <c r="G1202" s="278" t="s">
        <v>4</v>
      </c>
      <c r="H1202" s="278" t="s">
        <v>5</v>
      </c>
      <c r="I1202" s="278" t="s">
        <v>6</v>
      </c>
      <c r="J1202" s="278" t="s">
        <v>7</v>
      </c>
      <c r="K1202" s="278" t="s">
        <v>8</v>
      </c>
      <c r="L1202" s="278" t="s">
        <v>9</v>
      </c>
      <c r="M1202" s="278" t="s">
        <v>2105</v>
      </c>
      <c r="N1202" s="278" t="s">
        <v>781</v>
      </c>
      <c r="O1202" s="279" t="s">
        <v>2106</v>
      </c>
      <c r="P1202" s="134" t="s">
        <v>129</v>
      </c>
      <c r="Q1202" s="135"/>
      <c r="R1202" s="134" t="s">
        <v>12</v>
      </c>
      <c r="S1202" s="134"/>
      <c r="T1202" s="134" t="s">
        <v>11</v>
      </c>
      <c r="U1202" s="46" t="s">
        <v>32</v>
      </c>
      <c r="V1202" s="134" t="s">
        <v>97</v>
      </c>
      <c r="W1202" s="136" t="s">
        <v>98</v>
      </c>
    </row>
    <row r="1203" spans="1:23">
      <c r="A1203" s="230">
        <v>1</v>
      </c>
      <c r="B1203" s="230" t="s">
        <v>147</v>
      </c>
      <c r="C1203" s="230">
        <v>2377</v>
      </c>
      <c r="D1203" s="230" t="s">
        <v>2047</v>
      </c>
      <c r="E1203" s="230">
        <v>11</v>
      </c>
      <c r="F1203" s="230">
        <v>381</v>
      </c>
      <c r="G1203" s="230" t="s">
        <v>2048</v>
      </c>
      <c r="H1203" s="230" t="s">
        <v>23</v>
      </c>
      <c r="I1203" s="230">
        <v>11</v>
      </c>
      <c r="J1203" s="230">
        <v>92</v>
      </c>
      <c r="K1203" s="230" t="s">
        <v>1362</v>
      </c>
      <c r="L1203" s="230" t="s">
        <v>16</v>
      </c>
      <c r="M1203" s="230" t="s">
        <v>143</v>
      </c>
      <c r="N1203" s="230" t="s">
        <v>285</v>
      </c>
      <c r="O1203" s="234">
        <v>2016</v>
      </c>
      <c r="P1203" s="138">
        <f t="shared" ref="P1203:P1225" si="46">+J1203*F1203</f>
        <v>35052</v>
      </c>
      <c r="Q1203" s="774">
        <f>+P1226/F1226</f>
        <v>93.508148631029982</v>
      </c>
      <c r="R1203" s="774" t="s">
        <v>2109</v>
      </c>
      <c r="S1203" s="702"/>
      <c r="T1203" s="753" t="s">
        <v>4771</v>
      </c>
      <c r="U1203" s="767" t="s">
        <v>2108</v>
      </c>
      <c r="V1203" s="774" t="s">
        <v>1376</v>
      </c>
      <c r="W1203" s="774" t="s">
        <v>2109</v>
      </c>
    </row>
    <row r="1204" spans="1:23">
      <c r="A1204" s="230">
        <v>2</v>
      </c>
      <c r="B1204" s="230" t="s">
        <v>147</v>
      </c>
      <c r="C1204" s="230">
        <v>2377</v>
      </c>
      <c r="D1204" s="230" t="s">
        <v>2008</v>
      </c>
      <c r="E1204" s="230">
        <v>10</v>
      </c>
      <c r="F1204" s="230">
        <v>360</v>
      </c>
      <c r="G1204" s="230" t="s">
        <v>2009</v>
      </c>
      <c r="H1204" s="230" t="s">
        <v>23</v>
      </c>
      <c r="I1204" s="230">
        <v>11.1</v>
      </c>
      <c r="J1204" s="230">
        <v>94</v>
      </c>
      <c r="K1204" s="280">
        <v>43164</v>
      </c>
      <c r="L1204" s="230" t="s">
        <v>16</v>
      </c>
      <c r="M1204" s="230" t="s">
        <v>143</v>
      </c>
      <c r="N1204" s="230" t="s">
        <v>285</v>
      </c>
      <c r="O1204" s="234">
        <v>2016</v>
      </c>
      <c r="P1204" s="138">
        <f t="shared" si="46"/>
        <v>33840</v>
      </c>
      <c r="Q1204" s="775"/>
      <c r="R1204" s="775"/>
      <c r="S1204" s="700"/>
      <c r="T1204" s="775"/>
      <c r="U1204" s="768"/>
      <c r="V1204" s="775"/>
      <c r="W1204" s="775"/>
    </row>
    <row r="1205" spans="1:23">
      <c r="A1205" s="230">
        <v>3</v>
      </c>
      <c r="B1205" s="230" t="s">
        <v>147</v>
      </c>
      <c r="C1205" s="230">
        <v>2377</v>
      </c>
      <c r="D1205" s="230" t="s">
        <v>1975</v>
      </c>
      <c r="E1205" s="230">
        <v>19</v>
      </c>
      <c r="F1205" s="230">
        <v>693</v>
      </c>
      <c r="G1205" s="230" t="s">
        <v>1976</v>
      </c>
      <c r="H1205" s="230" t="s">
        <v>23</v>
      </c>
      <c r="I1205" s="230">
        <v>10.6</v>
      </c>
      <c r="J1205" s="230">
        <v>92</v>
      </c>
      <c r="K1205" s="280">
        <v>43164</v>
      </c>
      <c r="L1205" s="230" t="s">
        <v>16</v>
      </c>
      <c r="M1205" s="230" t="s">
        <v>143</v>
      </c>
      <c r="N1205" s="230" t="s">
        <v>285</v>
      </c>
      <c r="O1205" s="234">
        <v>2016</v>
      </c>
      <c r="P1205" s="138">
        <f t="shared" si="46"/>
        <v>63756</v>
      </c>
      <c r="Q1205" s="775"/>
      <c r="R1205" s="775"/>
      <c r="S1205" s="700"/>
      <c r="T1205" s="775"/>
      <c r="U1205" s="768"/>
      <c r="V1205" s="775"/>
      <c r="W1205" s="775"/>
    </row>
    <row r="1206" spans="1:23">
      <c r="A1206" s="230">
        <v>4</v>
      </c>
      <c r="B1206" s="230" t="s">
        <v>147</v>
      </c>
      <c r="C1206" s="230">
        <v>2377</v>
      </c>
      <c r="D1206" s="230" t="s">
        <v>1991</v>
      </c>
      <c r="E1206" s="230">
        <v>29</v>
      </c>
      <c r="F1206" s="230">
        <v>1050</v>
      </c>
      <c r="G1206" s="230" t="s">
        <v>1992</v>
      </c>
      <c r="H1206" s="230" t="s">
        <v>23</v>
      </c>
      <c r="I1206" s="230">
        <v>10.7</v>
      </c>
      <c r="J1206" s="230">
        <v>94</v>
      </c>
      <c r="K1206" s="280">
        <v>43164</v>
      </c>
      <c r="L1206" s="230" t="s">
        <v>16</v>
      </c>
      <c r="M1206" s="230" t="s">
        <v>143</v>
      </c>
      <c r="N1206" s="230" t="s">
        <v>285</v>
      </c>
      <c r="O1206" s="234">
        <v>2016</v>
      </c>
      <c r="P1206" s="138">
        <f t="shared" si="46"/>
        <v>98700</v>
      </c>
      <c r="Q1206" s="775"/>
      <c r="R1206" s="775"/>
      <c r="S1206" s="700"/>
      <c r="T1206" s="775"/>
      <c r="U1206" s="768"/>
      <c r="V1206" s="775"/>
      <c r="W1206" s="775"/>
    </row>
    <row r="1207" spans="1:23">
      <c r="A1207" s="230">
        <v>5</v>
      </c>
      <c r="B1207" s="230" t="s">
        <v>147</v>
      </c>
      <c r="C1207" s="230">
        <v>2377</v>
      </c>
      <c r="D1207" s="230" t="s">
        <v>2021</v>
      </c>
      <c r="E1207" s="230">
        <v>8</v>
      </c>
      <c r="F1207" s="230">
        <v>270</v>
      </c>
      <c r="G1207" s="230" t="s">
        <v>2022</v>
      </c>
      <c r="H1207" s="230" t="s">
        <v>23</v>
      </c>
      <c r="I1207" s="230">
        <v>11.2</v>
      </c>
      <c r="J1207" s="230">
        <v>94</v>
      </c>
      <c r="K1207" s="230" t="s">
        <v>1362</v>
      </c>
      <c r="L1207" s="230" t="s">
        <v>16</v>
      </c>
      <c r="M1207" s="230" t="s">
        <v>143</v>
      </c>
      <c r="N1207" s="230" t="s">
        <v>285</v>
      </c>
      <c r="O1207" s="234">
        <v>2016</v>
      </c>
      <c r="P1207" s="138">
        <f t="shared" si="46"/>
        <v>25380</v>
      </c>
      <c r="Q1207" s="775"/>
      <c r="R1207" s="775"/>
      <c r="S1207" s="700"/>
      <c r="T1207" s="775"/>
      <c r="U1207" s="768"/>
      <c r="V1207" s="775"/>
      <c r="W1207" s="775"/>
    </row>
    <row r="1208" spans="1:23">
      <c r="A1208" s="230">
        <v>6</v>
      </c>
      <c r="B1208" s="230" t="s">
        <v>147</v>
      </c>
      <c r="C1208" s="230">
        <v>2377</v>
      </c>
      <c r="D1208" s="230" t="s">
        <v>2023</v>
      </c>
      <c r="E1208" s="230">
        <v>14</v>
      </c>
      <c r="F1208" s="230">
        <v>510</v>
      </c>
      <c r="G1208" s="230" t="s">
        <v>2024</v>
      </c>
      <c r="H1208" s="230" t="s">
        <v>23</v>
      </c>
      <c r="I1208" s="230">
        <v>9.6</v>
      </c>
      <c r="J1208" s="230">
        <v>93</v>
      </c>
      <c r="K1208" s="230" t="s">
        <v>1362</v>
      </c>
      <c r="L1208" s="230" t="s">
        <v>16</v>
      </c>
      <c r="M1208" s="230" t="s">
        <v>143</v>
      </c>
      <c r="N1208" s="230" t="s">
        <v>285</v>
      </c>
      <c r="O1208" s="234">
        <v>2016</v>
      </c>
      <c r="P1208" s="138">
        <f t="shared" si="46"/>
        <v>47430</v>
      </c>
      <c r="Q1208" s="775"/>
      <c r="R1208" s="775"/>
      <c r="S1208" s="700"/>
      <c r="T1208" s="775"/>
      <c r="U1208" s="768"/>
      <c r="V1208" s="775"/>
      <c r="W1208" s="775"/>
    </row>
    <row r="1209" spans="1:23">
      <c r="A1209" s="230">
        <v>7</v>
      </c>
      <c r="B1209" s="230" t="s">
        <v>147</v>
      </c>
      <c r="C1209" s="230">
        <v>2377</v>
      </c>
      <c r="D1209" s="230" t="s">
        <v>2069</v>
      </c>
      <c r="E1209" s="230">
        <v>21</v>
      </c>
      <c r="F1209" s="230">
        <v>756</v>
      </c>
      <c r="G1209" s="230" t="s">
        <v>2070</v>
      </c>
      <c r="H1209" s="230" t="s">
        <v>23</v>
      </c>
      <c r="I1209" s="230">
        <v>10</v>
      </c>
      <c r="J1209" s="230">
        <v>93</v>
      </c>
      <c r="K1209" s="280">
        <v>43164</v>
      </c>
      <c r="L1209" s="230" t="s">
        <v>16</v>
      </c>
      <c r="M1209" s="230" t="s">
        <v>143</v>
      </c>
      <c r="N1209" s="230" t="s">
        <v>285</v>
      </c>
      <c r="O1209" s="234">
        <v>2016</v>
      </c>
      <c r="P1209" s="138">
        <f t="shared" si="46"/>
        <v>70308</v>
      </c>
      <c r="Q1209" s="775"/>
      <c r="R1209" s="775"/>
      <c r="S1209" s="700"/>
      <c r="T1209" s="775"/>
      <c r="U1209" s="768"/>
      <c r="V1209" s="775"/>
      <c r="W1209" s="775"/>
    </row>
    <row r="1210" spans="1:23">
      <c r="A1210" s="230">
        <v>8</v>
      </c>
      <c r="B1210" s="230" t="s">
        <v>147</v>
      </c>
      <c r="C1210" s="230">
        <v>2377</v>
      </c>
      <c r="D1210" s="230" t="s">
        <v>2049</v>
      </c>
      <c r="E1210" s="230">
        <v>3</v>
      </c>
      <c r="F1210" s="230">
        <v>117</v>
      </c>
      <c r="G1210" s="230" t="s">
        <v>2050</v>
      </c>
      <c r="H1210" s="230" t="s">
        <v>23</v>
      </c>
      <c r="I1210" s="230">
        <v>9.3000000000000007</v>
      </c>
      <c r="J1210" s="230">
        <v>93</v>
      </c>
      <c r="K1210" s="230" t="s">
        <v>1362</v>
      </c>
      <c r="L1210" s="230" t="s">
        <v>16</v>
      </c>
      <c r="M1210" s="230" t="s">
        <v>143</v>
      </c>
      <c r="N1210" s="230" t="s">
        <v>285</v>
      </c>
      <c r="O1210" s="234">
        <v>2016</v>
      </c>
      <c r="P1210" s="138">
        <f t="shared" si="46"/>
        <v>10881</v>
      </c>
      <c r="Q1210" s="775"/>
      <c r="R1210" s="775"/>
      <c r="S1210" s="700"/>
      <c r="T1210" s="775"/>
      <c r="U1210" s="768"/>
      <c r="V1210" s="775"/>
      <c r="W1210" s="775"/>
    </row>
    <row r="1211" spans="1:23">
      <c r="A1211" s="230">
        <v>9</v>
      </c>
      <c r="B1211" s="230" t="s">
        <v>147</v>
      </c>
      <c r="C1211" s="230">
        <v>2377</v>
      </c>
      <c r="D1211" s="230" t="s">
        <v>1977</v>
      </c>
      <c r="E1211" s="230">
        <v>4</v>
      </c>
      <c r="F1211" s="230">
        <v>120</v>
      </c>
      <c r="G1211" s="230" t="s">
        <v>1978</v>
      </c>
      <c r="H1211" s="230" t="s">
        <v>23</v>
      </c>
      <c r="I1211" s="230">
        <v>9</v>
      </c>
      <c r="J1211" s="230">
        <v>92</v>
      </c>
      <c r="K1211" s="230" t="s">
        <v>1362</v>
      </c>
      <c r="L1211" s="230" t="s">
        <v>16</v>
      </c>
      <c r="M1211" s="230" t="s">
        <v>143</v>
      </c>
      <c r="N1211" s="230" t="s">
        <v>285</v>
      </c>
      <c r="O1211" s="234">
        <v>2016</v>
      </c>
      <c r="P1211" s="138">
        <f t="shared" si="46"/>
        <v>11040</v>
      </c>
      <c r="Q1211" s="775"/>
      <c r="R1211" s="775"/>
      <c r="S1211" s="700"/>
      <c r="T1211" s="775"/>
      <c r="U1211" s="768"/>
      <c r="V1211" s="775"/>
      <c r="W1211" s="775"/>
    </row>
    <row r="1212" spans="1:23">
      <c r="A1212" s="230">
        <v>10</v>
      </c>
      <c r="B1212" s="230" t="s">
        <v>147</v>
      </c>
      <c r="C1212" s="230">
        <v>2377</v>
      </c>
      <c r="D1212" s="230" t="s">
        <v>2010</v>
      </c>
      <c r="E1212" s="230">
        <v>4</v>
      </c>
      <c r="F1212" s="230">
        <v>141</v>
      </c>
      <c r="G1212" s="230" t="s">
        <v>2011</v>
      </c>
      <c r="H1212" s="230" t="s">
        <v>23</v>
      </c>
      <c r="I1212" s="230">
        <v>10.1</v>
      </c>
      <c r="J1212" s="230">
        <v>92</v>
      </c>
      <c r="K1212" s="235">
        <v>43223</v>
      </c>
      <c r="L1212" s="230" t="s">
        <v>16</v>
      </c>
      <c r="M1212" s="230" t="s">
        <v>143</v>
      </c>
      <c r="N1212" s="230" t="s">
        <v>285</v>
      </c>
      <c r="O1212" s="234">
        <v>2016</v>
      </c>
      <c r="P1212" s="138">
        <f t="shared" si="46"/>
        <v>12972</v>
      </c>
      <c r="Q1212" s="775"/>
      <c r="R1212" s="775"/>
      <c r="S1212" s="700"/>
      <c r="T1212" s="775"/>
      <c r="U1212" s="768"/>
      <c r="V1212" s="775"/>
      <c r="W1212" s="775"/>
    </row>
    <row r="1213" spans="1:23">
      <c r="A1213" s="230">
        <v>11</v>
      </c>
      <c r="B1213" s="230" t="s">
        <v>147</v>
      </c>
      <c r="C1213" s="230">
        <v>2377</v>
      </c>
      <c r="D1213" s="230" t="s">
        <v>2037</v>
      </c>
      <c r="E1213" s="230">
        <v>8</v>
      </c>
      <c r="F1213" s="230">
        <v>297</v>
      </c>
      <c r="G1213" s="230" t="s">
        <v>2038</v>
      </c>
      <c r="H1213" s="230" t="s">
        <v>23</v>
      </c>
      <c r="I1213" s="230">
        <v>10.7</v>
      </c>
      <c r="J1213" s="230">
        <v>91</v>
      </c>
      <c r="K1213" s="230" t="s">
        <v>1362</v>
      </c>
      <c r="L1213" s="230" t="s">
        <v>16</v>
      </c>
      <c r="M1213" s="230" t="s">
        <v>143</v>
      </c>
      <c r="N1213" s="230" t="s">
        <v>285</v>
      </c>
      <c r="O1213" s="234">
        <v>2016</v>
      </c>
      <c r="P1213" s="138">
        <f t="shared" si="46"/>
        <v>27027</v>
      </c>
      <c r="Q1213" s="775"/>
      <c r="R1213" s="775"/>
      <c r="S1213" s="700"/>
      <c r="T1213" s="775"/>
      <c r="U1213" s="768"/>
      <c r="V1213" s="775"/>
      <c r="W1213" s="775"/>
    </row>
    <row r="1214" spans="1:23">
      <c r="A1214" s="230">
        <v>12</v>
      </c>
      <c r="B1214" s="230" t="s">
        <v>147</v>
      </c>
      <c r="C1214" s="230">
        <v>2377</v>
      </c>
      <c r="D1214" s="230" t="s">
        <v>2027</v>
      </c>
      <c r="E1214" s="230">
        <v>11</v>
      </c>
      <c r="F1214" s="230">
        <v>387</v>
      </c>
      <c r="G1214" s="230" t="s">
        <v>2028</v>
      </c>
      <c r="H1214" s="230" t="s">
        <v>23</v>
      </c>
      <c r="I1214" s="230">
        <v>11.3</v>
      </c>
      <c r="J1214" s="230">
        <v>93</v>
      </c>
      <c r="K1214" s="230" t="s">
        <v>1362</v>
      </c>
      <c r="L1214" s="230" t="s">
        <v>16</v>
      </c>
      <c r="M1214" s="230" t="s">
        <v>143</v>
      </c>
      <c r="N1214" s="230" t="s">
        <v>285</v>
      </c>
      <c r="O1214" s="234">
        <v>2016</v>
      </c>
      <c r="P1214" s="138">
        <f t="shared" si="46"/>
        <v>35991</v>
      </c>
      <c r="Q1214" s="775"/>
      <c r="R1214" s="775"/>
      <c r="S1214" s="700"/>
      <c r="T1214" s="775"/>
      <c r="U1214" s="768"/>
      <c r="V1214" s="775"/>
      <c r="W1214" s="775"/>
    </row>
    <row r="1215" spans="1:23">
      <c r="A1215" s="230">
        <v>13</v>
      </c>
      <c r="B1215" s="230" t="s">
        <v>147</v>
      </c>
      <c r="C1215" s="230">
        <v>2377</v>
      </c>
      <c r="D1215" s="230" t="s">
        <v>2055</v>
      </c>
      <c r="E1215" s="230">
        <v>16</v>
      </c>
      <c r="F1215" s="230">
        <v>582</v>
      </c>
      <c r="G1215" s="230" t="s">
        <v>2056</v>
      </c>
      <c r="H1215" s="230" t="s">
        <v>23</v>
      </c>
      <c r="I1215" s="230">
        <v>11.2</v>
      </c>
      <c r="J1215" s="230">
        <v>93</v>
      </c>
      <c r="K1215" s="280">
        <v>43164</v>
      </c>
      <c r="L1215" s="230" t="s">
        <v>16</v>
      </c>
      <c r="M1215" s="230" t="s">
        <v>143</v>
      </c>
      <c r="N1215" s="230" t="s">
        <v>285</v>
      </c>
      <c r="O1215" s="234">
        <v>2016</v>
      </c>
      <c r="P1215" s="138">
        <f t="shared" si="46"/>
        <v>54126</v>
      </c>
      <c r="Q1215" s="775"/>
      <c r="R1215" s="775"/>
      <c r="S1215" s="700"/>
      <c r="T1215" s="775"/>
      <c r="U1215" s="768"/>
      <c r="V1215" s="775"/>
      <c r="W1215" s="775"/>
    </row>
    <row r="1216" spans="1:23">
      <c r="A1216" s="230">
        <v>14</v>
      </c>
      <c r="B1216" s="230" t="s">
        <v>147</v>
      </c>
      <c r="C1216" s="230">
        <v>2377</v>
      </c>
      <c r="D1216" s="230" t="s">
        <v>1981</v>
      </c>
      <c r="E1216" s="230">
        <v>18</v>
      </c>
      <c r="F1216" s="230">
        <v>628</v>
      </c>
      <c r="G1216" s="230" t="s">
        <v>1982</v>
      </c>
      <c r="H1216" s="230" t="s">
        <v>23</v>
      </c>
      <c r="I1216" s="230">
        <v>11.8</v>
      </c>
      <c r="J1216" s="230">
        <v>94</v>
      </c>
      <c r="K1216" s="280">
        <v>43164</v>
      </c>
      <c r="L1216" s="230" t="s">
        <v>16</v>
      </c>
      <c r="M1216" s="230" t="s">
        <v>143</v>
      </c>
      <c r="N1216" s="230" t="s">
        <v>285</v>
      </c>
      <c r="O1216" s="234">
        <v>2016</v>
      </c>
      <c r="P1216" s="138">
        <f t="shared" si="46"/>
        <v>59032</v>
      </c>
      <c r="Q1216" s="775"/>
      <c r="R1216" s="775"/>
      <c r="S1216" s="700"/>
      <c r="T1216" s="775"/>
      <c r="U1216" s="768"/>
      <c r="V1216" s="775"/>
      <c r="W1216" s="775"/>
    </row>
    <row r="1217" spans="1:23">
      <c r="A1217" s="230">
        <v>15</v>
      </c>
      <c r="B1217" s="230" t="s">
        <v>147</v>
      </c>
      <c r="C1217" s="230">
        <v>2377</v>
      </c>
      <c r="D1217" s="230" t="s">
        <v>2041</v>
      </c>
      <c r="E1217" s="230">
        <v>3</v>
      </c>
      <c r="F1217" s="230">
        <v>114</v>
      </c>
      <c r="G1217" s="230" t="s">
        <v>2042</v>
      </c>
      <c r="H1217" s="230" t="s">
        <v>23</v>
      </c>
      <c r="I1217" s="230">
        <v>11.5</v>
      </c>
      <c r="J1217" s="230">
        <v>95</v>
      </c>
      <c r="K1217" s="280">
        <v>43164</v>
      </c>
      <c r="L1217" s="230" t="s">
        <v>16</v>
      </c>
      <c r="M1217" s="230" t="s">
        <v>143</v>
      </c>
      <c r="N1217" s="230" t="s">
        <v>285</v>
      </c>
      <c r="O1217" s="234">
        <v>2016</v>
      </c>
      <c r="P1217" s="138">
        <f t="shared" si="46"/>
        <v>10830</v>
      </c>
      <c r="Q1217" s="775"/>
      <c r="R1217" s="775"/>
      <c r="S1217" s="700"/>
      <c r="T1217" s="775"/>
      <c r="U1217" s="768"/>
      <c r="V1217" s="775"/>
      <c r="W1217" s="775"/>
    </row>
    <row r="1218" spans="1:23">
      <c r="A1218" s="230">
        <v>16</v>
      </c>
      <c r="B1218" s="230" t="s">
        <v>147</v>
      </c>
      <c r="C1218" s="230">
        <v>2377</v>
      </c>
      <c r="D1218" s="230" t="s">
        <v>1998</v>
      </c>
      <c r="E1218" s="230">
        <v>46</v>
      </c>
      <c r="F1218" s="230">
        <v>1632</v>
      </c>
      <c r="G1218" s="230" t="s">
        <v>1999</v>
      </c>
      <c r="H1218" s="230" t="s">
        <v>23</v>
      </c>
      <c r="I1218" s="230">
        <v>10.9</v>
      </c>
      <c r="J1218" s="230">
        <v>94</v>
      </c>
      <c r="K1218" s="230" t="s">
        <v>1362</v>
      </c>
      <c r="L1218" s="230" t="s">
        <v>16</v>
      </c>
      <c r="M1218" s="230" t="s">
        <v>143</v>
      </c>
      <c r="N1218" s="230" t="s">
        <v>285</v>
      </c>
      <c r="O1218" s="234">
        <v>2016</v>
      </c>
      <c r="P1218" s="138">
        <f t="shared" si="46"/>
        <v>153408</v>
      </c>
      <c r="Q1218" s="775"/>
      <c r="R1218" s="775"/>
      <c r="S1218" s="700"/>
      <c r="T1218" s="775"/>
      <c r="U1218" s="768"/>
      <c r="V1218" s="775"/>
      <c r="W1218" s="775"/>
    </row>
    <row r="1219" spans="1:23">
      <c r="A1219" s="230">
        <v>17</v>
      </c>
      <c r="B1219" s="230" t="s">
        <v>147</v>
      </c>
      <c r="C1219" s="230">
        <v>2377</v>
      </c>
      <c r="D1219" s="230" t="s">
        <v>2031</v>
      </c>
      <c r="E1219" s="230">
        <v>8</v>
      </c>
      <c r="F1219" s="230">
        <v>264</v>
      </c>
      <c r="G1219" s="230" t="s">
        <v>2032</v>
      </c>
      <c r="H1219" s="230" t="s">
        <v>23</v>
      </c>
      <c r="I1219" s="230">
        <v>11.5</v>
      </c>
      <c r="J1219" s="230">
        <v>93</v>
      </c>
      <c r="K1219" s="230" t="s">
        <v>1362</v>
      </c>
      <c r="L1219" s="230" t="s">
        <v>16</v>
      </c>
      <c r="M1219" s="230" t="s">
        <v>143</v>
      </c>
      <c r="N1219" s="230" t="s">
        <v>285</v>
      </c>
      <c r="O1219" s="234">
        <v>2016</v>
      </c>
      <c r="P1219" s="138">
        <f t="shared" si="46"/>
        <v>24552</v>
      </c>
      <c r="Q1219" s="775"/>
      <c r="R1219" s="775"/>
      <c r="S1219" s="700"/>
      <c r="T1219" s="775"/>
      <c r="U1219" s="768"/>
      <c r="V1219" s="775"/>
      <c r="W1219" s="775"/>
    </row>
    <row r="1220" spans="1:23">
      <c r="A1220" s="230">
        <v>18</v>
      </c>
      <c r="B1220" s="230" t="s">
        <v>147</v>
      </c>
      <c r="C1220" s="230">
        <v>2377</v>
      </c>
      <c r="D1220" s="230" t="s">
        <v>2057</v>
      </c>
      <c r="E1220" s="230">
        <v>1</v>
      </c>
      <c r="F1220" s="230">
        <v>18</v>
      </c>
      <c r="G1220" s="230" t="s">
        <v>2058</v>
      </c>
      <c r="H1220" s="230" t="s">
        <v>23</v>
      </c>
      <c r="I1220" s="230">
        <v>10.7</v>
      </c>
      <c r="J1220" s="230">
        <v>91</v>
      </c>
      <c r="K1220" s="280">
        <v>43164</v>
      </c>
      <c r="L1220" s="230" t="s">
        <v>16</v>
      </c>
      <c r="M1220" s="230" t="s">
        <v>143</v>
      </c>
      <c r="N1220" s="230" t="s">
        <v>285</v>
      </c>
      <c r="O1220" s="234">
        <v>2016</v>
      </c>
      <c r="P1220" s="138">
        <f t="shared" si="46"/>
        <v>1638</v>
      </c>
      <c r="Q1220" s="775"/>
      <c r="R1220" s="775"/>
      <c r="S1220" s="700"/>
      <c r="T1220" s="775"/>
      <c r="U1220" s="768"/>
      <c r="V1220" s="775"/>
      <c r="W1220" s="775"/>
    </row>
    <row r="1221" spans="1:23">
      <c r="A1221" s="230">
        <v>19</v>
      </c>
      <c r="B1221" s="230" t="s">
        <v>147</v>
      </c>
      <c r="C1221" s="230">
        <v>2377</v>
      </c>
      <c r="D1221" s="230" t="s">
        <v>2075</v>
      </c>
      <c r="E1221" s="230">
        <v>11</v>
      </c>
      <c r="F1221" s="230">
        <v>375</v>
      </c>
      <c r="G1221" s="230" t="s">
        <v>2076</v>
      </c>
      <c r="H1221" s="230" t="s">
        <v>23</v>
      </c>
      <c r="I1221" s="230">
        <v>9.6</v>
      </c>
      <c r="J1221" s="230">
        <v>95</v>
      </c>
      <c r="K1221" s="280">
        <v>43164</v>
      </c>
      <c r="L1221" s="230" t="s">
        <v>16</v>
      </c>
      <c r="M1221" s="230" t="s">
        <v>143</v>
      </c>
      <c r="N1221" s="230" t="s">
        <v>285</v>
      </c>
      <c r="O1221" s="234">
        <v>2016</v>
      </c>
      <c r="P1221" s="138">
        <f t="shared" si="46"/>
        <v>35625</v>
      </c>
      <c r="Q1221" s="775"/>
      <c r="R1221" s="775"/>
      <c r="S1221" s="700"/>
      <c r="T1221" s="775"/>
      <c r="U1221" s="768"/>
      <c r="V1221" s="775"/>
      <c r="W1221" s="775"/>
    </row>
    <row r="1222" spans="1:23">
      <c r="A1222" s="230">
        <v>20</v>
      </c>
      <c r="B1222" s="230" t="s">
        <v>147</v>
      </c>
      <c r="C1222" s="230">
        <v>2377</v>
      </c>
      <c r="D1222" s="230" t="s">
        <v>2061</v>
      </c>
      <c r="E1222" s="230">
        <v>35</v>
      </c>
      <c r="F1222" s="230">
        <v>1260</v>
      </c>
      <c r="G1222" s="230" t="s">
        <v>2062</v>
      </c>
      <c r="H1222" s="230" t="s">
        <v>23</v>
      </c>
      <c r="I1222" s="230">
        <v>11.4</v>
      </c>
      <c r="J1222" s="230">
        <v>94</v>
      </c>
      <c r="K1222" s="280">
        <v>43164</v>
      </c>
      <c r="L1222" s="230" t="s">
        <v>16</v>
      </c>
      <c r="M1222" s="230" t="s">
        <v>143</v>
      </c>
      <c r="N1222" s="230" t="s">
        <v>285</v>
      </c>
      <c r="O1222" s="234">
        <v>2016</v>
      </c>
      <c r="P1222" s="138">
        <f t="shared" si="46"/>
        <v>118440</v>
      </c>
      <c r="Q1222" s="775"/>
      <c r="R1222" s="775"/>
      <c r="S1222" s="700"/>
      <c r="T1222" s="775"/>
      <c r="U1222" s="768"/>
      <c r="V1222" s="775"/>
      <c r="W1222" s="775"/>
    </row>
    <row r="1223" spans="1:23">
      <c r="A1223" s="230">
        <v>21</v>
      </c>
      <c r="B1223" s="230" t="s">
        <v>147</v>
      </c>
      <c r="C1223" s="230">
        <v>2377</v>
      </c>
      <c r="D1223" s="230" t="s">
        <v>1987</v>
      </c>
      <c r="E1223" s="230">
        <v>4</v>
      </c>
      <c r="F1223" s="230">
        <v>130</v>
      </c>
      <c r="G1223" s="230" t="s">
        <v>1988</v>
      </c>
      <c r="H1223" s="230" t="s">
        <v>23</v>
      </c>
      <c r="I1223" s="230">
        <v>9.3000000000000007</v>
      </c>
      <c r="J1223" s="230">
        <v>94</v>
      </c>
      <c r="K1223" s="280">
        <v>43164</v>
      </c>
      <c r="L1223" s="230" t="s">
        <v>16</v>
      </c>
      <c r="M1223" s="230" t="s">
        <v>143</v>
      </c>
      <c r="N1223" s="230" t="s">
        <v>285</v>
      </c>
      <c r="O1223" s="234">
        <v>2016</v>
      </c>
      <c r="P1223" s="138">
        <f t="shared" si="46"/>
        <v>12220</v>
      </c>
      <c r="Q1223" s="775"/>
      <c r="R1223" s="775"/>
      <c r="S1223" s="700"/>
      <c r="T1223" s="775"/>
      <c r="U1223" s="768"/>
      <c r="V1223" s="775"/>
      <c r="W1223" s="775"/>
    </row>
    <row r="1224" spans="1:23">
      <c r="A1224" s="230">
        <v>22</v>
      </c>
      <c r="B1224" s="230" t="s">
        <v>147</v>
      </c>
      <c r="C1224" s="230">
        <v>2377</v>
      </c>
      <c r="D1224" s="230" t="s">
        <v>2029</v>
      </c>
      <c r="E1224" s="230">
        <v>53</v>
      </c>
      <c r="F1224" s="230">
        <v>1893</v>
      </c>
      <c r="G1224" s="230" t="s">
        <v>2030</v>
      </c>
      <c r="H1224" s="230" t="s">
        <v>23</v>
      </c>
      <c r="I1224" s="230">
        <v>9.6</v>
      </c>
      <c r="J1224" s="230">
        <v>94</v>
      </c>
      <c r="K1224" s="230" t="s">
        <v>1362</v>
      </c>
      <c r="L1224" s="230" t="s">
        <v>16</v>
      </c>
      <c r="M1224" s="230" t="s">
        <v>143</v>
      </c>
      <c r="N1224" s="230" t="s">
        <v>285</v>
      </c>
      <c r="O1224" s="234">
        <v>2016</v>
      </c>
      <c r="P1224" s="138">
        <f t="shared" si="46"/>
        <v>177942</v>
      </c>
      <c r="Q1224" s="775"/>
      <c r="R1224" s="775"/>
      <c r="S1224" s="700"/>
      <c r="T1224" s="775"/>
      <c r="U1224" s="768"/>
      <c r="V1224" s="775"/>
      <c r="W1224" s="775"/>
    </row>
    <row r="1225" spans="1:23">
      <c r="A1225" s="230">
        <v>23</v>
      </c>
      <c r="B1225" s="230" t="s">
        <v>147</v>
      </c>
      <c r="C1225" s="230">
        <v>2377</v>
      </c>
      <c r="D1225" s="230" t="s">
        <v>2000</v>
      </c>
      <c r="E1225" s="230">
        <v>8</v>
      </c>
      <c r="F1225" s="230">
        <v>294</v>
      </c>
      <c r="G1225" s="230" t="s">
        <v>2001</v>
      </c>
      <c r="H1225" s="230" t="s">
        <v>23</v>
      </c>
      <c r="I1225" s="230">
        <v>9.4</v>
      </c>
      <c r="J1225" s="230">
        <v>93</v>
      </c>
      <c r="K1225" s="230" t="s">
        <v>1362</v>
      </c>
      <c r="L1225" s="230" t="s">
        <v>16</v>
      </c>
      <c r="M1225" s="230" t="s">
        <v>143</v>
      </c>
      <c r="N1225" s="230" t="s">
        <v>285</v>
      </c>
      <c r="O1225" s="234">
        <v>2016</v>
      </c>
      <c r="P1225" s="138">
        <f t="shared" si="46"/>
        <v>27342</v>
      </c>
      <c r="Q1225" s="776"/>
      <c r="R1225" s="776"/>
      <c r="S1225" s="701"/>
      <c r="T1225" s="776"/>
      <c r="U1225" s="769"/>
      <c r="V1225" s="776"/>
      <c r="W1225" s="776"/>
    </row>
    <row r="1226" spans="1:23">
      <c r="A1226" s="236"/>
      <c r="B1226" s="236"/>
      <c r="C1226" s="236"/>
      <c r="D1226" s="236"/>
      <c r="E1226" s="236">
        <f>SUM(E1203:E1225)</f>
        <v>345</v>
      </c>
      <c r="F1226" s="236">
        <f>SUM(F1203:F1225)</f>
        <v>12272</v>
      </c>
      <c r="G1226" s="236"/>
      <c r="H1226" s="236"/>
      <c r="I1226" s="236"/>
      <c r="J1226" s="236"/>
      <c r="K1226" s="236"/>
      <c r="L1226" s="236"/>
      <c r="M1226" s="236"/>
      <c r="N1226" s="236"/>
      <c r="O1226" s="237"/>
      <c r="P1226" s="146">
        <f>SUM(P1203:P1225)</f>
        <v>1147532</v>
      </c>
      <c r="Q1226" s="142"/>
      <c r="R1226" s="142"/>
      <c r="S1226" s="142"/>
      <c r="T1226" s="142"/>
      <c r="U1226" s="146"/>
      <c r="V1226" s="142"/>
      <c r="W1226" s="142"/>
    </row>
    <row r="1227" spans="1:23">
      <c r="A1227" s="230"/>
      <c r="B1227" s="230"/>
      <c r="C1227" s="230"/>
      <c r="D1227" s="230"/>
      <c r="E1227" s="230"/>
      <c r="F1227" s="230"/>
      <c r="G1227" s="230"/>
      <c r="H1227" s="230"/>
      <c r="I1227" s="230"/>
      <c r="J1227" s="230"/>
      <c r="K1227" s="230"/>
      <c r="L1227" s="230"/>
      <c r="M1227" s="282"/>
      <c r="N1227" s="282"/>
      <c r="O1227" s="283"/>
      <c r="P1227" s="138"/>
      <c r="Q1227" s="138"/>
      <c r="R1227" s="138"/>
      <c r="S1227" s="704"/>
      <c r="T1227" s="138"/>
      <c r="U1227" s="58"/>
      <c r="V1227" s="138"/>
      <c r="W1227" s="138"/>
    </row>
    <row r="1228" spans="1:23">
      <c r="A1228" s="278" t="s">
        <v>0</v>
      </c>
      <c r="B1228" s="278" t="s">
        <v>146</v>
      </c>
      <c r="C1228" s="278" t="s">
        <v>130</v>
      </c>
      <c r="D1228" s="278" t="s">
        <v>1</v>
      </c>
      <c r="E1228" s="278" t="s">
        <v>2</v>
      </c>
      <c r="F1228" s="278" t="s">
        <v>3</v>
      </c>
      <c r="G1228" s="278" t="s">
        <v>4</v>
      </c>
      <c r="H1228" s="278" t="s">
        <v>5</v>
      </c>
      <c r="I1228" s="278" t="s">
        <v>6</v>
      </c>
      <c r="J1228" s="278" t="s">
        <v>7</v>
      </c>
      <c r="K1228" s="278" t="s">
        <v>8</v>
      </c>
      <c r="L1228" s="278" t="s">
        <v>9</v>
      </c>
      <c r="M1228" s="278" t="s">
        <v>2105</v>
      </c>
      <c r="N1228" s="278" t="s">
        <v>781</v>
      </c>
      <c r="O1228" s="279" t="s">
        <v>2106</v>
      </c>
      <c r="P1228" s="134" t="s">
        <v>129</v>
      </c>
      <c r="Q1228" s="135"/>
      <c r="R1228" s="134" t="s">
        <v>12</v>
      </c>
      <c r="S1228" s="134"/>
      <c r="T1228" s="134" t="s">
        <v>11</v>
      </c>
      <c r="U1228" s="46" t="s">
        <v>32</v>
      </c>
      <c r="V1228" s="134" t="s">
        <v>97</v>
      </c>
      <c r="W1228" s="136" t="s">
        <v>98</v>
      </c>
    </row>
    <row r="1229" spans="1:23">
      <c r="A1229" s="230">
        <v>1</v>
      </c>
      <c r="B1229" s="230" t="s">
        <v>147</v>
      </c>
      <c r="C1229" s="230">
        <v>2377</v>
      </c>
      <c r="D1229" s="230" t="s">
        <v>2015</v>
      </c>
      <c r="E1229" s="230">
        <v>4</v>
      </c>
      <c r="F1229" s="230">
        <v>135</v>
      </c>
      <c r="G1229" s="230" t="s">
        <v>2016</v>
      </c>
      <c r="H1229" s="230" t="s">
        <v>23</v>
      </c>
      <c r="I1229" s="230">
        <v>11.9</v>
      </c>
      <c r="J1229" s="230">
        <v>94</v>
      </c>
      <c r="K1229" s="235">
        <v>43223</v>
      </c>
      <c r="L1229" s="230" t="s">
        <v>16</v>
      </c>
      <c r="M1229" s="230" t="s">
        <v>143</v>
      </c>
      <c r="N1229" s="230" t="s">
        <v>285</v>
      </c>
      <c r="O1229" s="234">
        <v>2016</v>
      </c>
      <c r="P1229" s="138">
        <f t="shared" ref="P1229:P1243" si="47">+J1229*F1229</f>
        <v>12690</v>
      </c>
      <c r="Q1229" s="774">
        <f>+P1244/F1244</f>
        <v>93.02825993401234</v>
      </c>
      <c r="R1229" s="774" t="s">
        <v>2110</v>
      </c>
      <c r="S1229" s="702"/>
      <c r="T1229" s="753" t="s">
        <v>4772</v>
      </c>
      <c r="U1229" s="767" t="s">
        <v>2113</v>
      </c>
      <c r="V1229" s="774" t="s">
        <v>1376</v>
      </c>
      <c r="W1229" s="774" t="s">
        <v>2110</v>
      </c>
    </row>
    <row r="1230" spans="1:23">
      <c r="A1230" s="230">
        <v>3</v>
      </c>
      <c r="B1230" s="230" t="s">
        <v>147</v>
      </c>
      <c r="C1230" s="230">
        <v>2377</v>
      </c>
      <c r="D1230" s="230" t="s">
        <v>2043</v>
      </c>
      <c r="E1230" s="230">
        <v>25</v>
      </c>
      <c r="F1230" s="230">
        <v>894</v>
      </c>
      <c r="G1230" s="230" t="s">
        <v>2044</v>
      </c>
      <c r="H1230" s="230" t="s">
        <v>23</v>
      </c>
      <c r="I1230" s="230">
        <v>10.8</v>
      </c>
      <c r="J1230" s="230">
        <v>91</v>
      </c>
      <c r="K1230" s="235">
        <v>43223</v>
      </c>
      <c r="L1230" s="230" t="s">
        <v>16</v>
      </c>
      <c r="M1230" s="230" t="s">
        <v>143</v>
      </c>
      <c r="N1230" s="230" t="s">
        <v>285</v>
      </c>
      <c r="O1230" s="234">
        <v>2016</v>
      </c>
      <c r="P1230" s="138">
        <f t="shared" si="47"/>
        <v>81354</v>
      </c>
      <c r="Q1230" s="775"/>
      <c r="R1230" s="775"/>
      <c r="S1230" s="700"/>
      <c r="T1230" s="775"/>
      <c r="U1230" s="768"/>
      <c r="V1230" s="775"/>
      <c r="W1230" s="775"/>
    </row>
    <row r="1231" spans="1:23">
      <c r="A1231" s="230">
        <v>4</v>
      </c>
      <c r="B1231" s="230" t="s">
        <v>147</v>
      </c>
      <c r="C1231" s="230">
        <v>2377</v>
      </c>
      <c r="D1231" s="230" t="s">
        <v>2017</v>
      </c>
      <c r="E1231" s="230">
        <v>27</v>
      </c>
      <c r="F1231" s="230">
        <v>960</v>
      </c>
      <c r="G1231" s="230" t="s">
        <v>2018</v>
      </c>
      <c r="H1231" s="230" t="s">
        <v>23</v>
      </c>
      <c r="I1231" s="230">
        <v>11.1</v>
      </c>
      <c r="J1231" s="230">
        <v>93</v>
      </c>
      <c r="K1231" s="230" t="s">
        <v>1362</v>
      </c>
      <c r="L1231" s="230" t="s">
        <v>16</v>
      </c>
      <c r="M1231" s="230" t="s">
        <v>143</v>
      </c>
      <c r="N1231" s="230" t="s">
        <v>285</v>
      </c>
      <c r="O1231" s="234">
        <v>2016</v>
      </c>
      <c r="P1231" s="138">
        <f t="shared" si="47"/>
        <v>89280</v>
      </c>
      <c r="Q1231" s="775"/>
      <c r="R1231" s="775"/>
      <c r="S1231" s="700"/>
      <c r="T1231" s="775"/>
      <c r="U1231" s="768"/>
      <c r="V1231" s="775"/>
      <c r="W1231" s="775"/>
    </row>
    <row r="1232" spans="1:23">
      <c r="A1232" s="230">
        <v>5</v>
      </c>
      <c r="B1232" s="230" t="s">
        <v>147</v>
      </c>
      <c r="C1232" s="230">
        <v>2377</v>
      </c>
      <c r="D1232" s="230" t="s">
        <v>2063</v>
      </c>
      <c r="E1232" s="230">
        <v>6</v>
      </c>
      <c r="F1232" s="230">
        <v>189</v>
      </c>
      <c r="G1232" s="230" t="s">
        <v>2064</v>
      </c>
      <c r="H1232" s="230" t="s">
        <v>23</v>
      </c>
      <c r="I1232" s="230">
        <v>11.1</v>
      </c>
      <c r="J1232" s="230">
        <v>94</v>
      </c>
      <c r="K1232" s="230" t="s">
        <v>2107</v>
      </c>
      <c r="L1232" s="230" t="s">
        <v>16</v>
      </c>
      <c r="M1232" s="230" t="s">
        <v>143</v>
      </c>
      <c r="N1232" s="230" t="s">
        <v>285</v>
      </c>
      <c r="O1232" s="234">
        <v>2016</v>
      </c>
      <c r="P1232" s="138">
        <f t="shared" si="47"/>
        <v>17766</v>
      </c>
      <c r="Q1232" s="775"/>
      <c r="R1232" s="775"/>
      <c r="S1232" s="700"/>
      <c r="T1232" s="775"/>
      <c r="U1232" s="768"/>
      <c r="V1232" s="775"/>
      <c r="W1232" s="775"/>
    </row>
    <row r="1233" spans="1:23">
      <c r="A1233" s="230">
        <v>6</v>
      </c>
      <c r="B1233" s="230" t="s">
        <v>147</v>
      </c>
      <c r="C1233" s="230">
        <v>2377</v>
      </c>
      <c r="D1233" s="230" t="s">
        <v>2033</v>
      </c>
      <c r="E1233" s="230">
        <v>17</v>
      </c>
      <c r="F1233" s="230">
        <v>588</v>
      </c>
      <c r="G1233" s="230" t="s">
        <v>2034</v>
      </c>
      <c r="H1233" s="230" t="s">
        <v>23</v>
      </c>
      <c r="I1233" s="230">
        <v>11</v>
      </c>
      <c r="J1233" s="230">
        <v>94</v>
      </c>
      <c r="K1233" s="235">
        <v>43223</v>
      </c>
      <c r="L1233" s="230" t="s">
        <v>16</v>
      </c>
      <c r="M1233" s="230" t="s">
        <v>143</v>
      </c>
      <c r="N1233" s="230" t="s">
        <v>285</v>
      </c>
      <c r="O1233" s="234">
        <v>2016</v>
      </c>
      <c r="P1233" s="138">
        <f t="shared" si="47"/>
        <v>55272</v>
      </c>
      <c r="Q1233" s="775"/>
      <c r="R1233" s="775"/>
      <c r="S1233" s="700"/>
      <c r="T1233" s="775"/>
      <c r="U1233" s="768"/>
      <c r="V1233" s="775"/>
      <c r="W1233" s="775"/>
    </row>
    <row r="1234" spans="1:23">
      <c r="A1234" s="230">
        <v>7</v>
      </c>
      <c r="B1234" s="230" t="s">
        <v>147</v>
      </c>
      <c r="C1234" s="230">
        <v>2377</v>
      </c>
      <c r="D1234" s="230" t="s">
        <v>2002</v>
      </c>
      <c r="E1234" s="230">
        <v>9</v>
      </c>
      <c r="F1234" s="230">
        <v>306</v>
      </c>
      <c r="G1234" s="230" t="s">
        <v>2003</v>
      </c>
      <c r="H1234" s="230" t="s">
        <v>23</v>
      </c>
      <c r="I1234" s="230">
        <v>11.3</v>
      </c>
      <c r="J1234" s="230">
        <v>92</v>
      </c>
      <c r="K1234" s="230" t="s">
        <v>1362</v>
      </c>
      <c r="L1234" s="230" t="s">
        <v>16</v>
      </c>
      <c r="M1234" s="230" t="s">
        <v>143</v>
      </c>
      <c r="N1234" s="230" t="s">
        <v>285</v>
      </c>
      <c r="O1234" s="234">
        <v>2016</v>
      </c>
      <c r="P1234" s="138">
        <f t="shared" si="47"/>
        <v>28152</v>
      </c>
      <c r="Q1234" s="775"/>
      <c r="R1234" s="775"/>
      <c r="S1234" s="700"/>
      <c r="T1234" s="775"/>
      <c r="U1234" s="768"/>
      <c r="V1234" s="775"/>
      <c r="W1234" s="775"/>
    </row>
    <row r="1235" spans="1:23">
      <c r="A1235" s="230">
        <v>8</v>
      </c>
      <c r="B1235" s="230" t="s">
        <v>147</v>
      </c>
      <c r="C1235" s="230">
        <v>2377</v>
      </c>
      <c r="D1235" s="230" t="s">
        <v>1971</v>
      </c>
      <c r="E1235" s="230">
        <v>1</v>
      </c>
      <c r="F1235" s="230">
        <v>26</v>
      </c>
      <c r="G1235" s="230" t="s">
        <v>1972</v>
      </c>
      <c r="H1235" s="230" t="s">
        <v>23</v>
      </c>
      <c r="I1235" s="230">
        <v>11.2</v>
      </c>
      <c r="J1235" s="230">
        <v>91</v>
      </c>
      <c r="K1235" s="230" t="s">
        <v>1362</v>
      </c>
      <c r="L1235" s="230" t="s">
        <v>16</v>
      </c>
      <c r="M1235" s="230" t="s">
        <v>143</v>
      </c>
      <c r="N1235" s="230" t="s">
        <v>285</v>
      </c>
      <c r="O1235" s="234">
        <v>2016</v>
      </c>
      <c r="P1235" s="138">
        <f t="shared" si="47"/>
        <v>2366</v>
      </c>
      <c r="Q1235" s="775"/>
      <c r="R1235" s="775"/>
      <c r="S1235" s="700"/>
      <c r="T1235" s="775"/>
      <c r="U1235" s="768"/>
      <c r="V1235" s="775"/>
      <c r="W1235" s="775"/>
    </row>
    <row r="1236" spans="1:23">
      <c r="A1236" s="230">
        <v>10</v>
      </c>
      <c r="B1236" s="230" t="s">
        <v>147</v>
      </c>
      <c r="C1236" s="230">
        <v>2377</v>
      </c>
      <c r="D1236" s="230" t="s">
        <v>2045</v>
      </c>
      <c r="E1236" s="230">
        <v>31</v>
      </c>
      <c r="F1236" s="230">
        <v>1089</v>
      </c>
      <c r="G1236" s="230" t="s">
        <v>2046</v>
      </c>
      <c r="H1236" s="230" t="s">
        <v>23</v>
      </c>
      <c r="I1236" s="230">
        <v>11</v>
      </c>
      <c r="J1236" s="230">
        <v>95</v>
      </c>
      <c r="K1236" s="235">
        <v>43223</v>
      </c>
      <c r="L1236" s="230" t="s">
        <v>16</v>
      </c>
      <c r="M1236" s="230" t="s">
        <v>143</v>
      </c>
      <c r="N1236" s="230" t="s">
        <v>285</v>
      </c>
      <c r="O1236" s="234">
        <v>2016</v>
      </c>
      <c r="P1236" s="138">
        <f t="shared" si="47"/>
        <v>103455</v>
      </c>
      <c r="Q1236" s="775"/>
      <c r="R1236" s="775"/>
      <c r="S1236" s="700"/>
      <c r="T1236" s="775"/>
      <c r="U1236" s="768"/>
      <c r="V1236" s="775"/>
      <c r="W1236" s="775"/>
    </row>
    <row r="1237" spans="1:23">
      <c r="A1237" s="230">
        <v>11</v>
      </c>
      <c r="B1237" s="230" t="s">
        <v>147</v>
      </c>
      <c r="C1237" s="230">
        <v>2377</v>
      </c>
      <c r="D1237" s="230" t="s">
        <v>2019</v>
      </c>
      <c r="E1237" s="230">
        <v>31</v>
      </c>
      <c r="F1237" s="230">
        <v>1095</v>
      </c>
      <c r="G1237" s="230" t="s">
        <v>2020</v>
      </c>
      <c r="H1237" s="230" t="s">
        <v>23</v>
      </c>
      <c r="I1237" s="230">
        <v>11.4</v>
      </c>
      <c r="J1237" s="230">
        <v>94</v>
      </c>
      <c r="K1237" s="235">
        <v>43223</v>
      </c>
      <c r="L1237" s="230" t="s">
        <v>16</v>
      </c>
      <c r="M1237" s="230" t="s">
        <v>143</v>
      </c>
      <c r="N1237" s="230" t="s">
        <v>285</v>
      </c>
      <c r="O1237" s="234">
        <v>2016</v>
      </c>
      <c r="P1237" s="138">
        <f t="shared" si="47"/>
        <v>102930</v>
      </c>
      <c r="Q1237" s="775"/>
      <c r="R1237" s="775"/>
      <c r="S1237" s="700"/>
      <c r="T1237" s="775"/>
      <c r="U1237" s="768"/>
      <c r="V1237" s="775"/>
      <c r="W1237" s="775"/>
    </row>
    <row r="1238" spans="1:23">
      <c r="A1238" s="230">
        <v>12</v>
      </c>
      <c r="B1238" s="230" t="s">
        <v>147</v>
      </c>
      <c r="C1238" s="230">
        <v>2377</v>
      </c>
      <c r="D1238" s="230" t="s">
        <v>2065</v>
      </c>
      <c r="E1238" s="230">
        <v>4</v>
      </c>
      <c r="F1238" s="230">
        <v>144</v>
      </c>
      <c r="G1238" s="230" t="s">
        <v>2066</v>
      </c>
      <c r="H1238" s="230" t="s">
        <v>23</v>
      </c>
      <c r="I1238" s="230">
        <v>10.7</v>
      </c>
      <c r="J1238" s="230">
        <v>95</v>
      </c>
      <c r="K1238" s="230" t="s">
        <v>1362</v>
      </c>
      <c r="L1238" s="230" t="s">
        <v>16</v>
      </c>
      <c r="M1238" s="230" t="s">
        <v>143</v>
      </c>
      <c r="N1238" s="230" t="s">
        <v>285</v>
      </c>
      <c r="O1238" s="234">
        <v>2016</v>
      </c>
      <c r="P1238" s="138">
        <f t="shared" si="47"/>
        <v>13680</v>
      </c>
      <c r="Q1238" s="775"/>
      <c r="R1238" s="775"/>
      <c r="S1238" s="700"/>
      <c r="T1238" s="775"/>
      <c r="U1238" s="768"/>
      <c r="V1238" s="775"/>
      <c r="W1238" s="775"/>
    </row>
    <row r="1239" spans="1:23">
      <c r="A1239" s="230">
        <v>13</v>
      </c>
      <c r="B1239" s="230" t="s">
        <v>147</v>
      </c>
      <c r="C1239" s="230">
        <v>2377</v>
      </c>
      <c r="D1239" s="230" t="s">
        <v>1989</v>
      </c>
      <c r="E1239" s="230">
        <v>2</v>
      </c>
      <c r="F1239" s="230">
        <v>45</v>
      </c>
      <c r="G1239" s="230" t="s">
        <v>1990</v>
      </c>
      <c r="H1239" s="230" t="s">
        <v>23</v>
      </c>
      <c r="I1239" s="230">
        <v>10.8</v>
      </c>
      <c r="J1239" s="230">
        <v>95</v>
      </c>
      <c r="K1239" s="235">
        <v>43223</v>
      </c>
      <c r="L1239" s="230" t="s">
        <v>16</v>
      </c>
      <c r="M1239" s="230" t="s">
        <v>143</v>
      </c>
      <c r="N1239" s="230" t="s">
        <v>285</v>
      </c>
      <c r="O1239" s="234">
        <v>2016</v>
      </c>
      <c r="P1239" s="138">
        <f t="shared" si="47"/>
        <v>4275</v>
      </c>
      <c r="Q1239" s="775"/>
      <c r="R1239" s="775"/>
      <c r="S1239" s="700"/>
      <c r="T1239" s="775"/>
      <c r="U1239" s="768"/>
      <c r="V1239" s="775"/>
      <c r="W1239" s="775"/>
    </row>
    <row r="1240" spans="1:23">
      <c r="A1240" s="230">
        <v>15</v>
      </c>
      <c r="B1240" s="230" t="s">
        <v>147</v>
      </c>
      <c r="C1240" s="230">
        <v>2377</v>
      </c>
      <c r="D1240" s="230" t="s">
        <v>1979</v>
      </c>
      <c r="E1240" s="230">
        <v>8</v>
      </c>
      <c r="F1240" s="230">
        <v>270</v>
      </c>
      <c r="G1240" s="230" t="s">
        <v>1980</v>
      </c>
      <c r="H1240" s="230" t="s">
        <v>23</v>
      </c>
      <c r="I1240" s="230">
        <v>11</v>
      </c>
      <c r="J1240" s="230">
        <v>93</v>
      </c>
      <c r="K1240" s="235">
        <v>43223</v>
      </c>
      <c r="L1240" s="230" t="s">
        <v>16</v>
      </c>
      <c r="M1240" s="230" t="s">
        <v>143</v>
      </c>
      <c r="N1240" s="230" t="s">
        <v>285</v>
      </c>
      <c r="O1240" s="234">
        <v>2016</v>
      </c>
      <c r="P1240" s="138">
        <f t="shared" si="47"/>
        <v>25110</v>
      </c>
      <c r="Q1240" s="775"/>
      <c r="R1240" s="775"/>
      <c r="S1240" s="700"/>
      <c r="T1240" s="775"/>
      <c r="U1240" s="768"/>
      <c r="V1240" s="775"/>
      <c r="W1240" s="775"/>
    </row>
    <row r="1241" spans="1:23">
      <c r="A1241" s="230">
        <v>16</v>
      </c>
      <c r="B1241" s="230" t="s">
        <v>147</v>
      </c>
      <c r="C1241" s="230">
        <v>2377</v>
      </c>
      <c r="D1241" s="230" t="s">
        <v>1993</v>
      </c>
      <c r="E1241" s="230">
        <v>8</v>
      </c>
      <c r="F1241" s="230">
        <v>270</v>
      </c>
      <c r="G1241" s="230" t="s">
        <v>1980</v>
      </c>
      <c r="H1241" s="230" t="s">
        <v>23</v>
      </c>
      <c r="I1241" s="230">
        <v>10.3</v>
      </c>
      <c r="J1241" s="230">
        <v>94</v>
      </c>
      <c r="K1241" s="235">
        <v>43346</v>
      </c>
      <c r="L1241" s="230" t="s">
        <v>16</v>
      </c>
      <c r="M1241" s="230" t="s">
        <v>143</v>
      </c>
      <c r="N1241" s="230" t="s">
        <v>285</v>
      </c>
      <c r="O1241" s="234">
        <v>2016</v>
      </c>
      <c r="P1241" s="138">
        <f t="shared" si="47"/>
        <v>25380</v>
      </c>
      <c r="Q1241" s="775"/>
      <c r="R1241" s="775"/>
      <c r="S1241" s="700"/>
      <c r="T1241" s="775"/>
      <c r="U1241" s="768"/>
      <c r="V1241" s="775"/>
      <c r="W1241" s="775"/>
    </row>
    <row r="1242" spans="1:23">
      <c r="A1242" s="230">
        <v>17</v>
      </c>
      <c r="B1242" s="230" t="s">
        <v>147</v>
      </c>
      <c r="C1242" s="230">
        <v>2377</v>
      </c>
      <c r="D1242" s="230" t="s">
        <v>2051</v>
      </c>
      <c r="E1242" s="230">
        <v>11</v>
      </c>
      <c r="F1242" s="230">
        <v>390</v>
      </c>
      <c r="G1242" s="230" t="s">
        <v>2052</v>
      </c>
      <c r="H1242" s="230" t="s">
        <v>23</v>
      </c>
      <c r="I1242" s="230">
        <v>9.6</v>
      </c>
      <c r="J1242" s="230">
        <v>91</v>
      </c>
      <c r="K1242" s="230" t="s">
        <v>1362</v>
      </c>
      <c r="L1242" s="230" t="s">
        <v>16</v>
      </c>
      <c r="M1242" s="230" t="s">
        <v>143</v>
      </c>
      <c r="N1242" s="230" t="s">
        <v>285</v>
      </c>
      <c r="O1242" s="234">
        <v>2016</v>
      </c>
      <c r="P1242" s="138">
        <f t="shared" si="47"/>
        <v>35490</v>
      </c>
      <c r="Q1242" s="775"/>
      <c r="R1242" s="775"/>
      <c r="S1242" s="700"/>
      <c r="T1242" s="775"/>
      <c r="U1242" s="768"/>
      <c r="V1242" s="775"/>
      <c r="W1242" s="775"/>
    </row>
    <row r="1243" spans="1:23">
      <c r="A1243" s="230">
        <v>18</v>
      </c>
      <c r="B1243" s="230" t="s">
        <v>147</v>
      </c>
      <c r="C1243" s="230">
        <v>2377</v>
      </c>
      <c r="D1243" s="230" t="s">
        <v>2071</v>
      </c>
      <c r="E1243" s="230">
        <v>16</v>
      </c>
      <c r="F1243" s="230">
        <v>570</v>
      </c>
      <c r="G1243" s="230" t="s">
        <v>2072</v>
      </c>
      <c r="H1243" s="230" t="s">
        <v>23</v>
      </c>
      <c r="I1243" s="230">
        <v>11.2</v>
      </c>
      <c r="J1243" s="230">
        <v>90</v>
      </c>
      <c r="K1243" s="230" t="s">
        <v>2107</v>
      </c>
      <c r="L1243" s="230" t="s">
        <v>16</v>
      </c>
      <c r="M1243" s="230" t="s">
        <v>143</v>
      </c>
      <c r="N1243" s="230" t="s">
        <v>285</v>
      </c>
      <c r="O1243" s="234">
        <v>2016</v>
      </c>
      <c r="P1243" s="138">
        <f t="shared" si="47"/>
        <v>51300</v>
      </c>
      <c r="Q1243" s="776"/>
      <c r="R1243" s="776"/>
      <c r="S1243" s="701"/>
      <c r="T1243" s="776"/>
      <c r="U1243" s="769"/>
      <c r="V1243" s="776"/>
      <c r="W1243" s="776"/>
    </row>
    <row r="1244" spans="1:23">
      <c r="A1244" s="236"/>
      <c r="B1244" s="236"/>
      <c r="C1244" s="236"/>
      <c r="D1244" s="236"/>
      <c r="E1244" s="236">
        <f>SUM(E1229:E1243)</f>
        <v>200</v>
      </c>
      <c r="F1244" s="236">
        <f>SUM(F1229:F1243)</f>
        <v>6971</v>
      </c>
      <c r="G1244" s="236"/>
      <c r="H1244" s="236"/>
      <c r="I1244" s="236"/>
      <c r="J1244" s="236"/>
      <c r="K1244" s="236"/>
      <c r="L1244" s="236"/>
      <c r="M1244" s="236"/>
      <c r="N1244" s="236"/>
      <c r="O1244" s="237"/>
      <c r="P1244" s="146">
        <f>SUM(P1229:P1243)</f>
        <v>648500</v>
      </c>
      <c r="Q1244" s="142"/>
      <c r="R1244" s="142"/>
      <c r="S1244" s="142"/>
      <c r="T1244" s="142"/>
      <c r="U1244" s="146"/>
      <c r="V1244" s="142"/>
      <c r="W1244" s="142"/>
    </row>
    <row r="1246" spans="1:23">
      <c r="A1246" s="134" t="s">
        <v>0</v>
      </c>
      <c r="B1246" s="134" t="s">
        <v>146</v>
      </c>
      <c r="C1246" s="134" t="s">
        <v>130</v>
      </c>
      <c r="D1246" s="134" t="s">
        <v>1</v>
      </c>
      <c r="E1246" s="134" t="s">
        <v>2</v>
      </c>
      <c r="F1246" s="134" t="s">
        <v>3</v>
      </c>
      <c r="G1246" s="134" t="s">
        <v>4</v>
      </c>
      <c r="H1246" s="134" t="s">
        <v>5</v>
      </c>
      <c r="I1246" s="134" t="s">
        <v>6</v>
      </c>
      <c r="J1246" s="134" t="s">
        <v>7</v>
      </c>
      <c r="K1246" s="134" t="s">
        <v>8</v>
      </c>
      <c r="L1246" s="134" t="s">
        <v>9</v>
      </c>
      <c r="M1246" s="134" t="s">
        <v>95</v>
      </c>
      <c r="N1246" s="134" t="s">
        <v>96</v>
      </c>
      <c r="O1246" s="134" t="s">
        <v>145</v>
      </c>
      <c r="P1246" s="134" t="s">
        <v>129</v>
      </c>
      <c r="Q1246" s="135"/>
      <c r="R1246" s="134" t="s">
        <v>12</v>
      </c>
      <c r="S1246" s="134"/>
      <c r="T1246" s="134" t="s">
        <v>11</v>
      </c>
      <c r="U1246" s="46" t="s">
        <v>32</v>
      </c>
      <c r="V1246" s="134" t="s">
        <v>97</v>
      </c>
      <c r="W1246" s="136" t="s">
        <v>98</v>
      </c>
    </row>
    <row r="1247" spans="1:23">
      <c r="A1247" s="138">
        <v>1</v>
      </c>
      <c r="B1247" s="230" t="s">
        <v>147</v>
      </c>
      <c r="C1247" s="230">
        <v>2377</v>
      </c>
      <c r="D1247" s="230" t="s">
        <v>2114</v>
      </c>
      <c r="E1247" s="138">
        <v>10</v>
      </c>
      <c r="F1247" s="138">
        <v>701</v>
      </c>
      <c r="G1247" s="230" t="s">
        <v>2116</v>
      </c>
      <c r="H1247" s="230" t="s">
        <v>23</v>
      </c>
      <c r="I1247" s="138">
        <v>9.4</v>
      </c>
      <c r="J1247" s="138">
        <v>91</v>
      </c>
      <c r="K1247" s="235">
        <v>43174</v>
      </c>
      <c r="L1247" s="230" t="s">
        <v>284</v>
      </c>
      <c r="M1247" s="688">
        <v>2016</v>
      </c>
      <c r="N1247" s="688" t="s">
        <v>143</v>
      </c>
      <c r="O1247" s="138" t="s">
        <v>285</v>
      </c>
      <c r="P1247" s="138">
        <f>+J1247*F1247</f>
        <v>63791</v>
      </c>
      <c r="Q1247" s="774">
        <f>+P1249/F1249</f>
        <v>92.210212765957451</v>
      </c>
      <c r="R1247" s="774" t="s">
        <v>2110</v>
      </c>
      <c r="S1247" s="702"/>
      <c r="T1247" s="753" t="s">
        <v>4773</v>
      </c>
      <c r="U1247" s="767" t="s">
        <v>2118</v>
      </c>
      <c r="V1247" s="774" t="s">
        <v>1376</v>
      </c>
      <c r="W1247" s="774" t="s">
        <v>2110</v>
      </c>
    </row>
    <row r="1248" spans="1:23">
      <c r="A1248" s="138">
        <v>2</v>
      </c>
      <c r="B1248" s="230" t="s">
        <v>147</v>
      </c>
      <c r="C1248" s="230">
        <v>2377</v>
      </c>
      <c r="D1248" s="230" t="s">
        <v>2115</v>
      </c>
      <c r="E1248" s="138">
        <v>7</v>
      </c>
      <c r="F1248" s="138">
        <v>474</v>
      </c>
      <c r="G1248" s="230" t="s">
        <v>2117</v>
      </c>
      <c r="H1248" s="230" t="s">
        <v>23</v>
      </c>
      <c r="I1248" s="138">
        <v>9.5</v>
      </c>
      <c r="J1248" s="138">
        <v>94</v>
      </c>
      <c r="K1248" s="235">
        <v>43165</v>
      </c>
      <c r="L1248" s="230" t="s">
        <v>284</v>
      </c>
      <c r="M1248" s="688">
        <v>2016</v>
      </c>
      <c r="N1248" s="688" t="s">
        <v>143</v>
      </c>
      <c r="O1248" s="138" t="s">
        <v>285</v>
      </c>
      <c r="P1248" s="138">
        <f>+J1248*F1248</f>
        <v>44556</v>
      </c>
      <c r="Q1248" s="776"/>
      <c r="R1248" s="776"/>
      <c r="S1248" s="701"/>
      <c r="T1248" s="776"/>
      <c r="U1248" s="769"/>
      <c r="V1248" s="776"/>
      <c r="W1248" s="776"/>
    </row>
    <row r="1249" spans="1:23">
      <c r="A1249" s="142"/>
      <c r="B1249" s="142"/>
      <c r="C1249" s="142"/>
      <c r="D1249" s="142"/>
      <c r="E1249" s="146">
        <f>SUM(E1247:E1248)</f>
        <v>17</v>
      </c>
      <c r="F1249" s="146">
        <f>SUM(F1247:F1248)</f>
        <v>1175</v>
      </c>
      <c r="G1249" s="146"/>
      <c r="H1249" s="146"/>
      <c r="I1249" s="146"/>
      <c r="J1249" s="146"/>
      <c r="K1249" s="146"/>
      <c r="L1249" s="146"/>
      <c r="M1249" s="146"/>
      <c r="N1249" s="146"/>
      <c r="O1249" s="146"/>
      <c r="P1249" s="146">
        <f>SUM(P1247:P1248)</f>
        <v>108347</v>
      </c>
      <c r="Q1249" s="142"/>
      <c r="R1249" s="142"/>
      <c r="S1249" s="142"/>
      <c r="T1249" s="142"/>
      <c r="U1249" s="146"/>
      <c r="V1249" s="142"/>
      <c r="W1249" s="142"/>
    </row>
    <row r="1251" spans="1:23">
      <c r="A1251" s="134" t="s">
        <v>0</v>
      </c>
      <c r="B1251" s="134" t="s">
        <v>146</v>
      </c>
      <c r="C1251" s="134" t="s">
        <v>130</v>
      </c>
      <c r="D1251" s="134" t="s">
        <v>1</v>
      </c>
      <c r="E1251" s="134" t="s">
        <v>2</v>
      </c>
      <c r="F1251" s="134" t="s">
        <v>3</v>
      </c>
      <c r="G1251" s="134" t="s">
        <v>4</v>
      </c>
      <c r="H1251" s="134" t="s">
        <v>5</v>
      </c>
      <c r="I1251" s="134" t="s">
        <v>6</v>
      </c>
      <c r="J1251" s="134" t="s">
        <v>7</v>
      </c>
      <c r="K1251" s="134" t="s">
        <v>8</v>
      </c>
      <c r="L1251" s="134" t="s">
        <v>9</v>
      </c>
      <c r="M1251" s="134" t="s">
        <v>95</v>
      </c>
      <c r="N1251" s="134" t="s">
        <v>96</v>
      </c>
      <c r="O1251" s="134" t="s">
        <v>145</v>
      </c>
      <c r="P1251" s="134" t="s">
        <v>129</v>
      </c>
      <c r="Q1251" s="135"/>
      <c r="R1251" s="134" t="s">
        <v>12</v>
      </c>
      <c r="S1251" s="134"/>
      <c r="T1251" s="134" t="s">
        <v>11</v>
      </c>
      <c r="U1251" s="46" t="s">
        <v>32</v>
      </c>
      <c r="V1251" s="134" t="s">
        <v>97</v>
      </c>
      <c r="W1251" s="136" t="s">
        <v>98</v>
      </c>
    </row>
    <row r="1252" spans="1:23">
      <c r="A1252" s="138">
        <v>1</v>
      </c>
      <c r="B1252" s="138" t="s">
        <v>147</v>
      </c>
      <c r="C1252" s="138" t="s">
        <v>2462</v>
      </c>
      <c r="D1252" s="230" t="s">
        <v>2448</v>
      </c>
      <c r="E1252" s="230">
        <v>76</v>
      </c>
      <c r="F1252" s="230">
        <v>4048</v>
      </c>
      <c r="G1252" s="230" t="s">
        <v>2449</v>
      </c>
      <c r="H1252" s="138"/>
      <c r="I1252" s="138">
        <v>9.9</v>
      </c>
      <c r="J1252" s="138"/>
      <c r="K1252" s="638"/>
      <c r="L1252" s="230" t="s">
        <v>284</v>
      </c>
      <c r="M1252" s="688">
        <v>2018</v>
      </c>
      <c r="N1252" s="688" t="s">
        <v>141</v>
      </c>
      <c r="O1252" s="138"/>
      <c r="P1252" s="138"/>
      <c r="Q1252" s="138"/>
      <c r="R1252" s="774" t="s">
        <v>2463</v>
      </c>
      <c r="S1252" s="702"/>
      <c r="T1252" s="753" t="s">
        <v>4774</v>
      </c>
      <c r="U1252" s="58"/>
      <c r="V1252" s="774" t="s">
        <v>141</v>
      </c>
      <c r="W1252" s="138"/>
    </row>
    <row r="1253" spans="1:23">
      <c r="A1253" s="138">
        <v>2</v>
      </c>
      <c r="B1253" s="138" t="s">
        <v>147</v>
      </c>
      <c r="C1253" s="138" t="s">
        <v>2462</v>
      </c>
      <c r="D1253" s="230" t="s">
        <v>2450</v>
      </c>
      <c r="E1253" s="230">
        <v>145</v>
      </c>
      <c r="F1253" s="230">
        <v>7676</v>
      </c>
      <c r="G1253" s="230" t="s">
        <v>2451</v>
      </c>
      <c r="H1253" s="138"/>
      <c r="I1253" s="138">
        <v>9.9</v>
      </c>
      <c r="J1253" s="138"/>
      <c r="K1253" s="638"/>
      <c r="L1253" s="230" t="s">
        <v>284</v>
      </c>
      <c r="M1253" s="688">
        <v>2018</v>
      </c>
      <c r="N1253" s="688" t="s">
        <v>141</v>
      </c>
      <c r="O1253" s="138"/>
      <c r="P1253" s="138"/>
      <c r="Q1253" s="138"/>
      <c r="R1253" s="775"/>
      <c r="S1253" s="700"/>
      <c r="T1253" s="775"/>
      <c r="U1253" s="58"/>
      <c r="V1253" s="775"/>
      <c r="W1253" s="138"/>
    </row>
    <row r="1254" spans="1:23">
      <c r="A1254" s="138">
        <v>3</v>
      </c>
      <c r="B1254" s="138" t="s">
        <v>147</v>
      </c>
      <c r="C1254" s="138" t="s">
        <v>2462</v>
      </c>
      <c r="D1254" s="230" t="s">
        <v>2452</v>
      </c>
      <c r="E1254" s="230">
        <v>39</v>
      </c>
      <c r="F1254" s="230">
        <v>2012</v>
      </c>
      <c r="G1254" s="230" t="s">
        <v>2453</v>
      </c>
      <c r="H1254" s="138"/>
      <c r="I1254" s="138">
        <v>10.1</v>
      </c>
      <c r="J1254" s="138"/>
      <c r="K1254" s="638"/>
      <c r="L1254" s="230" t="s">
        <v>284</v>
      </c>
      <c r="M1254" s="688">
        <v>2018</v>
      </c>
      <c r="N1254" s="688" t="s">
        <v>141</v>
      </c>
      <c r="O1254" s="138"/>
      <c r="P1254" s="138"/>
      <c r="Q1254" s="138"/>
      <c r="R1254" s="775"/>
      <c r="S1254" s="700"/>
      <c r="T1254" s="775"/>
      <c r="U1254" s="58"/>
      <c r="V1254" s="775"/>
      <c r="W1254" s="138"/>
    </row>
    <row r="1255" spans="1:23">
      <c r="A1255" s="138">
        <v>4</v>
      </c>
      <c r="B1255" s="138" t="s">
        <v>147</v>
      </c>
      <c r="C1255" s="138" t="s">
        <v>2462</v>
      </c>
      <c r="D1255" s="230" t="s">
        <v>2454</v>
      </c>
      <c r="E1255" s="230">
        <v>16</v>
      </c>
      <c r="F1255" s="230">
        <v>827</v>
      </c>
      <c r="G1255" s="230" t="s">
        <v>2455</v>
      </c>
      <c r="H1255" s="138"/>
      <c r="I1255" s="138">
        <v>10.4</v>
      </c>
      <c r="J1255" s="138"/>
      <c r="K1255" s="638"/>
      <c r="L1255" s="230" t="s">
        <v>284</v>
      </c>
      <c r="M1255" s="688">
        <v>2018</v>
      </c>
      <c r="N1255" s="688" t="s">
        <v>141</v>
      </c>
      <c r="O1255" s="138"/>
      <c r="P1255" s="138"/>
      <c r="Q1255" s="138"/>
      <c r="R1255" s="775"/>
      <c r="S1255" s="700"/>
      <c r="T1255" s="775"/>
      <c r="U1255" s="58" t="s">
        <v>2488</v>
      </c>
      <c r="V1255" s="775"/>
      <c r="W1255" s="138" t="s">
        <v>2463</v>
      </c>
    </row>
    <row r="1256" spans="1:23">
      <c r="A1256" s="138">
        <v>5</v>
      </c>
      <c r="B1256" s="138" t="s">
        <v>147</v>
      </c>
      <c r="C1256" s="138" t="s">
        <v>2462</v>
      </c>
      <c r="D1256" s="230" t="s">
        <v>2456</v>
      </c>
      <c r="E1256" s="230">
        <v>18</v>
      </c>
      <c r="F1256" s="230">
        <v>932</v>
      </c>
      <c r="G1256" s="230" t="s">
        <v>2457</v>
      </c>
      <c r="H1256" s="138"/>
      <c r="I1256" s="138">
        <v>9.9</v>
      </c>
      <c r="J1256" s="138"/>
      <c r="K1256" s="638"/>
      <c r="L1256" s="230" t="s">
        <v>284</v>
      </c>
      <c r="M1256" s="688">
        <v>2018</v>
      </c>
      <c r="N1256" s="688" t="s">
        <v>141</v>
      </c>
      <c r="O1256" s="138"/>
      <c r="P1256" s="138"/>
      <c r="Q1256" s="138"/>
      <c r="R1256" s="775"/>
      <c r="S1256" s="700"/>
      <c r="T1256" s="775"/>
      <c r="U1256" s="58"/>
      <c r="V1256" s="775"/>
      <c r="W1256" s="138"/>
    </row>
    <row r="1257" spans="1:23">
      <c r="A1257" s="138">
        <v>6</v>
      </c>
      <c r="B1257" s="138" t="s">
        <v>147</v>
      </c>
      <c r="C1257" s="138" t="s">
        <v>2462</v>
      </c>
      <c r="D1257" s="230" t="s">
        <v>2458</v>
      </c>
      <c r="E1257" s="230">
        <v>15</v>
      </c>
      <c r="F1257" s="230">
        <v>777</v>
      </c>
      <c r="G1257" s="230" t="s">
        <v>2459</v>
      </c>
      <c r="H1257" s="138"/>
      <c r="I1257" s="138">
        <v>10.4</v>
      </c>
      <c r="J1257" s="138"/>
      <c r="K1257" s="638"/>
      <c r="L1257" s="230" t="s">
        <v>284</v>
      </c>
      <c r="M1257" s="688">
        <v>2018</v>
      </c>
      <c r="N1257" s="688" t="s">
        <v>141</v>
      </c>
      <c r="O1257" s="138"/>
      <c r="P1257" s="138"/>
      <c r="Q1257" s="138"/>
      <c r="R1257" s="775"/>
      <c r="S1257" s="700"/>
      <c r="T1257" s="775"/>
      <c r="U1257" s="58"/>
      <c r="V1257" s="775"/>
      <c r="W1257" s="138"/>
    </row>
    <row r="1258" spans="1:23">
      <c r="A1258" s="138">
        <v>7</v>
      </c>
      <c r="B1258" s="138" t="s">
        <v>147</v>
      </c>
      <c r="C1258" s="138" t="s">
        <v>2462</v>
      </c>
      <c r="D1258" s="230" t="s">
        <v>2460</v>
      </c>
      <c r="E1258" s="230">
        <v>16</v>
      </c>
      <c r="F1258" s="230">
        <v>788</v>
      </c>
      <c r="G1258" s="230" t="s">
        <v>2461</v>
      </c>
      <c r="H1258" s="138"/>
      <c r="I1258" s="138">
        <v>9.9</v>
      </c>
      <c r="J1258" s="138"/>
      <c r="K1258" s="638"/>
      <c r="L1258" s="230" t="s">
        <v>284</v>
      </c>
      <c r="M1258" s="688">
        <v>2018</v>
      </c>
      <c r="N1258" s="688" t="s">
        <v>141</v>
      </c>
      <c r="O1258" s="138"/>
      <c r="P1258" s="138"/>
      <c r="Q1258" s="138"/>
      <c r="R1258" s="776"/>
      <c r="S1258" s="701"/>
      <c r="T1258" s="776"/>
      <c r="U1258" s="58"/>
      <c r="V1258" s="776"/>
      <c r="W1258" s="138"/>
    </row>
    <row r="1259" spans="1:23">
      <c r="A1259" s="142"/>
      <c r="B1259" s="142"/>
      <c r="C1259" s="142"/>
      <c r="D1259" s="142"/>
      <c r="E1259" s="146">
        <f>SUM(E1252:E1258)</f>
        <v>325</v>
      </c>
      <c r="F1259" s="146">
        <f>SUM(F1252:F1258)</f>
        <v>17060</v>
      </c>
      <c r="G1259" s="142"/>
      <c r="H1259" s="142"/>
      <c r="I1259" s="142"/>
      <c r="J1259" s="142"/>
      <c r="K1259" s="142"/>
      <c r="L1259" s="142"/>
      <c r="M1259" s="142"/>
      <c r="N1259" s="142"/>
      <c r="O1259" s="142"/>
      <c r="P1259" s="142"/>
      <c r="Q1259" s="142"/>
      <c r="R1259" s="142"/>
      <c r="S1259" s="142"/>
      <c r="T1259" s="142"/>
      <c r="U1259" s="146"/>
      <c r="V1259" s="142"/>
      <c r="W1259" s="142"/>
    </row>
    <row r="1260" spans="1:23" ht="15.75" thickBot="1"/>
    <row r="1261" spans="1:23">
      <c r="A1261" s="284" t="s">
        <v>2286</v>
      </c>
      <c r="B1261" s="285" t="s">
        <v>146</v>
      </c>
      <c r="C1261" s="285" t="s">
        <v>130</v>
      </c>
      <c r="D1261" s="285" t="s">
        <v>1</v>
      </c>
      <c r="E1261" s="285" t="s">
        <v>2</v>
      </c>
      <c r="F1261" s="285" t="s">
        <v>3</v>
      </c>
      <c r="G1261" s="134" t="s">
        <v>4</v>
      </c>
      <c r="H1261" s="134" t="s">
        <v>5</v>
      </c>
      <c r="I1261" s="134" t="s">
        <v>6</v>
      </c>
      <c r="J1261" s="134" t="s">
        <v>7</v>
      </c>
      <c r="K1261" s="134" t="s">
        <v>2176</v>
      </c>
      <c r="L1261" s="134" t="s">
        <v>9</v>
      </c>
      <c r="M1261" s="134" t="s">
        <v>95</v>
      </c>
      <c r="N1261" s="134" t="s">
        <v>96</v>
      </c>
      <c r="O1261" s="134" t="s">
        <v>145</v>
      </c>
      <c r="P1261" s="134" t="s">
        <v>129</v>
      </c>
      <c r="Q1261" s="135"/>
      <c r="R1261" s="134" t="s">
        <v>12</v>
      </c>
      <c r="S1261" s="134"/>
      <c r="T1261" s="134" t="s">
        <v>11</v>
      </c>
      <c r="U1261" s="46" t="s">
        <v>32</v>
      </c>
      <c r="V1261" s="134" t="s">
        <v>97</v>
      </c>
      <c r="W1261" s="136" t="s">
        <v>98</v>
      </c>
    </row>
    <row r="1262" spans="1:23">
      <c r="A1262" s="230">
        <v>1</v>
      </c>
      <c r="B1262" s="230" t="s">
        <v>147</v>
      </c>
      <c r="C1262" s="230" t="s">
        <v>476</v>
      </c>
      <c r="D1262" s="230" t="s">
        <v>2464</v>
      </c>
      <c r="E1262" s="230">
        <v>38</v>
      </c>
      <c r="F1262" s="230">
        <v>2392</v>
      </c>
      <c r="G1262" s="230"/>
      <c r="H1262" s="234"/>
      <c r="I1262" s="138">
        <v>11.7</v>
      </c>
      <c r="J1262" s="138"/>
      <c r="K1262" s="638"/>
      <c r="L1262" s="332"/>
      <c r="M1262" s="688">
        <v>2018</v>
      </c>
      <c r="N1262" s="688" t="s">
        <v>141</v>
      </c>
      <c r="O1262" s="138"/>
      <c r="P1262" s="138"/>
      <c r="Q1262" s="138"/>
      <c r="R1262" s="774" t="s">
        <v>2489</v>
      </c>
      <c r="S1262" s="702"/>
      <c r="T1262" s="753" t="s">
        <v>4775</v>
      </c>
      <c r="U1262" s="767" t="s">
        <v>2490</v>
      </c>
      <c r="V1262" s="774" t="s">
        <v>141</v>
      </c>
      <c r="W1262" s="774" t="s">
        <v>2489</v>
      </c>
    </row>
    <row r="1263" spans="1:23">
      <c r="A1263" s="230">
        <v>2</v>
      </c>
      <c r="B1263" s="230" t="s">
        <v>147</v>
      </c>
      <c r="C1263" s="230" t="s">
        <v>476</v>
      </c>
      <c r="D1263" s="230" t="s">
        <v>2465</v>
      </c>
      <c r="E1263" s="230">
        <v>28</v>
      </c>
      <c r="F1263" s="230">
        <v>1760</v>
      </c>
      <c r="G1263" s="230"/>
      <c r="H1263" s="234"/>
      <c r="I1263" s="138">
        <v>11.8</v>
      </c>
      <c r="J1263" s="138"/>
      <c r="K1263" s="638"/>
      <c r="L1263" s="332"/>
      <c r="M1263" s="688">
        <v>2018</v>
      </c>
      <c r="N1263" s="688" t="s">
        <v>141</v>
      </c>
      <c r="O1263" s="138"/>
      <c r="P1263" s="138"/>
      <c r="Q1263" s="138"/>
      <c r="R1263" s="775"/>
      <c r="S1263" s="700"/>
      <c r="T1263" s="775"/>
      <c r="U1263" s="768"/>
      <c r="V1263" s="775"/>
      <c r="W1263" s="775"/>
    </row>
    <row r="1264" spans="1:23">
      <c r="A1264" s="230">
        <v>3</v>
      </c>
      <c r="B1264" s="230" t="s">
        <v>147</v>
      </c>
      <c r="C1264" s="230" t="s">
        <v>476</v>
      </c>
      <c r="D1264" s="230" t="s">
        <v>2466</v>
      </c>
      <c r="E1264" s="230">
        <v>66</v>
      </c>
      <c r="F1264" s="230">
        <v>4181</v>
      </c>
      <c r="G1264" s="230"/>
      <c r="H1264" s="234"/>
      <c r="I1264" s="138">
        <v>10.8</v>
      </c>
      <c r="J1264" s="138"/>
      <c r="K1264" s="638"/>
      <c r="L1264" s="332"/>
      <c r="M1264" s="688">
        <v>2018</v>
      </c>
      <c r="N1264" s="688" t="s">
        <v>141</v>
      </c>
      <c r="O1264" s="138"/>
      <c r="P1264" s="138"/>
      <c r="Q1264" s="138"/>
      <c r="R1264" s="775"/>
      <c r="S1264" s="700"/>
      <c r="T1264" s="775"/>
      <c r="U1264" s="768"/>
      <c r="V1264" s="775"/>
      <c r="W1264" s="775"/>
    </row>
    <row r="1265" spans="1:23" ht="15.75" thickBot="1">
      <c r="A1265" s="286">
        <v>4</v>
      </c>
      <c r="B1265" s="286" t="s">
        <v>147</v>
      </c>
      <c r="C1265" s="286" t="s">
        <v>476</v>
      </c>
      <c r="D1265" s="286" t="s">
        <v>2467</v>
      </c>
      <c r="E1265" s="286">
        <v>175</v>
      </c>
      <c r="F1265" s="286">
        <v>11045</v>
      </c>
      <c r="G1265" s="286"/>
      <c r="H1265" s="287"/>
      <c r="I1265" s="138">
        <v>11.3</v>
      </c>
      <c r="J1265" s="138"/>
      <c r="K1265" s="638"/>
      <c r="L1265" s="332"/>
      <c r="M1265" s="688">
        <v>2018</v>
      </c>
      <c r="N1265" s="688" t="s">
        <v>141</v>
      </c>
      <c r="O1265" s="138"/>
      <c r="P1265" s="138"/>
      <c r="Q1265" s="138"/>
      <c r="R1265" s="776"/>
      <c r="S1265" s="701"/>
      <c r="T1265" s="776"/>
      <c r="U1265" s="769"/>
      <c r="V1265" s="776"/>
      <c r="W1265" s="776"/>
    </row>
    <row r="1266" spans="1:23" ht="15.75" thickBot="1">
      <c r="A1266" s="288"/>
      <c r="B1266" s="289"/>
      <c r="C1266" s="289"/>
      <c r="D1266" s="289"/>
      <c r="E1266" s="289">
        <f>SUM(E1262:E1265)</f>
        <v>307</v>
      </c>
      <c r="F1266" s="289">
        <f>SUM(F1262:F1265)</f>
        <v>19378</v>
      </c>
      <c r="G1266" s="289"/>
      <c r="H1266" s="290"/>
      <c r="I1266" s="142"/>
      <c r="J1266" s="142"/>
      <c r="K1266" s="142"/>
      <c r="L1266" s="142"/>
      <c r="M1266" s="142"/>
      <c r="N1266" s="142"/>
      <c r="O1266" s="142"/>
      <c r="P1266" s="142"/>
      <c r="Q1266" s="142"/>
      <c r="R1266" s="142"/>
      <c r="S1266" s="142"/>
      <c r="T1266" s="142"/>
      <c r="U1266" s="146"/>
      <c r="V1266" s="142"/>
      <c r="W1266" s="142"/>
    </row>
    <row r="1267" spans="1:23" ht="15.75" thickBot="1">
      <c r="A1267" s="291" t="s">
        <v>2286</v>
      </c>
      <c r="B1267" s="292" t="s">
        <v>146</v>
      </c>
      <c r="C1267" s="292" t="s">
        <v>130</v>
      </c>
      <c r="D1267" s="292" t="s">
        <v>1</v>
      </c>
      <c r="E1267" s="292" t="s">
        <v>2</v>
      </c>
      <c r="F1267" s="292" t="s">
        <v>3</v>
      </c>
      <c r="G1267" s="134" t="s">
        <v>4</v>
      </c>
      <c r="H1267" s="153" t="s">
        <v>5</v>
      </c>
      <c r="I1267" s="134" t="s">
        <v>6</v>
      </c>
      <c r="J1267" s="134" t="s">
        <v>7</v>
      </c>
      <c r="K1267" s="134" t="s">
        <v>2176</v>
      </c>
      <c r="L1267" s="134" t="s">
        <v>9</v>
      </c>
      <c r="M1267" s="134" t="s">
        <v>95</v>
      </c>
      <c r="N1267" s="134" t="s">
        <v>96</v>
      </c>
      <c r="O1267" s="134" t="s">
        <v>145</v>
      </c>
      <c r="P1267" s="134" t="s">
        <v>129</v>
      </c>
      <c r="Q1267" s="135"/>
      <c r="R1267" s="134" t="s">
        <v>12</v>
      </c>
      <c r="S1267" s="134"/>
      <c r="T1267" s="134" t="s">
        <v>11</v>
      </c>
      <c r="U1267" s="46" t="s">
        <v>32</v>
      </c>
      <c r="V1267" s="134" t="s">
        <v>97</v>
      </c>
      <c r="W1267" s="136" t="s">
        <v>98</v>
      </c>
    </row>
    <row r="1268" spans="1:23">
      <c r="A1268" s="293">
        <v>1</v>
      </c>
      <c r="B1268" s="282" t="s">
        <v>147</v>
      </c>
      <c r="C1268" s="282" t="s">
        <v>476</v>
      </c>
      <c r="D1268" s="282" t="s">
        <v>2468</v>
      </c>
      <c r="E1268" s="282">
        <v>78</v>
      </c>
      <c r="F1268" s="282">
        <v>5138</v>
      </c>
      <c r="G1268" s="282"/>
      <c r="H1268" s="283"/>
      <c r="I1268" s="138">
        <v>10.5</v>
      </c>
      <c r="J1268" s="138"/>
      <c r="K1268" s="638"/>
      <c r="L1268" s="332"/>
      <c r="M1268" s="688"/>
      <c r="N1268" s="688" t="s">
        <v>141</v>
      </c>
      <c r="O1268" s="138"/>
      <c r="P1268" s="138"/>
      <c r="Q1268" s="138"/>
      <c r="R1268" s="138"/>
      <c r="S1268" s="704"/>
      <c r="T1268" s="138"/>
      <c r="U1268" s="58"/>
      <c r="V1268" s="138"/>
      <c r="W1268" s="138"/>
    </row>
    <row r="1269" spans="1:23">
      <c r="A1269" s="294">
        <v>2</v>
      </c>
      <c r="B1269" s="230" t="s">
        <v>147</v>
      </c>
      <c r="C1269" s="230" t="s">
        <v>476</v>
      </c>
      <c r="D1269" s="230" t="s">
        <v>2469</v>
      </c>
      <c r="E1269" s="230">
        <v>107</v>
      </c>
      <c r="F1269" s="230">
        <v>6674</v>
      </c>
      <c r="G1269" s="230"/>
      <c r="H1269" s="234"/>
      <c r="I1269" s="138">
        <v>11.8</v>
      </c>
      <c r="J1269" s="138"/>
      <c r="K1269" s="638"/>
      <c r="L1269" s="332"/>
      <c r="M1269" s="688"/>
      <c r="N1269" s="688" t="s">
        <v>141</v>
      </c>
      <c r="O1269" s="138"/>
      <c r="P1269" s="138"/>
      <c r="Q1269" s="138"/>
      <c r="R1269" s="138"/>
      <c r="S1269" s="704"/>
      <c r="T1269" s="138"/>
      <c r="U1269" s="58"/>
      <c r="V1269" s="138"/>
      <c r="W1269" s="138"/>
    </row>
    <row r="1270" spans="1:23" ht="15.75" thickBot="1">
      <c r="A1270" s="295">
        <v>3</v>
      </c>
      <c r="B1270" s="286" t="s">
        <v>147</v>
      </c>
      <c r="C1270" s="286" t="s">
        <v>476</v>
      </c>
      <c r="D1270" s="286" t="s">
        <v>2470</v>
      </c>
      <c r="E1270" s="286">
        <v>35</v>
      </c>
      <c r="F1270" s="286">
        <v>2293</v>
      </c>
      <c r="G1270" s="286"/>
      <c r="H1270" s="287"/>
      <c r="I1270" s="138">
        <v>11.9</v>
      </c>
      <c r="J1270" s="138"/>
      <c r="K1270" s="638"/>
      <c r="L1270" s="332"/>
      <c r="M1270" s="688"/>
      <c r="N1270" s="688" t="s">
        <v>141</v>
      </c>
      <c r="O1270" s="138"/>
      <c r="P1270" s="138"/>
      <c r="Q1270" s="138"/>
      <c r="R1270" s="138"/>
      <c r="S1270" s="704"/>
      <c r="T1270" s="138"/>
      <c r="U1270" s="58"/>
      <c r="V1270" s="138"/>
      <c r="W1270" s="138"/>
    </row>
    <row r="1271" spans="1:23" ht="15.75" thickBot="1">
      <c r="A1271" s="296"/>
      <c r="B1271" s="297"/>
      <c r="C1271" s="297"/>
      <c r="D1271" s="297"/>
      <c r="E1271" s="297">
        <f>SUM(E1268:E1270)</f>
        <v>220</v>
      </c>
      <c r="F1271" s="297">
        <f>SUM(F1268:F1270)</f>
        <v>14105</v>
      </c>
      <c r="G1271" s="297"/>
      <c r="H1271" s="298"/>
      <c r="I1271" s="138"/>
      <c r="J1271" s="138"/>
      <c r="K1271" s="638"/>
      <c r="L1271" s="332"/>
      <c r="M1271" s="688"/>
      <c r="N1271" s="688"/>
      <c r="O1271" s="138"/>
      <c r="P1271" s="138"/>
      <c r="Q1271" s="138"/>
      <c r="R1271" s="138"/>
      <c r="S1271" s="704"/>
      <c r="T1271" s="138"/>
      <c r="U1271" s="58"/>
      <c r="V1271" s="138"/>
      <c r="W1271" s="138"/>
    </row>
    <row r="1272" spans="1:23">
      <c r="A1272" s="299" t="s">
        <v>2286</v>
      </c>
      <c r="B1272" s="300" t="s">
        <v>146</v>
      </c>
      <c r="C1272" s="300" t="s">
        <v>130</v>
      </c>
      <c r="D1272" s="300" t="s">
        <v>1</v>
      </c>
      <c r="E1272" s="300" t="s">
        <v>2</v>
      </c>
      <c r="F1272" s="300" t="s">
        <v>3</v>
      </c>
      <c r="G1272" s="134" t="s">
        <v>4</v>
      </c>
      <c r="H1272" s="153" t="s">
        <v>5</v>
      </c>
      <c r="I1272" s="134" t="s">
        <v>6</v>
      </c>
      <c r="J1272" s="134" t="s">
        <v>7</v>
      </c>
      <c r="K1272" s="134" t="s">
        <v>2176</v>
      </c>
      <c r="L1272" s="134" t="s">
        <v>9</v>
      </c>
      <c r="M1272" s="134" t="s">
        <v>95</v>
      </c>
      <c r="N1272" s="134" t="s">
        <v>96</v>
      </c>
      <c r="O1272" s="134" t="s">
        <v>145</v>
      </c>
      <c r="P1272" s="134" t="s">
        <v>129</v>
      </c>
      <c r="Q1272" s="135"/>
      <c r="R1272" s="134" t="s">
        <v>12</v>
      </c>
      <c r="S1272" s="134"/>
      <c r="T1272" s="134" t="s">
        <v>11</v>
      </c>
      <c r="U1272" s="46" t="s">
        <v>32</v>
      </c>
      <c r="V1272" s="134" t="s">
        <v>97</v>
      </c>
      <c r="W1272" s="136" t="s">
        <v>98</v>
      </c>
    </row>
    <row r="1273" spans="1:23">
      <c r="A1273" s="301">
        <v>1</v>
      </c>
      <c r="B1273" s="302" t="s">
        <v>147</v>
      </c>
      <c r="C1273" s="302" t="s">
        <v>2471</v>
      </c>
      <c r="D1273" s="302" t="s">
        <v>2472</v>
      </c>
      <c r="E1273" s="302">
        <v>31</v>
      </c>
      <c r="F1273" s="302">
        <v>2038</v>
      </c>
      <c r="G1273" s="302"/>
      <c r="H1273" s="138"/>
      <c r="I1273" s="138">
        <v>11.7</v>
      </c>
      <c r="J1273" s="138"/>
      <c r="K1273" s="638"/>
      <c r="L1273" s="332"/>
      <c r="M1273" s="688">
        <v>2018</v>
      </c>
      <c r="N1273" s="303" t="s">
        <v>141</v>
      </c>
      <c r="O1273" s="138"/>
      <c r="P1273" s="138"/>
      <c r="Q1273" s="138"/>
      <c r="R1273" s="774" t="s">
        <v>2489</v>
      </c>
      <c r="S1273" s="702"/>
      <c r="T1273" s="753" t="s">
        <v>4776</v>
      </c>
      <c r="U1273" s="767" t="s">
        <v>2491</v>
      </c>
      <c r="V1273" s="774" t="s">
        <v>141</v>
      </c>
      <c r="W1273" s="774" t="s">
        <v>2492</v>
      </c>
    </row>
    <row r="1274" spans="1:23">
      <c r="A1274" s="301">
        <v>2</v>
      </c>
      <c r="B1274" s="302" t="s">
        <v>147</v>
      </c>
      <c r="C1274" s="302" t="s">
        <v>2471</v>
      </c>
      <c r="D1274" s="302" t="s">
        <v>2473</v>
      </c>
      <c r="E1274" s="302">
        <v>53</v>
      </c>
      <c r="F1274" s="302">
        <v>3134</v>
      </c>
      <c r="G1274" s="302"/>
      <c r="H1274" s="138"/>
      <c r="I1274" s="138">
        <v>10.8</v>
      </c>
      <c r="J1274" s="138"/>
      <c r="K1274" s="638"/>
      <c r="L1274" s="332"/>
      <c r="M1274" s="688">
        <v>2018</v>
      </c>
      <c r="N1274" s="303" t="s">
        <v>141</v>
      </c>
      <c r="O1274" s="138"/>
      <c r="P1274" s="138"/>
      <c r="Q1274" s="138"/>
      <c r="R1274" s="775"/>
      <c r="S1274" s="700"/>
      <c r="T1274" s="775"/>
      <c r="U1274" s="768"/>
      <c r="V1274" s="775"/>
      <c r="W1274" s="775"/>
    </row>
    <row r="1275" spans="1:23">
      <c r="A1275" s="301">
        <v>3</v>
      </c>
      <c r="B1275" s="302" t="s">
        <v>147</v>
      </c>
      <c r="C1275" s="302" t="s">
        <v>2471</v>
      </c>
      <c r="D1275" s="302" t="s">
        <v>2474</v>
      </c>
      <c r="E1275" s="302">
        <v>66</v>
      </c>
      <c r="F1275" s="302">
        <v>4133</v>
      </c>
      <c r="G1275" s="302"/>
      <c r="H1275" s="138"/>
      <c r="I1275" s="138">
        <v>10.199999999999999</v>
      </c>
      <c r="J1275" s="138"/>
      <c r="K1275" s="638"/>
      <c r="L1275" s="332"/>
      <c r="M1275" s="688">
        <v>2018</v>
      </c>
      <c r="N1275" s="303" t="s">
        <v>141</v>
      </c>
      <c r="O1275" s="138"/>
      <c r="P1275" s="138"/>
      <c r="Q1275" s="138"/>
      <c r="R1275" s="775"/>
      <c r="S1275" s="700"/>
      <c r="T1275" s="775"/>
      <c r="U1275" s="768"/>
      <c r="V1275" s="775"/>
      <c r="W1275" s="775"/>
    </row>
    <row r="1276" spans="1:23">
      <c r="A1276" s="301">
        <v>4</v>
      </c>
      <c r="B1276" s="302" t="s">
        <v>147</v>
      </c>
      <c r="C1276" s="302" t="s">
        <v>2471</v>
      </c>
      <c r="D1276" s="302" t="s">
        <v>2475</v>
      </c>
      <c r="E1276" s="302">
        <v>37</v>
      </c>
      <c r="F1276" s="302">
        <v>2292</v>
      </c>
      <c r="G1276" s="302"/>
      <c r="H1276" s="138"/>
      <c r="I1276" s="138">
        <v>10.9</v>
      </c>
      <c r="J1276" s="138"/>
      <c r="K1276" s="638"/>
      <c r="L1276" s="332"/>
      <c r="M1276" s="688">
        <v>2018</v>
      </c>
      <c r="N1276" s="303" t="s">
        <v>141</v>
      </c>
      <c r="O1276" s="138"/>
      <c r="P1276" s="138"/>
      <c r="Q1276" s="138"/>
      <c r="R1276" s="775"/>
      <c r="S1276" s="700"/>
      <c r="T1276" s="775"/>
      <c r="U1276" s="768"/>
      <c r="V1276" s="775"/>
      <c r="W1276" s="775"/>
    </row>
    <row r="1277" spans="1:23">
      <c r="A1277" s="301">
        <v>5</v>
      </c>
      <c r="B1277" s="302" t="s">
        <v>147</v>
      </c>
      <c r="C1277" s="302" t="s">
        <v>2471</v>
      </c>
      <c r="D1277" s="302" t="s">
        <v>2476</v>
      </c>
      <c r="E1277" s="302">
        <v>66</v>
      </c>
      <c r="F1277" s="302">
        <v>3318</v>
      </c>
      <c r="G1277" s="302"/>
      <c r="H1277" s="138"/>
      <c r="I1277" s="138">
        <v>11.5</v>
      </c>
      <c r="J1277" s="138"/>
      <c r="K1277" s="638"/>
      <c r="L1277" s="332"/>
      <c r="M1277" s="688">
        <v>2018</v>
      </c>
      <c r="N1277" s="303" t="s">
        <v>141</v>
      </c>
      <c r="O1277" s="138"/>
      <c r="P1277" s="138"/>
      <c r="Q1277" s="138"/>
      <c r="R1277" s="775"/>
      <c r="S1277" s="700"/>
      <c r="T1277" s="775"/>
      <c r="U1277" s="768"/>
      <c r="V1277" s="775"/>
      <c r="W1277" s="775"/>
    </row>
    <row r="1278" spans="1:23">
      <c r="A1278" s="301">
        <v>6</v>
      </c>
      <c r="B1278" s="302" t="s">
        <v>147</v>
      </c>
      <c r="C1278" s="302" t="s">
        <v>2471</v>
      </c>
      <c r="D1278" s="302" t="s">
        <v>2477</v>
      </c>
      <c r="E1278" s="302">
        <v>34</v>
      </c>
      <c r="F1278" s="302">
        <v>2121</v>
      </c>
      <c r="G1278" s="302"/>
      <c r="H1278" s="138"/>
      <c r="I1278" s="138">
        <v>10.9</v>
      </c>
      <c r="J1278" s="138"/>
      <c r="K1278" s="638"/>
      <c r="L1278" s="332"/>
      <c r="M1278" s="688">
        <v>2018</v>
      </c>
      <c r="N1278" s="303" t="s">
        <v>141</v>
      </c>
      <c r="O1278" s="138"/>
      <c r="P1278" s="138"/>
      <c r="Q1278" s="138"/>
      <c r="R1278" s="775"/>
      <c r="S1278" s="700"/>
      <c r="T1278" s="775"/>
      <c r="U1278" s="768"/>
      <c r="V1278" s="775"/>
      <c r="W1278" s="775"/>
    </row>
    <row r="1279" spans="1:23">
      <c r="A1279" s="301">
        <v>7</v>
      </c>
      <c r="B1279" s="302" t="s">
        <v>147</v>
      </c>
      <c r="C1279" s="302" t="s">
        <v>2471</v>
      </c>
      <c r="D1279" s="302" t="s">
        <v>2478</v>
      </c>
      <c r="E1279" s="302">
        <v>11</v>
      </c>
      <c r="F1279" s="302">
        <v>630</v>
      </c>
      <c r="G1279" s="302"/>
      <c r="H1279" s="138"/>
      <c r="I1279" s="138">
        <v>10.8</v>
      </c>
      <c r="J1279" s="138"/>
      <c r="K1279" s="638"/>
      <c r="L1279" s="332"/>
      <c r="M1279" s="688">
        <v>2018</v>
      </c>
      <c r="N1279" s="303" t="s">
        <v>141</v>
      </c>
      <c r="O1279" s="138"/>
      <c r="P1279" s="138"/>
      <c r="Q1279" s="138"/>
      <c r="R1279" s="775"/>
      <c r="S1279" s="700"/>
      <c r="T1279" s="775"/>
      <c r="U1279" s="768"/>
      <c r="V1279" s="775"/>
      <c r="W1279" s="775"/>
    </row>
    <row r="1280" spans="1:23" ht="15.75" thickBot="1">
      <c r="A1280" s="304">
        <v>8</v>
      </c>
      <c r="B1280" s="305" t="s">
        <v>147</v>
      </c>
      <c r="C1280" s="305" t="s">
        <v>2471</v>
      </c>
      <c r="D1280" s="305" t="s">
        <v>2479</v>
      </c>
      <c r="E1280" s="305">
        <v>19</v>
      </c>
      <c r="F1280" s="305">
        <v>1198</v>
      </c>
      <c r="G1280" s="305"/>
      <c r="H1280" s="138"/>
      <c r="I1280" s="138">
        <v>10.4</v>
      </c>
      <c r="J1280" s="138"/>
      <c r="K1280" s="638"/>
      <c r="L1280" s="332"/>
      <c r="M1280" s="688">
        <v>2018</v>
      </c>
      <c r="N1280" s="306" t="s">
        <v>141</v>
      </c>
      <c r="O1280" s="138"/>
      <c r="P1280" s="138"/>
      <c r="Q1280" s="138"/>
      <c r="R1280" s="776"/>
      <c r="S1280" s="701"/>
      <c r="T1280" s="776"/>
      <c r="U1280" s="769"/>
      <c r="V1280" s="776"/>
      <c r="W1280" s="776"/>
    </row>
    <row r="1281" spans="1:23" ht="15.75" thickBot="1">
      <c r="A1281" s="307"/>
      <c r="B1281" s="308"/>
      <c r="C1281" s="308"/>
      <c r="D1281" s="308"/>
      <c r="E1281" s="308">
        <f>SUM(E1273:E1280)</f>
        <v>317</v>
      </c>
      <c r="F1281" s="308">
        <f>SUM(F1273:F1280)</f>
        <v>18864</v>
      </c>
      <c r="G1281" s="308"/>
      <c r="H1281" s="309"/>
      <c r="I1281" s="142"/>
      <c r="J1281" s="142"/>
      <c r="K1281" s="142"/>
      <c r="L1281" s="142"/>
      <c r="M1281" s="142"/>
      <c r="N1281" s="142"/>
      <c r="O1281" s="142"/>
      <c r="P1281" s="142"/>
      <c r="Q1281" s="142"/>
      <c r="R1281" s="142"/>
      <c r="S1281" s="142"/>
      <c r="T1281" s="142"/>
      <c r="U1281" s="146"/>
      <c r="V1281" s="142"/>
      <c r="W1281" s="142"/>
    </row>
    <row r="1282" spans="1:23">
      <c r="A1282" s="247"/>
      <c r="B1282" s="247"/>
      <c r="C1282" s="247"/>
      <c r="D1282" s="247"/>
      <c r="E1282" s="247"/>
      <c r="F1282" s="247"/>
      <c r="G1282" s="247"/>
      <c r="H1282" s="247"/>
      <c r="I1282" s="138"/>
      <c r="J1282" s="138"/>
      <c r="K1282" s="638"/>
      <c r="L1282" s="332"/>
      <c r="M1282" s="688"/>
      <c r="N1282" s="688"/>
      <c r="O1282" s="138"/>
      <c r="P1282" s="138"/>
      <c r="Q1282" s="138"/>
      <c r="R1282" s="138"/>
      <c r="S1282" s="704"/>
      <c r="T1282" s="138"/>
      <c r="U1282" s="58"/>
      <c r="V1282" s="138"/>
      <c r="W1282" s="138"/>
    </row>
    <row r="1283" spans="1:23">
      <c r="A1283" s="310" t="s">
        <v>2286</v>
      </c>
      <c r="B1283" s="310" t="s">
        <v>146</v>
      </c>
      <c r="C1283" s="310" t="s">
        <v>130</v>
      </c>
      <c r="D1283" s="310" t="s">
        <v>1</v>
      </c>
      <c r="E1283" s="310" t="s">
        <v>2</v>
      </c>
      <c r="F1283" s="310" t="s">
        <v>3</v>
      </c>
      <c r="G1283" s="134" t="s">
        <v>4</v>
      </c>
      <c r="H1283" s="153" t="s">
        <v>5</v>
      </c>
      <c r="I1283" s="134" t="s">
        <v>6</v>
      </c>
      <c r="J1283" s="134" t="s">
        <v>7</v>
      </c>
      <c r="K1283" s="134" t="s">
        <v>2176</v>
      </c>
      <c r="L1283" s="134" t="s">
        <v>9</v>
      </c>
      <c r="M1283" s="134" t="s">
        <v>95</v>
      </c>
      <c r="N1283" s="134" t="s">
        <v>96</v>
      </c>
      <c r="O1283" s="134" t="s">
        <v>145</v>
      </c>
      <c r="P1283" s="134" t="s">
        <v>129</v>
      </c>
      <c r="Q1283" s="135"/>
      <c r="R1283" s="134" t="s">
        <v>12</v>
      </c>
      <c r="S1283" s="134"/>
      <c r="T1283" s="134" t="s">
        <v>11</v>
      </c>
      <c r="U1283" s="46" t="s">
        <v>32</v>
      </c>
      <c r="V1283" s="134" t="s">
        <v>97</v>
      </c>
      <c r="W1283" s="136" t="s">
        <v>98</v>
      </c>
    </row>
    <row r="1284" spans="1:23">
      <c r="A1284" s="302">
        <v>2</v>
      </c>
      <c r="B1284" s="302" t="s">
        <v>147</v>
      </c>
      <c r="C1284" s="302" t="s">
        <v>2471</v>
      </c>
      <c r="D1284" s="311" t="s">
        <v>2481</v>
      </c>
      <c r="E1284" s="230">
        <v>90</v>
      </c>
      <c r="F1284" s="230">
        <v>4839</v>
      </c>
      <c r="G1284" s="230"/>
      <c r="H1284" s="234"/>
      <c r="I1284" s="138">
        <v>10.9</v>
      </c>
      <c r="J1284" s="138"/>
      <c r="K1284" s="638"/>
      <c r="L1284" s="332"/>
      <c r="M1284" s="688">
        <v>2018</v>
      </c>
      <c r="N1284" s="234" t="s">
        <v>143</v>
      </c>
      <c r="O1284" s="138"/>
      <c r="P1284" s="138"/>
      <c r="Q1284" s="138"/>
      <c r="R1284" s="774" t="s">
        <v>2489</v>
      </c>
      <c r="S1284" s="702"/>
      <c r="T1284" s="753" t="s">
        <v>4777</v>
      </c>
      <c r="U1284" s="767" t="s">
        <v>2494</v>
      </c>
      <c r="V1284" s="774" t="s">
        <v>143</v>
      </c>
      <c r="W1284" s="774" t="s">
        <v>2489</v>
      </c>
    </row>
    <row r="1285" spans="1:23">
      <c r="A1285" s="302">
        <v>3</v>
      </c>
      <c r="B1285" s="302" t="s">
        <v>147</v>
      </c>
      <c r="C1285" s="302" t="s">
        <v>2471</v>
      </c>
      <c r="D1285" s="311" t="s">
        <v>2482</v>
      </c>
      <c r="E1285" s="230">
        <v>18</v>
      </c>
      <c r="F1285" s="230">
        <v>927</v>
      </c>
      <c r="G1285" s="230"/>
      <c r="H1285" s="234"/>
      <c r="I1285" s="138">
        <v>9.9</v>
      </c>
      <c r="J1285" s="138"/>
      <c r="K1285" s="638"/>
      <c r="L1285" s="332"/>
      <c r="M1285" s="688">
        <v>2018</v>
      </c>
      <c r="N1285" s="234" t="s">
        <v>143</v>
      </c>
      <c r="O1285" s="138"/>
      <c r="P1285" s="138"/>
      <c r="Q1285" s="138"/>
      <c r="R1285" s="775"/>
      <c r="S1285" s="700"/>
      <c r="T1285" s="775"/>
      <c r="U1285" s="768"/>
      <c r="V1285" s="775"/>
      <c r="W1285" s="775"/>
    </row>
    <row r="1286" spans="1:23">
      <c r="A1286" s="302">
        <v>4</v>
      </c>
      <c r="B1286" s="302" t="s">
        <v>147</v>
      </c>
      <c r="C1286" s="302" t="s">
        <v>2471</v>
      </c>
      <c r="D1286" s="311" t="s">
        <v>2483</v>
      </c>
      <c r="E1286" s="230">
        <v>80</v>
      </c>
      <c r="F1286" s="230">
        <v>4348</v>
      </c>
      <c r="G1286" s="230"/>
      <c r="H1286" s="234"/>
      <c r="I1286" s="138">
        <v>10.199999999999999</v>
      </c>
      <c r="J1286" s="138"/>
      <c r="K1286" s="638"/>
      <c r="L1286" s="332"/>
      <c r="M1286" s="688">
        <v>2018</v>
      </c>
      <c r="N1286" s="234" t="s">
        <v>143</v>
      </c>
      <c r="O1286" s="138"/>
      <c r="P1286" s="138"/>
      <c r="Q1286" s="138"/>
      <c r="R1286" s="775"/>
      <c r="S1286" s="700"/>
      <c r="T1286" s="775"/>
      <c r="U1286" s="768"/>
      <c r="V1286" s="775"/>
      <c r="W1286" s="775"/>
    </row>
    <row r="1287" spans="1:23">
      <c r="A1287" s="302">
        <v>5</v>
      </c>
      <c r="B1287" s="302" t="s">
        <v>147</v>
      </c>
      <c r="C1287" s="302" t="s">
        <v>2471</v>
      </c>
      <c r="D1287" s="311" t="s">
        <v>2484</v>
      </c>
      <c r="E1287" s="230">
        <v>25</v>
      </c>
      <c r="F1287" s="230">
        <v>1494</v>
      </c>
      <c r="G1287" s="230"/>
      <c r="H1287" s="234"/>
      <c r="I1287" s="138">
        <v>9</v>
      </c>
      <c r="J1287" s="138"/>
      <c r="K1287" s="638"/>
      <c r="L1287" s="332"/>
      <c r="M1287" s="688">
        <v>2018</v>
      </c>
      <c r="N1287" s="234" t="s">
        <v>143</v>
      </c>
      <c r="O1287" s="138"/>
      <c r="P1287" s="138"/>
      <c r="Q1287" s="138"/>
      <c r="R1287" s="775"/>
      <c r="S1287" s="700"/>
      <c r="T1287" s="775"/>
      <c r="U1287" s="768"/>
      <c r="V1287" s="775"/>
      <c r="W1287" s="775"/>
    </row>
    <row r="1288" spans="1:23">
      <c r="A1288" s="302">
        <v>6</v>
      </c>
      <c r="B1288" s="302" t="s">
        <v>147</v>
      </c>
      <c r="C1288" s="302" t="s">
        <v>2471</v>
      </c>
      <c r="D1288" s="311" t="s">
        <v>2485</v>
      </c>
      <c r="E1288" s="230">
        <v>23</v>
      </c>
      <c r="F1288" s="230">
        <v>1316</v>
      </c>
      <c r="G1288" s="230"/>
      <c r="H1288" s="234"/>
      <c r="I1288" s="138">
        <v>9.6</v>
      </c>
      <c r="J1288" s="138"/>
      <c r="K1288" s="638"/>
      <c r="L1288" s="332"/>
      <c r="M1288" s="688">
        <v>2018</v>
      </c>
      <c r="N1288" s="234" t="s">
        <v>143</v>
      </c>
      <c r="O1288" s="138"/>
      <c r="P1288" s="138"/>
      <c r="Q1288" s="138"/>
      <c r="R1288" s="775"/>
      <c r="S1288" s="700"/>
      <c r="T1288" s="775"/>
      <c r="U1288" s="768"/>
      <c r="V1288" s="775"/>
      <c r="W1288" s="775"/>
    </row>
    <row r="1289" spans="1:23">
      <c r="A1289" s="302">
        <v>7</v>
      </c>
      <c r="B1289" s="302" t="s">
        <v>147</v>
      </c>
      <c r="C1289" s="302" t="s">
        <v>2471</v>
      </c>
      <c r="D1289" s="311" t="s">
        <v>2486</v>
      </c>
      <c r="E1289" s="230">
        <v>32</v>
      </c>
      <c r="F1289" s="230">
        <v>1893</v>
      </c>
      <c r="G1289" s="230"/>
      <c r="H1289" s="234"/>
      <c r="I1289" s="138">
        <v>9</v>
      </c>
      <c r="J1289" s="138"/>
      <c r="K1289" s="638"/>
      <c r="L1289" s="332"/>
      <c r="M1289" s="688">
        <v>2018</v>
      </c>
      <c r="N1289" s="234" t="s">
        <v>143</v>
      </c>
      <c r="O1289" s="138"/>
      <c r="P1289" s="138"/>
      <c r="Q1289" s="138"/>
      <c r="R1289" s="776"/>
      <c r="S1289" s="701"/>
      <c r="T1289" s="776"/>
      <c r="U1289" s="769"/>
      <c r="V1289" s="776"/>
      <c r="W1289" s="776"/>
    </row>
    <row r="1290" spans="1:23">
      <c r="A1290" s="312"/>
      <c r="B1290" s="312"/>
      <c r="C1290" s="312"/>
      <c r="D1290" s="313"/>
      <c r="E1290" s="242">
        <f>SUM(E1284:E1289)</f>
        <v>268</v>
      </c>
      <c r="F1290" s="242">
        <f>SUM(F1284:F1289)</f>
        <v>14817</v>
      </c>
      <c r="G1290" s="242"/>
      <c r="H1290" s="244"/>
      <c r="I1290" s="142"/>
      <c r="J1290" s="142"/>
      <c r="K1290" s="142"/>
      <c r="L1290" s="142"/>
      <c r="M1290" s="142"/>
      <c r="N1290" s="244"/>
      <c r="O1290" s="142"/>
      <c r="P1290" s="142"/>
      <c r="Q1290" s="142"/>
      <c r="R1290" s="142"/>
      <c r="S1290" s="142"/>
      <c r="T1290" s="142"/>
      <c r="U1290" s="146"/>
      <c r="V1290" s="142"/>
      <c r="W1290" s="142"/>
    </row>
    <row r="1291" spans="1:23">
      <c r="A1291" s="310" t="s">
        <v>2286</v>
      </c>
      <c r="B1291" s="310" t="s">
        <v>146</v>
      </c>
      <c r="C1291" s="310" t="s">
        <v>130</v>
      </c>
      <c r="D1291" s="310" t="s">
        <v>1</v>
      </c>
      <c r="E1291" s="310" t="s">
        <v>2</v>
      </c>
      <c r="F1291" s="310" t="s">
        <v>3</v>
      </c>
      <c r="G1291" s="134" t="s">
        <v>4</v>
      </c>
      <c r="H1291" s="153" t="s">
        <v>5</v>
      </c>
      <c r="I1291" s="134" t="s">
        <v>6</v>
      </c>
      <c r="J1291" s="134" t="s">
        <v>7</v>
      </c>
      <c r="K1291" s="134" t="s">
        <v>2176</v>
      </c>
      <c r="L1291" s="134" t="s">
        <v>9</v>
      </c>
      <c r="M1291" s="134" t="s">
        <v>95</v>
      </c>
      <c r="N1291" s="134" t="s">
        <v>96</v>
      </c>
      <c r="O1291" s="134" t="s">
        <v>145</v>
      </c>
      <c r="P1291" s="134" t="s">
        <v>129</v>
      </c>
      <c r="Q1291" s="135"/>
      <c r="R1291" s="134" t="s">
        <v>12</v>
      </c>
      <c r="S1291" s="134"/>
      <c r="T1291" s="134" t="s">
        <v>11</v>
      </c>
      <c r="U1291" s="46" t="s">
        <v>32</v>
      </c>
      <c r="V1291" s="134" t="s">
        <v>97</v>
      </c>
      <c r="W1291" s="136" t="s">
        <v>98</v>
      </c>
    </row>
    <row r="1292" spans="1:23">
      <c r="A1292" s="302">
        <v>8</v>
      </c>
      <c r="B1292" s="302" t="s">
        <v>147</v>
      </c>
      <c r="C1292" s="302" t="s">
        <v>2471</v>
      </c>
      <c r="D1292" s="311" t="s">
        <v>2487</v>
      </c>
      <c r="E1292" s="230">
        <v>5</v>
      </c>
      <c r="F1292" s="230">
        <v>256</v>
      </c>
      <c r="G1292" s="230"/>
      <c r="H1292" s="234"/>
      <c r="I1292" s="138">
        <v>9.5</v>
      </c>
      <c r="J1292" s="138"/>
      <c r="K1292" s="638"/>
      <c r="L1292" s="332"/>
      <c r="M1292" s="688">
        <v>2018</v>
      </c>
      <c r="N1292" s="234" t="s">
        <v>142</v>
      </c>
      <c r="O1292" s="138"/>
      <c r="P1292" s="138"/>
      <c r="Q1292" s="138"/>
      <c r="R1292" s="774" t="s">
        <v>2489</v>
      </c>
      <c r="S1292" s="702"/>
      <c r="T1292" s="753" t="s">
        <v>4778</v>
      </c>
      <c r="U1292" s="767" t="s">
        <v>2493</v>
      </c>
      <c r="V1292" s="774" t="s">
        <v>142</v>
      </c>
      <c r="W1292" s="774" t="s">
        <v>2489</v>
      </c>
    </row>
    <row r="1293" spans="1:23">
      <c r="A1293" s="302">
        <v>1</v>
      </c>
      <c r="B1293" s="302" t="s">
        <v>147</v>
      </c>
      <c r="C1293" s="302" t="s">
        <v>2471</v>
      </c>
      <c r="D1293" s="311" t="s">
        <v>2480</v>
      </c>
      <c r="E1293" s="230">
        <v>43</v>
      </c>
      <c r="F1293" s="230">
        <v>2393</v>
      </c>
      <c r="G1293" s="230"/>
      <c r="H1293" s="234"/>
      <c r="I1293" s="138">
        <v>8.5</v>
      </c>
      <c r="J1293" s="138"/>
      <c r="K1293" s="638"/>
      <c r="L1293" s="332"/>
      <c r="M1293" s="688">
        <v>2018</v>
      </c>
      <c r="N1293" s="234" t="s">
        <v>142</v>
      </c>
      <c r="O1293" s="138"/>
      <c r="P1293" s="138"/>
      <c r="Q1293" s="138"/>
      <c r="R1293" s="776"/>
      <c r="S1293" s="701"/>
      <c r="T1293" s="776"/>
      <c r="U1293" s="769"/>
      <c r="V1293" s="776"/>
      <c r="W1293" s="776"/>
    </row>
    <row r="1294" spans="1:23">
      <c r="A1294" s="142"/>
      <c r="B1294" s="142"/>
      <c r="C1294" s="142"/>
      <c r="D1294" s="142"/>
      <c r="E1294" s="142">
        <f>SUM(E1292:E1293)</f>
        <v>48</v>
      </c>
      <c r="F1294" s="142">
        <f>SUM(F1292:F1293)</f>
        <v>2649</v>
      </c>
      <c r="G1294" s="142"/>
      <c r="H1294" s="142"/>
      <c r="I1294" s="142"/>
      <c r="J1294" s="142"/>
      <c r="K1294" s="142"/>
      <c r="L1294" s="142"/>
      <c r="M1294" s="142"/>
      <c r="N1294" s="142"/>
      <c r="O1294" s="142"/>
      <c r="P1294" s="142"/>
      <c r="Q1294" s="142"/>
      <c r="R1294" s="142"/>
      <c r="S1294" s="142"/>
      <c r="T1294" s="142"/>
      <c r="U1294" s="146"/>
      <c r="V1294" s="142"/>
      <c r="W1294" s="142"/>
    </row>
    <row r="1296" spans="1:23">
      <c r="A1296" s="310" t="s">
        <v>2286</v>
      </c>
      <c r="B1296" s="310" t="s">
        <v>146</v>
      </c>
      <c r="C1296" s="310" t="s">
        <v>130</v>
      </c>
      <c r="D1296" s="310" t="s">
        <v>1</v>
      </c>
      <c r="E1296" s="310" t="s">
        <v>2</v>
      </c>
      <c r="F1296" s="310" t="s">
        <v>3</v>
      </c>
      <c r="G1296" s="134" t="s">
        <v>4</v>
      </c>
      <c r="H1296" s="153" t="s">
        <v>5</v>
      </c>
      <c r="I1296" s="134" t="s">
        <v>6</v>
      </c>
      <c r="J1296" s="134" t="s">
        <v>7</v>
      </c>
      <c r="K1296" s="134" t="s">
        <v>2176</v>
      </c>
      <c r="L1296" s="134" t="s">
        <v>9</v>
      </c>
      <c r="M1296" s="134" t="s">
        <v>95</v>
      </c>
      <c r="N1296" s="134" t="s">
        <v>96</v>
      </c>
      <c r="O1296" s="134" t="s">
        <v>145</v>
      </c>
      <c r="P1296" s="134" t="s">
        <v>129</v>
      </c>
      <c r="Q1296" s="135"/>
      <c r="R1296" s="134" t="s">
        <v>12</v>
      </c>
      <c r="S1296" s="134"/>
      <c r="T1296" s="134" t="s">
        <v>11</v>
      </c>
      <c r="U1296" s="46" t="s">
        <v>32</v>
      </c>
      <c r="V1296" s="134" t="s">
        <v>97</v>
      </c>
      <c r="W1296" s="136" t="s">
        <v>98</v>
      </c>
    </row>
    <row r="1297" spans="1:23">
      <c r="A1297" s="138">
        <v>1</v>
      </c>
      <c r="B1297" s="138" t="s">
        <v>147</v>
      </c>
      <c r="C1297" s="138" t="s">
        <v>2471</v>
      </c>
      <c r="D1297" s="138" t="s">
        <v>2495</v>
      </c>
      <c r="E1297" s="138">
        <v>61</v>
      </c>
      <c r="F1297" s="138">
        <v>3700</v>
      </c>
      <c r="G1297" s="638"/>
      <c r="H1297" s="138"/>
      <c r="I1297" s="138">
        <v>9.3000000000000007</v>
      </c>
      <c r="J1297" s="138"/>
      <c r="K1297" s="638"/>
      <c r="L1297" s="230" t="s">
        <v>284</v>
      </c>
      <c r="M1297" s="688">
        <v>2018</v>
      </c>
      <c r="N1297" s="688" t="s">
        <v>141</v>
      </c>
      <c r="O1297" s="138"/>
      <c r="P1297" s="138"/>
      <c r="Q1297" s="138"/>
      <c r="R1297" s="774" t="s">
        <v>2515</v>
      </c>
      <c r="S1297" s="702"/>
      <c r="T1297" s="753" t="s">
        <v>4779</v>
      </c>
      <c r="U1297" s="767" t="s">
        <v>2517</v>
      </c>
      <c r="V1297" s="774" t="s">
        <v>141</v>
      </c>
      <c r="W1297" s="774" t="s">
        <v>2515</v>
      </c>
    </row>
    <row r="1298" spans="1:23">
      <c r="A1298" s="138">
        <v>2</v>
      </c>
      <c r="B1298" s="138" t="s">
        <v>147</v>
      </c>
      <c r="C1298" s="138" t="s">
        <v>2471</v>
      </c>
      <c r="D1298" s="138" t="s">
        <v>2496</v>
      </c>
      <c r="E1298" s="138">
        <v>44</v>
      </c>
      <c r="F1298" s="138">
        <v>2134</v>
      </c>
      <c r="G1298" s="638"/>
      <c r="H1298" s="138"/>
      <c r="I1298" s="138">
        <v>10.199999999999999</v>
      </c>
      <c r="J1298" s="138"/>
      <c r="K1298" s="638"/>
      <c r="L1298" s="230" t="s">
        <v>284</v>
      </c>
      <c r="M1298" s="688">
        <v>2018</v>
      </c>
      <c r="N1298" s="688" t="s">
        <v>141</v>
      </c>
      <c r="O1298" s="138"/>
      <c r="P1298" s="138"/>
      <c r="Q1298" s="138"/>
      <c r="R1298" s="775"/>
      <c r="S1298" s="700"/>
      <c r="T1298" s="775"/>
      <c r="U1298" s="768"/>
      <c r="V1298" s="775"/>
      <c r="W1298" s="775"/>
    </row>
    <row r="1299" spans="1:23">
      <c r="A1299" s="138">
        <v>3</v>
      </c>
      <c r="B1299" s="138" t="s">
        <v>147</v>
      </c>
      <c r="C1299" s="138" t="s">
        <v>2471</v>
      </c>
      <c r="D1299" s="138" t="s">
        <v>2497</v>
      </c>
      <c r="E1299" s="138">
        <v>26</v>
      </c>
      <c r="F1299" s="138">
        <v>1523</v>
      </c>
      <c r="G1299" s="638"/>
      <c r="H1299" s="138"/>
      <c r="I1299" s="138">
        <v>10.1</v>
      </c>
      <c r="J1299" s="138"/>
      <c r="K1299" s="638"/>
      <c r="L1299" s="230" t="s">
        <v>284</v>
      </c>
      <c r="M1299" s="688">
        <v>2018</v>
      </c>
      <c r="N1299" s="688" t="s">
        <v>141</v>
      </c>
      <c r="O1299" s="138"/>
      <c r="P1299" s="138"/>
      <c r="Q1299" s="138"/>
      <c r="R1299" s="775"/>
      <c r="S1299" s="700"/>
      <c r="T1299" s="775"/>
      <c r="U1299" s="768"/>
      <c r="V1299" s="775"/>
      <c r="W1299" s="775"/>
    </row>
    <row r="1300" spans="1:23">
      <c r="A1300" s="138">
        <v>4</v>
      </c>
      <c r="B1300" s="138" t="s">
        <v>147</v>
      </c>
      <c r="C1300" s="138" t="s">
        <v>2471</v>
      </c>
      <c r="D1300" s="138" t="s">
        <v>2504</v>
      </c>
      <c r="E1300" s="138">
        <v>10</v>
      </c>
      <c r="F1300" s="138">
        <v>546</v>
      </c>
      <c r="G1300" s="638"/>
      <c r="H1300" s="138"/>
      <c r="I1300" s="138">
        <v>10.3</v>
      </c>
      <c r="J1300" s="138"/>
      <c r="K1300" s="638"/>
      <c r="L1300" s="230" t="s">
        <v>284</v>
      </c>
      <c r="M1300" s="688">
        <v>2018</v>
      </c>
      <c r="N1300" s="688" t="s">
        <v>141</v>
      </c>
      <c r="O1300" s="138"/>
      <c r="P1300" s="138"/>
      <c r="Q1300" s="138"/>
      <c r="R1300" s="775"/>
      <c r="S1300" s="700"/>
      <c r="T1300" s="775"/>
      <c r="U1300" s="768"/>
      <c r="V1300" s="775"/>
      <c r="W1300" s="775"/>
    </row>
    <row r="1301" spans="1:23">
      <c r="A1301" s="138">
        <v>5</v>
      </c>
      <c r="B1301" s="138" t="s">
        <v>147</v>
      </c>
      <c r="C1301" s="138" t="s">
        <v>2471</v>
      </c>
      <c r="D1301" s="138" t="s">
        <v>2502</v>
      </c>
      <c r="E1301" s="138">
        <v>15</v>
      </c>
      <c r="F1301" s="138">
        <v>813</v>
      </c>
      <c r="G1301" s="638"/>
      <c r="H1301" s="138"/>
      <c r="I1301" s="138">
        <v>9.6999999999999993</v>
      </c>
      <c r="J1301" s="138"/>
      <c r="K1301" s="638"/>
      <c r="L1301" s="230" t="s">
        <v>284</v>
      </c>
      <c r="M1301" s="688">
        <v>2018</v>
      </c>
      <c r="N1301" s="688" t="s">
        <v>141</v>
      </c>
      <c r="O1301" s="138"/>
      <c r="P1301" s="138"/>
      <c r="Q1301" s="138"/>
      <c r="R1301" s="775"/>
      <c r="S1301" s="700"/>
      <c r="T1301" s="775"/>
      <c r="U1301" s="768"/>
      <c r="V1301" s="775"/>
      <c r="W1301" s="775"/>
    </row>
    <row r="1302" spans="1:23">
      <c r="A1302" s="138">
        <v>6</v>
      </c>
      <c r="B1302" s="138" t="s">
        <v>147</v>
      </c>
      <c r="C1302" s="138" t="s">
        <v>2471</v>
      </c>
      <c r="D1302" s="138" t="s">
        <v>2500</v>
      </c>
      <c r="E1302" s="138">
        <v>18</v>
      </c>
      <c r="F1302" s="138">
        <v>1039</v>
      </c>
      <c r="G1302" s="638"/>
      <c r="H1302" s="138"/>
      <c r="I1302" s="138">
        <v>11.5</v>
      </c>
      <c r="J1302" s="138"/>
      <c r="K1302" s="638"/>
      <c r="L1302" s="230" t="s">
        <v>284</v>
      </c>
      <c r="M1302" s="688">
        <v>2018</v>
      </c>
      <c r="N1302" s="688" t="s">
        <v>141</v>
      </c>
      <c r="O1302" s="138"/>
      <c r="P1302" s="138"/>
      <c r="Q1302" s="138"/>
      <c r="R1302" s="776"/>
      <c r="S1302" s="701"/>
      <c r="T1302" s="776"/>
      <c r="U1302" s="769"/>
      <c r="V1302" s="776"/>
      <c r="W1302" s="776"/>
    </row>
    <row r="1303" spans="1:23">
      <c r="A1303" s="142"/>
      <c r="B1303" s="142"/>
      <c r="C1303" s="142"/>
      <c r="D1303" s="142"/>
      <c r="E1303" s="146">
        <f>SUM(E1297:E1302)</f>
        <v>174</v>
      </c>
      <c r="F1303" s="146">
        <f>SUM(F1297:F1302)</f>
        <v>9755</v>
      </c>
      <c r="G1303" s="142"/>
      <c r="H1303" s="142"/>
      <c r="I1303" s="142"/>
      <c r="J1303" s="142"/>
      <c r="K1303" s="142"/>
      <c r="L1303" s="242"/>
      <c r="M1303" s="142"/>
      <c r="N1303" s="142"/>
      <c r="O1303" s="142"/>
      <c r="P1303" s="142"/>
      <c r="Q1303" s="142"/>
      <c r="R1303" s="142"/>
      <c r="S1303" s="142"/>
      <c r="T1303" s="142"/>
      <c r="U1303" s="146"/>
      <c r="V1303" s="142"/>
      <c r="W1303" s="142"/>
    </row>
    <row r="1304" spans="1:23">
      <c r="A1304" s="310" t="s">
        <v>2286</v>
      </c>
      <c r="B1304" s="310" t="s">
        <v>146</v>
      </c>
      <c r="C1304" s="310" t="s">
        <v>130</v>
      </c>
      <c r="D1304" s="310" t="s">
        <v>1</v>
      </c>
      <c r="E1304" s="310" t="s">
        <v>2</v>
      </c>
      <c r="F1304" s="310" t="s">
        <v>3</v>
      </c>
      <c r="G1304" s="134" t="s">
        <v>4</v>
      </c>
      <c r="H1304" s="153" t="s">
        <v>5</v>
      </c>
      <c r="I1304" s="134" t="s">
        <v>6</v>
      </c>
      <c r="J1304" s="134" t="s">
        <v>7</v>
      </c>
      <c r="K1304" s="134" t="s">
        <v>2176</v>
      </c>
      <c r="L1304" s="134" t="s">
        <v>9</v>
      </c>
      <c r="M1304" s="134" t="s">
        <v>95</v>
      </c>
      <c r="N1304" s="134" t="s">
        <v>96</v>
      </c>
      <c r="O1304" s="134" t="s">
        <v>145</v>
      </c>
      <c r="P1304" s="134" t="s">
        <v>129</v>
      </c>
      <c r="Q1304" s="135"/>
      <c r="R1304" s="134" t="s">
        <v>12</v>
      </c>
      <c r="S1304" s="134"/>
      <c r="T1304" s="134" t="s">
        <v>11</v>
      </c>
      <c r="U1304" s="46" t="s">
        <v>32</v>
      </c>
      <c r="V1304" s="134" t="s">
        <v>97</v>
      </c>
      <c r="W1304" s="136" t="s">
        <v>98</v>
      </c>
    </row>
    <row r="1305" spans="1:23">
      <c r="A1305" s="138">
        <v>1</v>
      </c>
      <c r="B1305" s="138" t="s">
        <v>147</v>
      </c>
      <c r="C1305" s="138" t="s">
        <v>2471</v>
      </c>
      <c r="D1305" s="138" t="s">
        <v>2498</v>
      </c>
      <c r="E1305" s="138">
        <v>48</v>
      </c>
      <c r="F1305" s="138">
        <v>2653</v>
      </c>
      <c r="G1305" s="638"/>
      <c r="H1305" s="138"/>
      <c r="I1305" s="138">
        <v>11.2</v>
      </c>
      <c r="J1305" s="138"/>
      <c r="K1305" s="638"/>
      <c r="L1305" s="230" t="s">
        <v>284</v>
      </c>
      <c r="M1305" s="688">
        <v>2018</v>
      </c>
      <c r="N1305" s="688" t="s">
        <v>143</v>
      </c>
      <c r="O1305" s="138"/>
      <c r="P1305" s="138"/>
      <c r="Q1305" s="138"/>
      <c r="R1305" s="774" t="s">
        <v>2515</v>
      </c>
      <c r="S1305" s="702"/>
      <c r="T1305" s="753" t="s">
        <v>4780</v>
      </c>
      <c r="U1305" s="767" t="s">
        <v>2518</v>
      </c>
      <c r="V1305" s="774" t="s">
        <v>143</v>
      </c>
      <c r="W1305" s="774" t="s">
        <v>2515</v>
      </c>
    </row>
    <row r="1306" spans="1:23">
      <c r="A1306" s="138">
        <v>2</v>
      </c>
      <c r="B1306" s="138" t="s">
        <v>147</v>
      </c>
      <c r="C1306" s="138" t="s">
        <v>2471</v>
      </c>
      <c r="D1306" s="138" t="s">
        <v>2499</v>
      </c>
      <c r="E1306" s="138">
        <v>70</v>
      </c>
      <c r="F1306" s="138">
        <v>4092</v>
      </c>
      <c r="G1306" s="638"/>
      <c r="H1306" s="138"/>
      <c r="I1306" s="138">
        <v>11</v>
      </c>
      <c r="J1306" s="138"/>
      <c r="K1306" s="638"/>
      <c r="L1306" s="230" t="s">
        <v>284</v>
      </c>
      <c r="M1306" s="688">
        <v>2018</v>
      </c>
      <c r="N1306" s="688" t="s">
        <v>143</v>
      </c>
      <c r="O1306" s="138"/>
      <c r="P1306" s="138"/>
      <c r="Q1306" s="138"/>
      <c r="R1306" s="775"/>
      <c r="S1306" s="700"/>
      <c r="T1306" s="775"/>
      <c r="U1306" s="768"/>
      <c r="V1306" s="775"/>
      <c r="W1306" s="775"/>
    </row>
    <row r="1307" spans="1:23">
      <c r="A1307" s="138">
        <v>3</v>
      </c>
      <c r="B1307" s="138" t="s">
        <v>147</v>
      </c>
      <c r="C1307" s="138" t="s">
        <v>2471</v>
      </c>
      <c r="D1307" s="138" t="s">
        <v>2501</v>
      </c>
      <c r="E1307" s="138">
        <v>32</v>
      </c>
      <c r="F1307" s="138">
        <v>1738</v>
      </c>
      <c r="G1307" s="638"/>
      <c r="H1307" s="138"/>
      <c r="I1307" s="138">
        <v>11.5</v>
      </c>
      <c r="J1307" s="138"/>
      <c r="K1307" s="638"/>
      <c r="L1307" s="230" t="s">
        <v>284</v>
      </c>
      <c r="M1307" s="688">
        <v>2018</v>
      </c>
      <c r="N1307" s="688" t="s">
        <v>143</v>
      </c>
      <c r="O1307" s="138"/>
      <c r="P1307" s="138"/>
      <c r="Q1307" s="138"/>
      <c r="R1307" s="775"/>
      <c r="S1307" s="700"/>
      <c r="T1307" s="775"/>
      <c r="U1307" s="768"/>
      <c r="V1307" s="775"/>
      <c r="W1307" s="775"/>
    </row>
    <row r="1308" spans="1:23">
      <c r="A1308" s="138">
        <v>4</v>
      </c>
      <c r="B1308" s="138" t="s">
        <v>147</v>
      </c>
      <c r="C1308" s="138" t="s">
        <v>2471</v>
      </c>
      <c r="D1308" s="138" t="s">
        <v>2503</v>
      </c>
      <c r="E1308" s="138">
        <v>29</v>
      </c>
      <c r="F1308" s="138">
        <v>1623</v>
      </c>
      <c r="G1308" s="638"/>
      <c r="H1308" s="138"/>
      <c r="I1308" s="138">
        <v>11.7</v>
      </c>
      <c r="J1308" s="138"/>
      <c r="K1308" s="638"/>
      <c r="L1308" s="230" t="s">
        <v>284</v>
      </c>
      <c r="M1308" s="688">
        <v>2018</v>
      </c>
      <c r="N1308" s="688" t="s">
        <v>143</v>
      </c>
      <c r="O1308" s="138"/>
      <c r="P1308" s="138"/>
      <c r="Q1308" s="138"/>
      <c r="R1308" s="776"/>
      <c r="S1308" s="701"/>
      <c r="T1308" s="776"/>
      <c r="U1308" s="769"/>
      <c r="V1308" s="776"/>
      <c r="W1308" s="776"/>
    </row>
    <row r="1309" spans="1:23">
      <c r="A1309" s="146"/>
      <c r="B1309" s="146"/>
      <c r="C1309" s="146"/>
      <c r="D1309" s="146"/>
      <c r="E1309" s="146">
        <f>SUM(E1305:E1308)</f>
        <v>179</v>
      </c>
      <c r="F1309" s="146">
        <f>SUM(F1305:F1308)</f>
        <v>10106</v>
      </c>
      <c r="G1309" s="146"/>
      <c r="H1309" s="146"/>
      <c r="I1309" s="146"/>
      <c r="J1309" s="146"/>
      <c r="K1309" s="146"/>
      <c r="L1309" s="146"/>
      <c r="M1309" s="146"/>
      <c r="N1309" s="146"/>
      <c r="O1309" s="142"/>
      <c r="P1309" s="142"/>
      <c r="Q1309" s="142"/>
      <c r="R1309" s="142"/>
      <c r="S1309" s="142"/>
      <c r="T1309" s="142"/>
      <c r="U1309" s="146"/>
      <c r="V1309" s="142"/>
      <c r="W1309" s="142"/>
    </row>
    <row r="1310" spans="1:23">
      <c r="A1310" s="138"/>
      <c r="B1310" s="138"/>
      <c r="C1310" s="138"/>
      <c r="D1310" s="138"/>
      <c r="E1310" s="138"/>
      <c r="F1310" s="138"/>
      <c r="G1310" s="638"/>
      <c r="H1310" s="138"/>
      <c r="I1310" s="138"/>
      <c r="J1310" s="138"/>
      <c r="K1310" s="638"/>
      <c r="L1310" s="332"/>
      <c r="M1310" s="688"/>
      <c r="N1310" s="688"/>
      <c r="O1310" s="138"/>
      <c r="P1310" s="138"/>
      <c r="Q1310" s="138"/>
      <c r="R1310" s="138"/>
      <c r="S1310" s="704"/>
      <c r="T1310" s="138"/>
      <c r="U1310" s="58"/>
      <c r="V1310" s="138"/>
      <c r="W1310" s="138"/>
    </row>
    <row r="1311" spans="1:23">
      <c r="A1311" s="310" t="s">
        <v>2286</v>
      </c>
      <c r="B1311" s="310" t="s">
        <v>146</v>
      </c>
      <c r="C1311" s="310" t="s">
        <v>130</v>
      </c>
      <c r="D1311" s="310" t="s">
        <v>1</v>
      </c>
      <c r="E1311" s="310" t="s">
        <v>2</v>
      </c>
      <c r="F1311" s="310" t="s">
        <v>3</v>
      </c>
      <c r="G1311" s="134" t="s">
        <v>4</v>
      </c>
      <c r="H1311" s="134" t="s">
        <v>5</v>
      </c>
      <c r="I1311" s="134" t="s">
        <v>6</v>
      </c>
      <c r="J1311" s="134" t="s">
        <v>7</v>
      </c>
      <c r="K1311" s="134" t="s">
        <v>2176</v>
      </c>
      <c r="L1311" s="134" t="s">
        <v>9</v>
      </c>
      <c r="M1311" s="134" t="s">
        <v>95</v>
      </c>
      <c r="N1311" s="134" t="s">
        <v>96</v>
      </c>
      <c r="O1311" s="134" t="s">
        <v>145</v>
      </c>
      <c r="P1311" s="134" t="s">
        <v>129</v>
      </c>
      <c r="Q1311" s="135"/>
      <c r="R1311" s="134" t="s">
        <v>12</v>
      </c>
      <c r="S1311" s="134"/>
      <c r="T1311" s="134" t="s">
        <v>11</v>
      </c>
      <c r="U1311" s="46" t="s">
        <v>32</v>
      </c>
      <c r="V1311" s="134" t="s">
        <v>97</v>
      </c>
      <c r="W1311" s="136" t="s">
        <v>98</v>
      </c>
    </row>
    <row r="1312" spans="1:23">
      <c r="A1312" s="138">
        <v>1</v>
      </c>
      <c r="B1312" s="138" t="s">
        <v>147</v>
      </c>
      <c r="C1312" s="138">
        <v>2245</v>
      </c>
      <c r="D1312" s="138" t="s">
        <v>2511</v>
      </c>
      <c r="E1312" s="138">
        <v>56</v>
      </c>
      <c r="F1312" s="138">
        <v>3593</v>
      </c>
      <c r="G1312" s="638"/>
      <c r="H1312" s="138"/>
      <c r="I1312" s="138">
        <v>11.5</v>
      </c>
      <c r="J1312" s="138"/>
      <c r="K1312" s="638"/>
      <c r="L1312" s="230" t="s">
        <v>284</v>
      </c>
      <c r="M1312" s="688">
        <v>2018</v>
      </c>
      <c r="N1312" s="688" t="s">
        <v>141</v>
      </c>
      <c r="O1312" s="138"/>
      <c r="P1312" s="138"/>
      <c r="Q1312" s="138"/>
      <c r="R1312" s="774" t="s">
        <v>2566</v>
      </c>
      <c r="S1312" s="702"/>
      <c r="T1312" s="753" t="s">
        <v>4781</v>
      </c>
      <c r="U1312" s="767" t="s">
        <v>2564</v>
      </c>
      <c r="V1312" s="774" t="s">
        <v>141</v>
      </c>
      <c r="W1312" s="774" t="s">
        <v>2566</v>
      </c>
    </row>
    <row r="1313" spans="1:23">
      <c r="A1313" s="138">
        <v>2</v>
      </c>
      <c r="B1313" s="138" t="s">
        <v>147</v>
      </c>
      <c r="C1313" s="138">
        <v>2245</v>
      </c>
      <c r="D1313" s="138" t="s">
        <v>2507</v>
      </c>
      <c r="E1313" s="138">
        <v>35</v>
      </c>
      <c r="F1313" s="138">
        <v>2195</v>
      </c>
      <c r="G1313" s="638"/>
      <c r="H1313" s="138"/>
      <c r="I1313" s="138">
        <v>11.4</v>
      </c>
      <c r="J1313" s="138"/>
      <c r="K1313" s="638"/>
      <c r="L1313" s="230" t="s">
        <v>284</v>
      </c>
      <c r="M1313" s="688">
        <v>2018</v>
      </c>
      <c r="N1313" s="688" t="s">
        <v>141</v>
      </c>
      <c r="O1313" s="138"/>
      <c r="P1313" s="138"/>
      <c r="Q1313" s="138"/>
      <c r="R1313" s="776"/>
      <c r="S1313" s="701"/>
      <c r="T1313" s="776"/>
      <c r="U1313" s="769"/>
      <c r="V1313" s="776"/>
      <c r="W1313" s="776"/>
    </row>
    <row r="1314" spans="1:23">
      <c r="A1314" s="142"/>
      <c r="B1314" s="142"/>
      <c r="C1314" s="142"/>
      <c r="D1314" s="146"/>
      <c r="E1314" s="146">
        <f>SUM(E1312:E1313)</f>
        <v>91</v>
      </c>
      <c r="F1314" s="146">
        <f>SUM(F1312:F1313)</f>
        <v>5788</v>
      </c>
      <c r="G1314" s="142"/>
      <c r="H1314" s="142"/>
      <c r="I1314" s="142"/>
      <c r="J1314" s="142"/>
      <c r="K1314" s="142"/>
      <c r="L1314" s="242"/>
      <c r="M1314" s="142"/>
      <c r="N1314" s="142"/>
      <c r="O1314" s="142"/>
      <c r="P1314" s="142"/>
      <c r="Q1314" s="142"/>
      <c r="R1314" s="142"/>
      <c r="S1314" s="142"/>
      <c r="T1314" s="142"/>
      <c r="U1314" s="146"/>
      <c r="V1314" s="142"/>
      <c r="W1314" s="142"/>
    </row>
    <row r="1315" spans="1:23">
      <c r="A1315" s="310" t="s">
        <v>2286</v>
      </c>
      <c r="B1315" s="310" t="s">
        <v>146</v>
      </c>
      <c r="C1315" s="310" t="s">
        <v>130</v>
      </c>
      <c r="D1315" s="310" t="s">
        <v>1</v>
      </c>
      <c r="E1315" s="310" t="s">
        <v>2</v>
      </c>
      <c r="F1315" s="310" t="s">
        <v>3</v>
      </c>
      <c r="G1315" s="134" t="s">
        <v>4</v>
      </c>
      <c r="H1315" s="134" t="s">
        <v>5</v>
      </c>
      <c r="I1315" s="134" t="s">
        <v>6</v>
      </c>
      <c r="J1315" s="134" t="s">
        <v>7</v>
      </c>
      <c r="K1315" s="134" t="s">
        <v>2176</v>
      </c>
      <c r="L1315" s="134" t="s">
        <v>9</v>
      </c>
      <c r="M1315" s="134" t="s">
        <v>95</v>
      </c>
      <c r="N1315" s="134" t="s">
        <v>96</v>
      </c>
      <c r="O1315" s="134" t="s">
        <v>145</v>
      </c>
      <c r="P1315" s="134" t="s">
        <v>129</v>
      </c>
      <c r="Q1315" s="135"/>
      <c r="R1315" s="134" t="s">
        <v>12</v>
      </c>
      <c r="S1315" s="134"/>
      <c r="T1315" s="134" t="s">
        <v>11</v>
      </c>
      <c r="U1315" s="46" t="s">
        <v>32</v>
      </c>
      <c r="V1315" s="134" t="s">
        <v>97</v>
      </c>
      <c r="W1315" s="136" t="s">
        <v>98</v>
      </c>
    </row>
    <row r="1316" spans="1:23">
      <c r="A1316" s="138">
        <v>1</v>
      </c>
      <c r="B1316" s="138" t="s">
        <v>147</v>
      </c>
      <c r="C1316" s="138">
        <v>2245</v>
      </c>
      <c r="D1316" s="138" t="s">
        <v>2506</v>
      </c>
      <c r="E1316" s="138">
        <v>84</v>
      </c>
      <c r="F1316" s="138">
        <v>5018</v>
      </c>
      <c r="G1316" s="638"/>
      <c r="H1316" s="138"/>
      <c r="I1316" s="138">
        <v>11.3</v>
      </c>
      <c r="J1316" s="138"/>
      <c r="K1316" s="638"/>
      <c r="L1316" s="230" t="s">
        <v>284</v>
      </c>
      <c r="M1316" s="688">
        <v>2018</v>
      </c>
      <c r="N1316" s="688" t="s">
        <v>143</v>
      </c>
      <c r="O1316" s="138"/>
      <c r="P1316" s="138"/>
      <c r="Q1316" s="138"/>
      <c r="R1316" s="774" t="s">
        <v>2566</v>
      </c>
      <c r="S1316" s="702"/>
      <c r="T1316" s="753" t="s">
        <v>4782</v>
      </c>
      <c r="U1316" s="767" t="s">
        <v>2563</v>
      </c>
      <c r="V1316" s="774" t="s">
        <v>143</v>
      </c>
      <c r="W1316" s="774" t="s">
        <v>2566</v>
      </c>
    </row>
    <row r="1317" spans="1:23">
      <c r="A1317" s="138">
        <v>2</v>
      </c>
      <c r="B1317" s="138" t="s">
        <v>147</v>
      </c>
      <c r="C1317" s="138">
        <v>2245</v>
      </c>
      <c r="D1317" s="138" t="s">
        <v>2508</v>
      </c>
      <c r="E1317" s="138">
        <v>11</v>
      </c>
      <c r="F1317" s="138">
        <v>703</v>
      </c>
      <c r="G1317" s="638"/>
      <c r="H1317" s="138"/>
      <c r="I1317" s="138">
        <v>11.2</v>
      </c>
      <c r="J1317" s="138"/>
      <c r="K1317" s="638"/>
      <c r="L1317" s="230" t="s">
        <v>284</v>
      </c>
      <c r="M1317" s="688">
        <v>2018</v>
      </c>
      <c r="N1317" s="688" t="s">
        <v>143</v>
      </c>
      <c r="O1317" s="138"/>
      <c r="P1317" s="138"/>
      <c r="Q1317" s="138"/>
      <c r="R1317" s="775"/>
      <c r="S1317" s="700"/>
      <c r="T1317" s="775"/>
      <c r="U1317" s="768"/>
      <c r="V1317" s="775"/>
      <c r="W1317" s="775"/>
    </row>
    <row r="1318" spans="1:23">
      <c r="A1318" s="138">
        <v>3</v>
      </c>
      <c r="B1318" s="138" t="s">
        <v>147</v>
      </c>
      <c r="C1318" s="138">
        <v>2245</v>
      </c>
      <c r="D1318" s="138" t="s">
        <v>2509</v>
      </c>
      <c r="E1318" s="138">
        <v>11</v>
      </c>
      <c r="F1318" s="138">
        <v>586</v>
      </c>
      <c r="G1318" s="638"/>
      <c r="H1318" s="138"/>
      <c r="I1318" s="138">
        <v>10.8</v>
      </c>
      <c r="J1318" s="138"/>
      <c r="K1318" s="638"/>
      <c r="L1318" s="230" t="s">
        <v>284</v>
      </c>
      <c r="M1318" s="688">
        <v>2018</v>
      </c>
      <c r="N1318" s="688" t="s">
        <v>143</v>
      </c>
      <c r="O1318" s="138"/>
      <c r="P1318" s="138"/>
      <c r="Q1318" s="138"/>
      <c r="R1318" s="775"/>
      <c r="S1318" s="700"/>
      <c r="T1318" s="775"/>
      <c r="U1318" s="768"/>
      <c r="V1318" s="775"/>
      <c r="W1318" s="775"/>
    </row>
    <row r="1319" spans="1:23">
      <c r="A1319" s="138">
        <v>4</v>
      </c>
      <c r="B1319" s="138" t="s">
        <v>147</v>
      </c>
      <c r="C1319" s="138">
        <v>2245</v>
      </c>
      <c r="D1319" s="138" t="s">
        <v>2514</v>
      </c>
      <c r="E1319" s="138">
        <v>30</v>
      </c>
      <c r="F1319" s="138">
        <v>1805</v>
      </c>
      <c r="G1319" s="638"/>
      <c r="H1319" s="138"/>
      <c r="I1319" s="138">
        <v>11.5</v>
      </c>
      <c r="J1319" s="138"/>
      <c r="K1319" s="638"/>
      <c r="L1319" s="230" t="s">
        <v>284</v>
      </c>
      <c r="M1319" s="688">
        <v>2018</v>
      </c>
      <c r="N1319" s="688" t="s">
        <v>143</v>
      </c>
      <c r="O1319" s="138"/>
      <c r="P1319" s="138"/>
      <c r="Q1319" s="138"/>
      <c r="R1319" s="775"/>
      <c r="S1319" s="700"/>
      <c r="T1319" s="775"/>
      <c r="U1319" s="768"/>
      <c r="V1319" s="775"/>
      <c r="W1319" s="775"/>
    </row>
    <row r="1320" spans="1:23">
      <c r="A1320" s="138">
        <v>5</v>
      </c>
      <c r="B1320" s="138" t="s">
        <v>147</v>
      </c>
      <c r="C1320" s="138">
        <v>2245</v>
      </c>
      <c r="D1320" s="138" t="s">
        <v>2510</v>
      </c>
      <c r="E1320" s="138">
        <v>42</v>
      </c>
      <c r="F1320" s="138">
        <v>2527</v>
      </c>
      <c r="G1320" s="638"/>
      <c r="H1320" s="138"/>
      <c r="I1320" s="138">
        <v>11.6</v>
      </c>
      <c r="J1320" s="138"/>
      <c r="K1320" s="638"/>
      <c r="L1320" s="230" t="s">
        <v>284</v>
      </c>
      <c r="M1320" s="688">
        <v>2018</v>
      </c>
      <c r="N1320" s="688" t="s">
        <v>143</v>
      </c>
      <c r="O1320" s="138"/>
      <c r="P1320" s="138"/>
      <c r="Q1320" s="138"/>
      <c r="R1320" s="775"/>
      <c r="S1320" s="700"/>
      <c r="T1320" s="775"/>
      <c r="U1320" s="768"/>
      <c r="V1320" s="775"/>
      <c r="W1320" s="775"/>
    </row>
    <row r="1321" spans="1:23">
      <c r="A1321" s="138">
        <v>6</v>
      </c>
      <c r="B1321" s="138" t="s">
        <v>147</v>
      </c>
      <c r="C1321" s="138">
        <v>2245</v>
      </c>
      <c r="D1321" s="138" t="s">
        <v>2512</v>
      </c>
      <c r="E1321" s="138">
        <v>7</v>
      </c>
      <c r="F1321" s="138">
        <v>406</v>
      </c>
      <c r="G1321" s="638"/>
      <c r="H1321" s="138"/>
      <c r="I1321" s="138">
        <v>11.3</v>
      </c>
      <c r="J1321" s="138"/>
      <c r="K1321" s="638"/>
      <c r="L1321" s="230" t="s">
        <v>284</v>
      </c>
      <c r="M1321" s="688">
        <v>2018</v>
      </c>
      <c r="N1321" s="688" t="s">
        <v>143</v>
      </c>
      <c r="O1321" s="138"/>
      <c r="P1321" s="138"/>
      <c r="Q1321" s="138"/>
      <c r="R1321" s="776"/>
      <c r="S1321" s="701"/>
      <c r="T1321" s="776"/>
      <c r="U1321" s="769"/>
      <c r="V1321" s="776"/>
      <c r="W1321" s="776"/>
    </row>
    <row r="1322" spans="1:23">
      <c r="A1322" s="142"/>
      <c r="B1322" s="142"/>
      <c r="C1322" s="142"/>
      <c r="D1322" s="142"/>
      <c r="E1322" s="146">
        <f>SUM(E1316:E1321)</f>
        <v>185</v>
      </c>
      <c r="F1322" s="146">
        <f>SUM(F1316:F1321)</f>
        <v>11045</v>
      </c>
      <c r="G1322" s="142"/>
      <c r="H1322" s="142"/>
      <c r="I1322" s="142"/>
      <c r="J1322" s="142"/>
      <c r="K1322" s="142"/>
      <c r="L1322" s="242"/>
      <c r="M1322" s="142"/>
      <c r="N1322" s="142"/>
      <c r="O1322" s="142"/>
      <c r="P1322" s="142"/>
      <c r="Q1322" s="142"/>
      <c r="R1322" s="142"/>
      <c r="S1322" s="142"/>
      <c r="T1322" s="142"/>
      <c r="U1322" s="146"/>
      <c r="V1322" s="142"/>
      <c r="W1322" s="142"/>
    </row>
    <row r="1323" spans="1:23">
      <c r="A1323" s="310" t="s">
        <v>2286</v>
      </c>
      <c r="B1323" s="310" t="s">
        <v>146</v>
      </c>
      <c r="C1323" s="310" t="s">
        <v>130</v>
      </c>
      <c r="D1323" s="310" t="s">
        <v>1</v>
      </c>
      <c r="E1323" s="310" t="s">
        <v>2</v>
      </c>
      <c r="F1323" s="310" t="s">
        <v>3</v>
      </c>
      <c r="G1323" s="134" t="s">
        <v>4</v>
      </c>
      <c r="H1323" s="134" t="s">
        <v>5</v>
      </c>
      <c r="I1323" s="134" t="s">
        <v>6</v>
      </c>
      <c r="J1323" s="134" t="s">
        <v>7</v>
      </c>
      <c r="K1323" s="134" t="s">
        <v>2176</v>
      </c>
      <c r="L1323" s="134" t="s">
        <v>9</v>
      </c>
      <c r="M1323" s="134" t="s">
        <v>95</v>
      </c>
      <c r="N1323" s="134" t="s">
        <v>96</v>
      </c>
      <c r="O1323" s="134" t="s">
        <v>145</v>
      </c>
      <c r="P1323" s="134" t="s">
        <v>129</v>
      </c>
      <c r="Q1323" s="135"/>
      <c r="R1323" s="134" t="s">
        <v>12</v>
      </c>
      <c r="S1323" s="134"/>
      <c r="T1323" s="134" t="s">
        <v>11</v>
      </c>
      <c r="U1323" s="46" t="s">
        <v>32</v>
      </c>
      <c r="V1323" s="134" t="s">
        <v>97</v>
      </c>
      <c r="W1323" s="136" t="s">
        <v>98</v>
      </c>
    </row>
    <row r="1324" spans="1:23">
      <c r="A1324" s="138">
        <v>1</v>
      </c>
      <c r="B1324" s="138" t="s">
        <v>147</v>
      </c>
      <c r="C1324" s="138">
        <v>2245</v>
      </c>
      <c r="D1324" s="138" t="s">
        <v>2513</v>
      </c>
      <c r="E1324" s="138">
        <v>44</v>
      </c>
      <c r="F1324" s="138">
        <v>2508</v>
      </c>
      <c r="G1324" s="638"/>
      <c r="H1324" s="138"/>
      <c r="I1324" s="138">
        <v>11.5</v>
      </c>
      <c r="J1324" s="138"/>
      <c r="K1324" s="638"/>
      <c r="L1324" s="230" t="s">
        <v>284</v>
      </c>
      <c r="M1324" s="688">
        <v>2018</v>
      </c>
      <c r="N1324" s="688" t="s">
        <v>142</v>
      </c>
      <c r="O1324" s="138"/>
      <c r="P1324" s="138"/>
      <c r="Q1324" s="138"/>
      <c r="R1324" s="774" t="s">
        <v>2566</v>
      </c>
      <c r="S1324" s="702"/>
      <c r="T1324" s="753" t="s">
        <v>4783</v>
      </c>
      <c r="U1324" s="767" t="s">
        <v>2565</v>
      </c>
      <c r="V1324" s="774" t="s">
        <v>142</v>
      </c>
      <c r="W1324" s="774" t="s">
        <v>2566</v>
      </c>
    </row>
    <row r="1325" spans="1:23">
      <c r="A1325" s="138">
        <v>2</v>
      </c>
      <c r="B1325" s="138" t="s">
        <v>147</v>
      </c>
      <c r="C1325" s="138">
        <v>2245</v>
      </c>
      <c r="D1325" s="138" t="s">
        <v>2505</v>
      </c>
      <c r="E1325" s="138">
        <v>71</v>
      </c>
      <c r="F1325" s="138">
        <v>4287</v>
      </c>
      <c r="G1325" s="638"/>
      <c r="H1325" s="138"/>
      <c r="I1325" s="138">
        <v>11.3</v>
      </c>
      <c r="J1325" s="138"/>
      <c r="K1325" s="638"/>
      <c r="L1325" s="230" t="s">
        <v>284</v>
      </c>
      <c r="M1325" s="688">
        <v>2018</v>
      </c>
      <c r="N1325" s="688" t="s">
        <v>142</v>
      </c>
      <c r="O1325" s="138"/>
      <c r="P1325" s="138"/>
      <c r="Q1325" s="138"/>
      <c r="R1325" s="776"/>
      <c r="S1325" s="701"/>
      <c r="T1325" s="776"/>
      <c r="U1325" s="769"/>
      <c r="V1325" s="776"/>
      <c r="W1325" s="776"/>
    </row>
    <row r="1326" spans="1:23">
      <c r="A1326" s="142"/>
      <c r="B1326" s="142"/>
      <c r="C1326" s="142"/>
      <c r="D1326" s="142"/>
      <c r="E1326" s="146">
        <f>SUM(E1324:E1325)</f>
        <v>115</v>
      </c>
      <c r="F1326" s="146">
        <f>SUM(F1324:F1325)</f>
        <v>6795</v>
      </c>
      <c r="G1326" s="142"/>
      <c r="H1326" s="142"/>
      <c r="I1326" s="142"/>
      <c r="J1326" s="142"/>
      <c r="K1326" s="142"/>
      <c r="L1326" s="242"/>
      <c r="M1326" s="142"/>
      <c r="N1326" s="142"/>
      <c r="O1326" s="142"/>
      <c r="P1326" s="142"/>
      <c r="Q1326" s="142"/>
      <c r="R1326" s="142"/>
      <c r="S1326" s="142"/>
      <c r="T1326" s="142"/>
      <c r="U1326" s="146"/>
      <c r="V1326" s="142"/>
      <c r="W1326" s="142"/>
    </row>
    <row r="1327" spans="1:23">
      <c r="A1327" s="138"/>
      <c r="B1327" s="138"/>
      <c r="C1327" s="138"/>
      <c r="D1327" s="138"/>
      <c r="E1327" s="138"/>
      <c r="F1327" s="138"/>
      <c r="G1327" s="638"/>
      <c r="H1327" s="138"/>
      <c r="I1327" s="138"/>
      <c r="J1327" s="138"/>
      <c r="K1327" s="638"/>
      <c r="L1327" s="332"/>
      <c r="M1327" s="688"/>
      <c r="N1327" s="688"/>
      <c r="O1327" s="138"/>
      <c r="P1327" s="138"/>
      <c r="Q1327" s="138"/>
      <c r="R1327" s="138"/>
      <c r="S1327" s="704"/>
      <c r="T1327" s="138"/>
      <c r="U1327" s="58"/>
      <c r="V1327" s="138"/>
      <c r="W1327" s="138"/>
    </row>
    <row r="1328" spans="1:23">
      <c r="A1328" s="138"/>
      <c r="B1328" s="138"/>
      <c r="C1328" s="138"/>
      <c r="D1328" s="138"/>
      <c r="E1328" s="138"/>
      <c r="F1328" s="138"/>
      <c r="G1328" s="638"/>
      <c r="H1328" s="138"/>
      <c r="I1328" s="138"/>
      <c r="J1328" s="138"/>
      <c r="K1328" s="638"/>
      <c r="L1328" s="332"/>
      <c r="M1328" s="688"/>
      <c r="N1328" s="688"/>
      <c r="O1328" s="138"/>
      <c r="P1328" s="138"/>
      <c r="Q1328" s="138"/>
      <c r="R1328" s="138"/>
      <c r="S1328" s="704"/>
      <c r="T1328" s="138"/>
      <c r="U1328" s="58"/>
      <c r="V1328" s="138"/>
      <c r="W1328" s="138"/>
    </row>
    <row r="1329" spans="1:23">
      <c r="A1329" s="310" t="s">
        <v>2286</v>
      </c>
      <c r="B1329" s="310" t="s">
        <v>146</v>
      </c>
      <c r="C1329" s="310" t="s">
        <v>130</v>
      </c>
      <c r="D1329" s="310" t="s">
        <v>1</v>
      </c>
      <c r="E1329" s="310" t="s">
        <v>2</v>
      </c>
      <c r="F1329" s="310" t="s">
        <v>3</v>
      </c>
      <c r="G1329" s="134" t="s">
        <v>4</v>
      </c>
      <c r="H1329" s="134" t="s">
        <v>5</v>
      </c>
      <c r="I1329" s="134" t="s">
        <v>6</v>
      </c>
      <c r="J1329" s="134" t="s">
        <v>7</v>
      </c>
      <c r="K1329" s="134" t="s">
        <v>2176</v>
      </c>
      <c r="L1329" s="134" t="s">
        <v>9</v>
      </c>
      <c r="M1329" s="134" t="s">
        <v>95</v>
      </c>
      <c r="N1329" s="134" t="s">
        <v>96</v>
      </c>
      <c r="O1329" s="134" t="s">
        <v>145</v>
      </c>
      <c r="P1329" s="134" t="s">
        <v>129</v>
      </c>
      <c r="Q1329" s="135"/>
      <c r="R1329" s="134" t="s">
        <v>12</v>
      </c>
      <c r="S1329" s="134"/>
      <c r="T1329" s="134" t="s">
        <v>11</v>
      </c>
      <c r="U1329" s="46" t="s">
        <v>32</v>
      </c>
      <c r="V1329" s="134" t="s">
        <v>97</v>
      </c>
      <c r="W1329" s="136" t="s">
        <v>98</v>
      </c>
    </row>
    <row r="1330" spans="1:23">
      <c r="A1330" s="138">
        <v>1</v>
      </c>
      <c r="B1330" s="138" t="s">
        <v>147</v>
      </c>
      <c r="C1330" s="138" t="s">
        <v>476</v>
      </c>
      <c r="D1330" s="138" t="s">
        <v>2468</v>
      </c>
      <c r="E1330" s="138">
        <v>78</v>
      </c>
      <c r="F1330" s="138">
        <v>5138</v>
      </c>
      <c r="G1330" s="638"/>
      <c r="H1330" s="138"/>
      <c r="I1330" s="138">
        <v>11.4</v>
      </c>
      <c r="J1330" s="138"/>
      <c r="K1330" s="638"/>
      <c r="L1330" s="230" t="s">
        <v>284</v>
      </c>
      <c r="M1330" s="688">
        <v>2018</v>
      </c>
      <c r="N1330" s="688" t="s">
        <v>141</v>
      </c>
      <c r="O1330" s="138"/>
      <c r="P1330" s="138"/>
      <c r="Q1330" s="138"/>
      <c r="R1330" s="774" t="s">
        <v>2515</v>
      </c>
      <c r="S1330" s="702"/>
      <c r="T1330" s="753" t="s">
        <v>4784</v>
      </c>
      <c r="U1330" s="767" t="s">
        <v>2516</v>
      </c>
      <c r="V1330" s="774" t="s">
        <v>141</v>
      </c>
      <c r="W1330" s="774" t="s">
        <v>2515</v>
      </c>
    </row>
    <row r="1331" spans="1:23">
      <c r="A1331" s="138">
        <v>2</v>
      </c>
      <c r="B1331" s="138" t="s">
        <v>147</v>
      </c>
      <c r="C1331" s="138" t="s">
        <v>476</v>
      </c>
      <c r="D1331" s="138" t="s">
        <v>2469</v>
      </c>
      <c r="E1331" s="138">
        <v>107</v>
      </c>
      <c r="F1331" s="138">
        <v>6674</v>
      </c>
      <c r="G1331" s="638"/>
      <c r="H1331" s="138"/>
      <c r="I1331" s="138">
        <v>10.1</v>
      </c>
      <c r="J1331" s="138"/>
      <c r="K1331" s="638"/>
      <c r="L1331" s="230" t="s">
        <v>284</v>
      </c>
      <c r="M1331" s="688">
        <v>2018</v>
      </c>
      <c r="N1331" s="688" t="s">
        <v>141</v>
      </c>
      <c r="O1331" s="138"/>
      <c r="P1331" s="138"/>
      <c r="Q1331" s="138"/>
      <c r="R1331" s="775"/>
      <c r="S1331" s="700"/>
      <c r="T1331" s="775"/>
      <c r="U1331" s="768"/>
      <c r="V1331" s="775"/>
      <c r="W1331" s="775"/>
    </row>
    <row r="1332" spans="1:23">
      <c r="A1332" s="138">
        <v>3</v>
      </c>
      <c r="B1332" s="138" t="s">
        <v>147</v>
      </c>
      <c r="C1332" s="138" t="s">
        <v>476</v>
      </c>
      <c r="D1332" s="138" t="s">
        <v>2470</v>
      </c>
      <c r="E1332" s="138">
        <v>35</v>
      </c>
      <c r="F1332" s="138">
        <v>2293</v>
      </c>
      <c r="G1332" s="638"/>
      <c r="H1332" s="138"/>
      <c r="I1332" s="138">
        <v>10.4</v>
      </c>
      <c r="J1332" s="138"/>
      <c r="K1332" s="638"/>
      <c r="L1332" s="230" t="s">
        <v>284</v>
      </c>
      <c r="M1332" s="688">
        <v>2018</v>
      </c>
      <c r="N1332" s="688" t="s">
        <v>141</v>
      </c>
      <c r="O1332" s="138"/>
      <c r="P1332" s="138"/>
      <c r="Q1332" s="138"/>
      <c r="R1332" s="776"/>
      <c r="S1332" s="701"/>
      <c r="T1332" s="776"/>
      <c r="U1332" s="769"/>
      <c r="V1332" s="776"/>
      <c r="W1332" s="776"/>
    </row>
    <row r="1333" spans="1:23">
      <c r="A1333" s="142"/>
      <c r="B1333" s="142"/>
      <c r="C1333" s="142"/>
      <c r="D1333" s="142"/>
      <c r="E1333" s="146">
        <v>220</v>
      </c>
      <c r="F1333" s="146">
        <v>14105</v>
      </c>
      <c r="G1333" s="142"/>
      <c r="H1333" s="142"/>
      <c r="I1333" s="142"/>
      <c r="J1333" s="142"/>
      <c r="K1333" s="142"/>
      <c r="L1333" s="242"/>
      <c r="M1333" s="142"/>
      <c r="N1333" s="142"/>
      <c r="O1333" s="142"/>
      <c r="P1333" s="142"/>
      <c r="Q1333" s="142"/>
      <c r="R1333" s="142"/>
      <c r="S1333" s="142"/>
      <c r="T1333" s="142"/>
      <c r="U1333" s="146"/>
      <c r="V1333" s="142"/>
      <c r="W1333" s="142"/>
    </row>
    <row r="1334" spans="1:23">
      <c r="A1334" s="138"/>
      <c r="B1334" s="138"/>
      <c r="C1334" s="138"/>
      <c r="D1334" s="138"/>
      <c r="E1334" s="138"/>
      <c r="F1334" s="138"/>
      <c r="G1334" s="638"/>
      <c r="H1334" s="138"/>
      <c r="I1334" s="138"/>
      <c r="J1334" s="138"/>
      <c r="K1334" s="638"/>
      <c r="L1334" s="332"/>
      <c r="M1334" s="688"/>
      <c r="N1334" s="688"/>
      <c r="O1334" s="138"/>
      <c r="P1334" s="138"/>
      <c r="Q1334" s="138"/>
      <c r="R1334" s="138"/>
      <c r="S1334" s="704"/>
      <c r="T1334" s="138"/>
      <c r="U1334" s="58"/>
      <c r="V1334" s="138"/>
      <c r="W1334" s="138"/>
    </row>
    <row r="1335" spans="1:23">
      <c r="A1335" s="138"/>
      <c r="B1335" s="138"/>
      <c r="C1335" s="138"/>
      <c r="D1335" s="138"/>
      <c r="E1335" s="138"/>
      <c r="F1335" s="138"/>
      <c r="G1335" s="638"/>
      <c r="H1335" s="138"/>
      <c r="I1335" s="138"/>
      <c r="J1335" s="138"/>
      <c r="K1335" s="638"/>
      <c r="L1335" s="332"/>
      <c r="M1335" s="688"/>
      <c r="N1335" s="688"/>
      <c r="O1335" s="138"/>
      <c r="P1335" s="138"/>
      <c r="Q1335" s="138"/>
      <c r="R1335" s="138"/>
      <c r="S1335" s="704"/>
      <c r="T1335" s="138"/>
      <c r="U1335" s="58"/>
      <c r="V1335" s="138"/>
      <c r="W1335" s="138"/>
    </row>
    <row r="1336" spans="1:23">
      <c r="A1336" s="310" t="s">
        <v>2286</v>
      </c>
      <c r="B1336" s="310" t="s">
        <v>146</v>
      </c>
      <c r="C1336" s="310" t="s">
        <v>130</v>
      </c>
      <c r="D1336" s="310" t="s">
        <v>1</v>
      </c>
      <c r="E1336" s="310" t="s">
        <v>2</v>
      </c>
      <c r="F1336" s="310" t="s">
        <v>3</v>
      </c>
      <c r="G1336" s="134" t="s">
        <v>4</v>
      </c>
      <c r="H1336" s="134" t="s">
        <v>5</v>
      </c>
      <c r="I1336" s="134" t="s">
        <v>6</v>
      </c>
      <c r="J1336" s="134" t="s">
        <v>7</v>
      </c>
      <c r="K1336" s="134" t="s">
        <v>2176</v>
      </c>
      <c r="L1336" s="134" t="s">
        <v>9</v>
      </c>
      <c r="M1336" s="134" t="s">
        <v>95</v>
      </c>
      <c r="N1336" s="134" t="s">
        <v>96</v>
      </c>
      <c r="O1336" s="134" t="s">
        <v>145</v>
      </c>
      <c r="P1336" s="134" t="s">
        <v>129</v>
      </c>
      <c r="Q1336" s="135"/>
      <c r="R1336" s="134" t="s">
        <v>12</v>
      </c>
      <c r="S1336" s="134"/>
      <c r="T1336" s="134" t="s">
        <v>11</v>
      </c>
      <c r="U1336" s="46" t="s">
        <v>32</v>
      </c>
      <c r="V1336" s="134" t="s">
        <v>97</v>
      </c>
      <c r="W1336" s="136" t="s">
        <v>98</v>
      </c>
    </row>
    <row r="1337" spans="1:23">
      <c r="A1337" s="138">
        <v>1</v>
      </c>
      <c r="B1337" s="138" t="s">
        <v>147</v>
      </c>
      <c r="C1337" s="138">
        <v>2245</v>
      </c>
      <c r="D1337" s="230" t="s">
        <v>2519</v>
      </c>
      <c r="E1337" s="130">
        <v>23</v>
      </c>
      <c r="F1337" s="130">
        <v>1347</v>
      </c>
      <c r="G1337" s="230" t="s">
        <v>2524</v>
      </c>
      <c r="H1337" s="138"/>
      <c r="I1337" s="138">
        <v>9.6</v>
      </c>
      <c r="J1337" s="138"/>
      <c r="K1337" s="638"/>
      <c r="L1337" s="130" t="s">
        <v>284</v>
      </c>
      <c r="M1337" s="130">
        <v>2018</v>
      </c>
      <c r="N1337" s="688" t="s">
        <v>141</v>
      </c>
      <c r="O1337" s="138"/>
      <c r="P1337" s="138"/>
      <c r="Q1337" s="138"/>
      <c r="R1337" s="774" t="s">
        <v>2515</v>
      </c>
      <c r="S1337" s="702"/>
      <c r="T1337" s="753" t="s">
        <v>4785</v>
      </c>
      <c r="U1337" s="767" t="s">
        <v>2525</v>
      </c>
      <c r="V1337" s="774" t="s">
        <v>141</v>
      </c>
      <c r="W1337" s="774" t="s">
        <v>2515</v>
      </c>
    </row>
    <row r="1338" spans="1:23">
      <c r="A1338" s="138">
        <v>2</v>
      </c>
      <c r="B1338" s="138" t="s">
        <v>147</v>
      </c>
      <c r="C1338" s="138">
        <v>2245</v>
      </c>
      <c r="D1338" s="230" t="s">
        <v>2520</v>
      </c>
      <c r="E1338" s="130">
        <v>57</v>
      </c>
      <c r="F1338" s="130">
        <v>3730</v>
      </c>
      <c r="G1338" s="230" t="s">
        <v>2524</v>
      </c>
      <c r="H1338" s="138"/>
      <c r="I1338" s="138">
        <v>10.8</v>
      </c>
      <c r="J1338" s="138"/>
      <c r="K1338" s="638"/>
      <c r="L1338" s="130" t="s">
        <v>284</v>
      </c>
      <c r="M1338" s="130">
        <v>2018</v>
      </c>
      <c r="N1338" s="688" t="s">
        <v>141</v>
      </c>
      <c r="O1338" s="138"/>
      <c r="P1338" s="138"/>
      <c r="Q1338" s="138"/>
      <c r="R1338" s="775"/>
      <c r="S1338" s="700"/>
      <c r="T1338" s="775"/>
      <c r="U1338" s="768"/>
      <c r="V1338" s="775"/>
      <c r="W1338" s="775"/>
    </row>
    <row r="1339" spans="1:23">
      <c r="A1339" s="138">
        <v>3</v>
      </c>
      <c r="B1339" s="138" t="s">
        <v>147</v>
      </c>
      <c r="C1339" s="138">
        <v>2245</v>
      </c>
      <c r="D1339" s="230" t="s">
        <v>2521</v>
      </c>
      <c r="E1339" s="130">
        <v>56</v>
      </c>
      <c r="F1339" s="130">
        <v>3444</v>
      </c>
      <c r="G1339" s="230" t="s">
        <v>2524</v>
      </c>
      <c r="H1339" s="138"/>
      <c r="I1339" s="138">
        <v>10.4</v>
      </c>
      <c r="J1339" s="138"/>
      <c r="K1339" s="638"/>
      <c r="L1339" s="130" t="s">
        <v>284</v>
      </c>
      <c r="M1339" s="130">
        <v>2018</v>
      </c>
      <c r="N1339" s="688" t="s">
        <v>141</v>
      </c>
      <c r="O1339" s="138"/>
      <c r="P1339" s="138"/>
      <c r="Q1339" s="138"/>
      <c r="R1339" s="775"/>
      <c r="S1339" s="700"/>
      <c r="T1339" s="775"/>
      <c r="U1339" s="768"/>
      <c r="V1339" s="775"/>
      <c r="W1339" s="775"/>
    </row>
    <row r="1340" spans="1:23">
      <c r="A1340" s="138">
        <v>4</v>
      </c>
      <c r="B1340" s="138" t="s">
        <v>147</v>
      </c>
      <c r="C1340" s="138">
        <v>2245</v>
      </c>
      <c r="D1340" s="230" t="s">
        <v>2522</v>
      </c>
      <c r="E1340" s="130">
        <v>33</v>
      </c>
      <c r="F1340" s="130">
        <v>2045</v>
      </c>
      <c r="G1340" s="230" t="s">
        <v>2524</v>
      </c>
      <c r="H1340" s="138"/>
      <c r="I1340" s="138">
        <v>11.2</v>
      </c>
      <c r="J1340" s="138"/>
      <c r="K1340" s="638"/>
      <c r="L1340" s="130" t="s">
        <v>284</v>
      </c>
      <c r="M1340" s="130">
        <v>2018</v>
      </c>
      <c r="N1340" s="688" t="s">
        <v>141</v>
      </c>
      <c r="O1340" s="138"/>
      <c r="P1340" s="138"/>
      <c r="Q1340" s="138"/>
      <c r="R1340" s="775"/>
      <c r="S1340" s="700"/>
      <c r="T1340" s="775"/>
      <c r="U1340" s="768"/>
      <c r="V1340" s="775"/>
      <c r="W1340" s="775"/>
    </row>
    <row r="1341" spans="1:23">
      <c r="A1341" s="138">
        <v>5</v>
      </c>
      <c r="B1341" s="138" t="s">
        <v>147</v>
      </c>
      <c r="C1341" s="138">
        <v>2245</v>
      </c>
      <c r="D1341" s="230" t="s">
        <v>2523</v>
      </c>
      <c r="E1341" s="130">
        <v>10</v>
      </c>
      <c r="F1341" s="130">
        <v>607</v>
      </c>
      <c r="G1341" s="230" t="s">
        <v>2524</v>
      </c>
      <c r="H1341" s="138"/>
      <c r="I1341" s="138">
        <v>11.1</v>
      </c>
      <c r="J1341" s="138"/>
      <c r="K1341" s="638"/>
      <c r="L1341" s="130" t="s">
        <v>284</v>
      </c>
      <c r="M1341" s="130">
        <v>2018</v>
      </c>
      <c r="N1341" s="688" t="s">
        <v>141</v>
      </c>
      <c r="O1341" s="138"/>
      <c r="P1341" s="138"/>
      <c r="Q1341" s="138"/>
      <c r="R1341" s="776"/>
      <c r="S1341" s="701"/>
      <c r="T1341" s="776"/>
      <c r="U1341" s="769"/>
      <c r="V1341" s="776"/>
      <c r="W1341" s="776"/>
    </row>
    <row r="1342" spans="1:23">
      <c r="A1342" s="146"/>
      <c r="B1342" s="146"/>
      <c r="C1342" s="146"/>
      <c r="D1342" s="146"/>
      <c r="E1342" s="146">
        <f>SUM(E1337:E1341)</f>
        <v>179</v>
      </c>
      <c r="F1342" s="146">
        <f>SUM(F1337:F1341)</f>
        <v>11173</v>
      </c>
      <c r="G1342" s="146"/>
      <c r="H1342" s="146"/>
      <c r="I1342" s="146"/>
      <c r="J1342" s="146"/>
      <c r="K1342" s="146"/>
      <c r="L1342" s="146"/>
      <c r="M1342" s="146"/>
      <c r="N1342" s="146"/>
      <c r="O1342" s="146"/>
      <c r="P1342" s="146"/>
      <c r="Q1342" s="146"/>
      <c r="R1342" s="146"/>
      <c r="S1342" s="146"/>
      <c r="T1342" s="146"/>
      <c r="U1342" s="146"/>
      <c r="V1342" s="146"/>
      <c r="W1342" s="138"/>
    </row>
    <row r="1344" spans="1:23">
      <c r="A1344" s="310" t="s">
        <v>2286</v>
      </c>
      <c r="B1344" s="310" t="s">
        <v>146</v>
      </c>
      <c r="C1344" s="310" t="s">
        <v>130</v>
      </c>
      <c r="D1344" s="310" t="s">
        <v>1</v>
      </c>
      <c r="E1344" s="310" t="s">
        <v>2</v>
      </c>
      <c r="F1344" s="310" t="s">
        <v>3</v>
      </c>
      <c r="G1344" s="134" t="s">
        <v>4</v>
      </c>
      <c r="H1344" s="134" t="s">
        <v>5</v>
      </c>
      <c r="I1344" s="134" t="s">
        <v>6</v>
      </c>
      <c r="J1344" s="134" t="s">
        <v>7</v>
      </c>
      <c r="K1344" s="134" t="s">
        <v>2176</v>
      </c>
      <c r="L1344" s="134" t="s">
        <v>9</v>
      </c>
      <c r="M1344" s="134" t="s">
        <v>95</v>
      </c>
      <c r="N1344" s="134" t="s">
        <v>96</v>
      </c>
      <c r="O1344" s="134" t="s">
        <v>145</v>
      </c>
      <c r="P1344" s="134" t="s">
        <v>129</v>
      </c>
      <c r="Q1344" s="135"/>
      <c r="R1344" s="134" t="s">
        <v>12</v>
      </c>
      <c r="S1344" s="134"/>
      <c r="T1344" s="134" t="s">
        <v>11</v>
      </c>
      <c r="U1344" s="46" t="s">
        <v>32</v>
      </c>
      <c r="V1344" s="134" t="s">
        <v>97</v>
      </c>
      <c r="W1344" s="136" t="s">
        <v>98</v>
      </c>
    </row>
    <row r="1345" spans="1:23">
      <c r="A1345" s="138">
        <v>1</v>
      </c>
      <c r="B1345" s="138" t="s">
        <v>147</v>
      </c>
      <c r="C1345" s="138">
        <v>2245</v>
      </c>
      <c r="D1345" s="130" t="s">
        <v>2526</v>
      </c>
      <c r="E1345" s="130">
        <v>21</v>
      </c>
      <c r="F1345" s="130">
        <v>1304</v>
      </c>
      <c r="G1345" s="230" t="s">
        <v>2524</v>
      </c>
      <c r="H1345" s="138"/>
      <c r="I1345" s="138">
        <v>10.9</v>
      </c>
      <c r="J1345" s="138"/>
      <c r="K1345" s="638"/>
      <c r="L1345" s="230" t="s">
        <v>284</v>
      </c>
      <c r="M1345" s="688">
        <v>2018</v>
      </c>
      <c r="N1345" s="688" t="s">
        <v>143</v>
      </c>
      <c r="O1345" s="138"/>
      <c r="P1345" s="138"/>
      <c r="Q1345" s="138"/>
      <c r="R1345" s="774" t="s">
        <v>2515</v>
      </c>
      <c r="S1345" s="702"/>
      <c r="T1345" s="753" t="s">
        <v>4786</v>
      </c>
      <c r="U1345" s="767" t="s">
        <v>2531</v>
      </c>
      <c r="V1345" s="774" t="s">
        <v>143</v>
      </c>
      <c r="W1345" s="774" t="s">
        <v>2515</v>
      </c>
    </row>
    <row r="1346" spans="1:23">
      <c r="A1346" s="138">
        <v>2</v>
      </c>
      <c r="B1346" s="138" t="s">
        <v>147</v>
      </c>
      <c r="C1346" s="138">
        <v>2245</v>
      </c>
      <c r="D1346" s="130" t="s">
        <v>2527</v>
      </c>
      <c r="E1346" s="130">
        <v>19</v>
      </c>
      <c r="F1346" s="130">
        <v>1182</v>
      </c>
      <c r="G1346" s="230" t="s">
        <v>2524</v>
      </c>
      <c r="H1346" s="138"/>
      <c r="I1346" s="138">
        <v>9.5</v>
      </c>
      <c r="J1346" s="138"/>
      <c r="K1346" s="638"/>
      <c r="L1346" s="230" t="s">
        <v>284</v>
      </c>
      <c r="M1346" s="688">
        <v>2018</v>
      </c>
      <c r="N1346" s="688" t="s">
        <v>143</v>
      </c>
      <c r="O1346" s="138"/>
      <c r="P1346" s="138"/>
      <c r="Q1346" s="138"/>
      <c r="R1346" s="775"/>
      <c r="S1346" s="700"/>
      <c r="T1346" s="775"/>
      <c r="U1346" s="768"/>
      <c r="V1346" s="775"/>
      <c r="W1346" s="775"/>
    </row>
    <row r="1347" spans="1:23">
      <c r="A1347" s="138">
        <v>3</v>
      </c>
      <c r="B1347" s="138" t="s">
        <v>147</v>
      </c>
      <c r="C1347" s="138">
        <v>2245</v>
      </c>
      <c r="D1347" s="130" t="s">
        <v>2528</v>
      </c>
      <c r="E1347" s="130">
        <v>35</v>
      </c>
      <c r="F1347" s="130">
        <v>2191</v>
      </c>
      <c r="G1347" s="230" t="s">
        <v>2524</v>
      </c>
      <c r="H1347" s="138"/>
      <c r="I1347" s="138">
        <v>9.9</v>
      </c>
      <c r="J1347" s="138"/>
      <c r="K1347" s="638"/>
      <c r="L1347" s="230" t="s">
        <v>284</v>
      </c>
      <c r="M1347" s="688">
        <v>2018</v>
      </c>
      <c r="N1347" s="688" t="s">
        <v>143</v>
      </c>
      <c r="O1347" s="138"/>
      <c r="P1347" s="138"/>
      <c r="Q1347" s="138"/>
      <c r="R1347" s="775"/>
      <c r="S1347" s="700"/>
      <c r="T1347" s="775"/>
      <c r="U1347" s="768"/>
      <c r="V1347" s="775"/>
      <c r="W1347" s="775"/>
    </row>
    <row r="1348" spans="1:23">
      <c r="A1348" s="138">
        <v>4</v>
      </c>
      <c r="B1348" s="138" t="s">
        <v>147</v>
      </c>
      <c r="C1348" s="138">
        <v>2245</v>
      </c>
      <c r="D1348" s="130" t="s">
        <v>2529</v>
      </c>
      <c r="E1348" s="130">
        <v>22</v>
      </c>
      <c r="F1348" s="130">
        <v>1395</v>
      </c>
      <c r="G1348" s="230" t="s">
        <v>2524</v>
      </c>
      <c r="H1348" s="138"/>
      <c r="I1348" s="138">
        <v>10.199999999999999</v>
      </c>
      <c r="J1348" s="138"/>
      <c r="K1348" s="638"/>
      <c r="L1348" s="230" t="s">
        <v>284</v>
      </c>
      <c r="M1348" s="688">
        <v>2018</v>
      </c>
      <c r="N1348" s="688" t="s">
        <v>143</v>
      </c>
      <c r="O1348" s="138"/>
      <c r="P1348" s="138"/>
      <c r="Q1348" s="138"/>
      <c r="R1348" s="775"/>
      <c r="S1348" s="700"/>
      <c r="T1348" s="775"/>
      <c r="U1348" s="768"/>
      <c r="V1348" s="775"/>
      <c r="W1348" s="775"/>
    </row>
    <row r="1349" spans="1:23">
      <c r="A1349" s="138">
        <v>5</v>
      </c>
      <c r="B1349" s="138" t="s">
        <v>147</v>
      </c>
      <c r="C1349" s="138">
        <v>2245</v>
      </c>
      <c r="D1349" s="130" t="s">
        <v>2530</v>
      </c>
      <c r="E1349" s="130">
        <v>18</v>
      </c>
      <c r="F1349" s="130">
        <v>1129</v>
      </c>
      <c r="G1349" s="230" t="s">
        <v>2524</v>
      </c>
      <c r="H1349" s="138"/>
      <c r="I1349" s="138">
        <v>10.199999999999999</v>
      </c>
      <c r="J1349" s="138"/>
      <c r="K1349" s="638"/>
      <c r="L1349" s="230" t="s">
        <v>284</v>
      </c>
      <c r="M1349" s="688">
        <v>2018</v>
      </c>
      <c r="N1349" s="688" t="s">
        <v>143</v>
      </c>
      <c r="O1349" s="138"/>
      <c r="P1349" s="138"/>
      <c r="Q1349" s="138"/>
      <c r="R1349" s="776"/>
      <c r="S1349" s="701"/>
      <c r="T1349" s="776"/>
      <c r="U1349" s="769"/>
      <c r="V1349" s="776"/>
      <c r="W1349" s="776"/>
    </row>
    <row r="1350" spans="1:23">
      <c r="A1350" s="146"/>
      <c r="B1350" s="146"/>
      <c r="C1350" s="146"/>
      <c r="D1350" s="146"/>
      <c r="E1350" s="146">
        <f>SUM(E1345:E1349)</f>
        <v>115</v>
      </c>
      <c r="F1350" s="146">
        <f>SUM(F1345:F1349)</f>
        <v>7201</v>
      </c>
      <c r="G1350" s="146"/>
      <c r="H1350" s="146"/>
      <c r="I1350" s="146"/>
      <c r="J1350" s="146"/>
      <c r="K1350" s="146"/>
      <c r="L1350" s="146"/>
      <c r="M1350" s="146"/>
      <c r="N1350" s="146"/>
      <c r="O1350" s="146"/>
      <c r="P1350" s="146"/>
      <c r="Q1350" s="146"/>
      <c r="R1350" s="146"/>
      <c r="S1350" s="146"/>
      <c r="T1350" s="146"/>
      <c r="U1350" s="146"/>
      <c r="V1350" s="146"/>
      <c r="W1350" s="146"/>
    </row>
    <row r="1351" spans="1:23">
      <c r="A1351" s="138"/>
      <c r="B1351" s="138"/>
      <c r="C1351" s="138"/>
      <c r="D1351" s="138"/>
      <c r="E1351" s="138"/>
      <c r="F1351" s="138"/>
      <c r="G1351" s="638"/>
      <c r="H1351" s="138"/>
      <c r="I1351" s="138"/>
      <c r="J1351" s="138"/>
      <c r="K1351" s="638"/>
      <c r="L1351" s="332"/>
      <c r="M1351" s="688"/>
      <c r="N1351" s="688"/>
      <c r="O1351" s="138"/>
      <c r="P1351" s="138"/>
      <c r="Q1351" s="138"/>
      <c r="R1351" s="138"/>
      <c r="S1351" s="704"/>
      <c r="T1351" s="138"/>
      <c r="U1351" s="58"/>
      <c r="V1351" s="138"/>
      <c r="W1351" s="138"/>
    </row>
    <row r="1352" spans="1:23">
      <c r="A1352" s="310" t="s">
        <v>2286</v>
      </c>
      <c r="B1352" s="310" t="s">
        <v>146</v>
      </c>
      <c r="C1352" s="310" t="s">
        <v>130</v>
      </c>
      <c r="D1352" s="310" t="s">
        <v>1</v>
      </c>
      <c r="E1352" s="314" t="s">
        <v>2</v>
      </c>
      <c r="F1352" s="314" t="s">
        <v>3</v>
      </c>
      <c r="G1352" s="134" t="s">
        <v>4</v>
      </c>
      <c r="H1352" s="134" t="s">
        <v>5</v>
      </c>
      <c r="I1352" s="134" t="s">
        <v>6</v>
      </c>
      <c r="J1352" s="134" t="s">
        <v>7</v>
      </c>
      <c r="K1352" s="134" t="s">
        <v>2176</v>
      </c>
      <c r="L1352" s="134" t="s">
        <v>9</v>
      </c>
      <c r="M1352" s="134" t="s">
        <v>95</v>
      </c>
      <c r="N1352" s="134" t="s">
        <v>96</v>
      </c>
      <c r="O1352" s="134" t="s">
        <v>145</v>
      </c>
      <c r="P1352" s="134" t="s">
        <v>129</v>
      </c>
      <c r="Q1352" s="135"/>
      <c r="R1352" s="134" t="s">
        <v>12</v>
      </c>
      <c r="S1352" s="134"/>
      <c r="T1352" s="134" t="s">
        <v>11</v>
      </c>
      <c r="U1352" s="46" t="s">
        <v>32</v>
      </c>
      <c r="V1352" s="134" t="s">
        <v>97</v>
      </c>
      <c r="W1352" s="136" t="s">
        <v>98</v>
      </c>
    </row>
    <row r="1353" spans="1:23">
      <c r="A1353" s="138">
        <v>1</v>
      </c>
      <c r="B1353" s="138" t="s">
        <v>147</v>
      </c>
      <c r="C1353" s="138">
        <v>2245</v>
      </c>
      <c r="D1353" s="138" t="s">
        <v>2535</v>
      </c>
      <c r="E1353" s="138">
        <v>37</v>
      </c>
      <c r="F1353" s="138">
        <v>2323</v>
      </c>
      <c r="G1353" s="230" t="s">
        <v>2543</v>
      </c>
      <c r="H1353" s="138"/>
      <c r="I1353" s="138">
        <v>9.1</v>
      </c>
      <c r="J1353" s="138"/>
      <c r="K1353" s="638"/>
      <c r="L1353" s="230" t="s">
        <v>284</v>
      </c>
      <c r="M1353" s="688">
        <v>2018</v>
      </c>
      <c r="N1353" s="688" t="s">
        <v>143</v>
      </c>
      <c r="O1353" s="138"/>
      <c r="P1353" s="138"/>
      <c r="Q1353" s="138"/>
      <c r="R1353" s="774" t="s">
        <v>2554</v>
      </c>
      <c r="S1353" s="702"/>
      <c r="T1353" s="753" t="s">
        <v>4787</v>
      </c>
      <c r="U1353" s="767" t="s">
        <v>2562</v>
      </c>
      <c r="V1353" s="774" t="s">
        <v>143</v>
      </c>
      <c r="W1353" s="774" t="s">
        <v>2554</v>
      </c>
    </row>
    <row r="1354" spans="1:23">
      <c r="A1354" s="138">
        <v>2</v>
      </c>
      <c r="B1354" s="138" t="s">
        <v>147</v>
      </c>
      <c r="C1354" s="138">
        <v>2245</v>
      </c>
      <c r="D1354" s="138" t="s">
        <v>2534</v>
      </c>
      <c r="E1354" s="138">
        <v>42</v>
      </c>
      <c r="F1354" s="138">
        <v>2752</v>
      </c>
      <c r="G1354" s="230" t="s">
        <v>2544</v>
      </c>
      <c r="H1354" s="138"/>
      <c r="I1354" s="138">
        <v>9.1</v>
      </c>
      <c r="J1354" s="138"/>
      <c r="K1354" s="638"/>
      <c r="L1354" s="230" t="s">
        <v>284</v>
      </c>
      <c r="M1354" s="688">
        <v>2018</v>
      </c>
      <c r="N1354" s="688" t="s">
        <v>143</v>
      </c>
      <c r="O1354" s="138"/>
      <c r="P1354" s="138"/>
      <c r="Q1354" s="138"/>
      <c r="R1354" s="775"/>
      <c r="S1354" s="700"/>
      <c r="T1354" s="755"/>
      <c r="U1354" s="768"/>
      <c r="V1354" s="775"/>
      <c r="W1354" s="775"/>
    </row>
    <row r="1355" spans="1:23">
      <c r="A1355" s="138">
        <v>3</v>
      </c>
      <c r="B1355" s="138" t="s">
        <v>147</v>
      </c>
      <c r="C1355" s="138">
        <v>2245</v>
      </c>
      <c r="D1355" s="138" t="s">
        <v>2533</v>
      </c>
      <c r="E1355" s="138">
        <v>12</v>
      </c>
      <c r="F1355" s="138">
        <v>701</v>
      </c>
      <c r="G1355" s="230" t="s">
        <v>2545</v>
      </c>
      <c r="H1355" s="138"/>
      <c r="I1355" s="138">
        <v>11</v>
      </c>
      <c r="J1355" s="138"/>
      <c r="K1355" s="638"/>
      <c r="L1355" s="230" t="s">
        <v>284</v>
      </c>
      <c r="M1355" s="688">
        <v>2018</v>
      </c>
      <c r="N1355" s="688" t="s">
        <v>143</v>
      </c>
      <c r="O1355" s="138"/>
      <c r="P1355" s="138"/>
      <c r="Q1355" s="138"/>
      <c r="R1355" s="775"/>
      <c r="S1355" s="700"/>
      <c r="T1355" s="755"/>
      <c r="U1355" s="768"/>
      <c r="V1355" s="775"/>
      <c r="W1355" s="775"/>
    </row>
    <row r="1356" spans="1:23">
      <c r="A1356" s="138">
        <v>4</v>
      </c>
      <c r="B1356" s="138" t="s">
        <v>147</v>
      </c>
      <c r="C1356" s="138">
        <v>2245</v>
      </c>
      <c r="D1356" s="138" t="s">
        <v>2532</v>
      </c>
      <c r="E1356" s="138">
        <v>30</v>
      </c>
      <c r="F1356" s="138">
        <v>1848</v>
      </c>
      <c r="G1356" s="230" t="s">
        <v>2546</v>
      </c>
      <c r="H1356" s="138"/>
      <c r="I1356" s="138">
        <v>9.6</v>
      </c>
      <c r="J1356" s="138"/>
      <c r="K1356" s="638"/>
      <c r="L1356" s="230" t="s">
        <v>284</v>
      </c>
      <c r="M1356" s="688">
        <v>2018</v>
      </c>
      <c r="N1356" s="688" t="s">
        <v>143</v>
      </c>
      <c r="O1356" s="138"/>
      <c r="P1356" s="138"/>
      <c r="Q1356" s="138"/>
      <c r="R1356" s="775"/>
      <c r="S1356" s="700"/>
      <c r="T1356" s="755"/>
      <c r="U1356" s="768"/>
      <c r="V1356" s="775"/>
      <c r="W1356" s="775"/>
    </row>
    <row r="1357" spans="1:23">
      <c r="A1357" s="138">
        <v>5</v>
      </c>
      <c r="B1357" s="138" t="s">
        <v>147</v>
      </c>
      <c r="C1357" s="138">
        <v>2245</v>
      </c>
      <c r="D1357" s="138" t="s">
        <v>2536</v>
      </c>
      <c r="E1357" s="138">
        <v>34</v>
      </c>
      <c r="F1357" s="138">
        <v>2103</v>
      </c>
      <c r="G1357" s="230" t="s">
        <v>2547</v>
      </c>
      <c r="H1357" s="138"/>
      <c r="I1357" s="138">
        <v>8.8000000000000007</v>
      </c>
      <c r="J1357" s="138"/>
      <c r="K1357" s="638"/>
      <c r="L1357" s="230" t="s">
        <v>284</v>
      </c>
      <c r="M1357" s="688">
        <v>2018</v>
      </c>
      <c r="N1357" s="688" t="s">
        <v>143</v>
      </c>
      <c r="O1357" s="138"/>
      <c r="P1357" s="138"/>
      <c r="Q1357" s="138"/>
      <c r="R1357" s="775"/>
      <c r="S1357" s="700"/>
      <c r="T1357" s="755"/>
      <c r="U1357" s="768"/>
      <c r="V1357" s="775"/>
      <c r="W1357" s="775"/>
    </row>
    <row r="1358" spans="1:23">
      <c r="A1358" s="138">
        <v>6</v>
      </c>
      <c r="B1358" s="138" t="s">
        <v>147</v>
      </c>
      <c r="C1358" s="138">
        <v>2245</v>
      </c>
      <c r="D1358" s="138" t="s">
        <v>2537</v>
      </c>
      <c r="E1358" s="138">
        <v>22</v>
      </c>
      <c r="F1358" s="138">
        <v>1371</v>
      </c>
      <c r="G1358" s="230" t="s">
        <v>2548</v>
      </c>
      <c r="H1358" s="138"/>
      <c r="I1358" s="138">
        <v>10.5</v>
      </c>
      <c r="J1358" s="138"/>
      <c r="K1358" s="638"/>
      <c r="L1358" s="230" t="s">
        <v>284</v>
      </c>
      <c r="M1358" s="688">
        <v>2018</v>
      </c>
      <c r="N1358" s="688" t="s">
        <v>143</v>
      </c>
      <c r="O1358" s="138"/>
      <c r="P1358" s="138"/>
      <c r="Q1358" s="138"/>
      <c r="R1358" s="775"/>
      <c r="S1358" s="700"/>
      <c r="T1358" s="755"/>
      <c r="U1358" s="768"/>
      <c r="V1358" s="775"/>
      <c r="W1358" s="775"/>
    </row>
    <row r="1359" spans="1:23">
      <c r="A1359" s="138">
        <v>7</v>
      </c>
      <c r="B1359" s="138" t="s">
        <v>147</v>
      </c>
      <c r="C1359" s="138">
        <v>2245</v>
      </c>
      <c r="D1359" s="138" t="s">
        <v>2538</v>
      </c>
      <c r="E1359" s="138">
        <v>10</v>
      </c>
      <c r="F1359" s="138">
        <v>603</v>
      </c>
      <c r="G1359" s="230" t="s">
        <v>2549</v>
      </c>
      <c r="H1359" s="138"/>
      <c r="I1359" s="138">
        <v>10</v>
      </c>
      <c r="J1359" s="138"/>
      <c r="K1359" s="638"/>
      <c r="L1359" s="230" t="s">
        <v>284</v>
      </c>
      <c r="M1359" s="688">
        <v>2018</v>
      </c>
      <c r="N1359" s="688" t="s">
        <v>143</v>
      </c>
      <c r="O1359" s="138"/>
      <c r="P1359" s="138"/>
      <c r="Q1359" s="138"/>
      <c r="R1359" s="775"/>
      <c r="S1359" s="700"/>
      <c r="T1359" s="755"/>
      <c r="U1359" s="768"/>
      <c r="V1359" s="775"/>
      <c r="W1359" s="775"/>
    </row>
    <row r="1360" spans="1:23">
      <c r="A1360" s="138">
        <v>8</v>
      </c>
      <c r="B1360" s="138" t="s">
        <v>147</v>
      </c>
      <c r="C1360" s="138">
        <v>2245</v>
      </c>
      <c r="D1360" s="138" t="s">
        <v>2539</v>
      </c>
      <c r="E1360" s="138">
        <v>16</v>
      </c>
      <c r="F1360" s="138">
        <v>994</v>
      </c>
      <c r="G1360" s="230" t="s">
        <v>2550</v>
      </c>
      <c r="H1360" s="138"/>
      <c r="I1360" s="138">
        <v>9.3000000000000007</v>
      </c>
      <c r="J1360" s="138"/>
      <c r="K1360" s="638"/>
      <c r="L1360" s="230" t="s">
        <v>284</v>
      </c>
      <c r="M1360" s="688">
        <v>2018</v>
      </c>
      <c r="N1360" s="688" t="s">
        <v>143</v>
      </c>
      <c r="O1360" s="138"/>
      <c r="P1360" s="138"/>
      <c r="Q1360" s="138"/>
      <c r="R1360" s="775"/>
      <c r="S1360" s="700"/>
      <c r="T1360" s="755"/>
      <c r="U1360" s="768"/>
      <c r="V1360" s="775"/>
      <c r="W1360" s="775"/>
    </row>
    <row r="1361" spans="1:23">
      <c r="A1361" s="138">
        <v>9</v>
      </c>
      <c r="B1361" s="138" t="s">
        <v>147</v>
      </c>
      <c r="C1361" s="138">
        <v>2245</v>
      </c>
      <c r="D1361" s="138" t="s">
        <v>2540</v>
      </c>
      <c r="E1361" s="138">
        <v>12</v>
      </c>
      <c r="F1361" s="138">
        <v>695</v>
      </c>
      <c r="G1361" s="230" t="s">
        <v>2551</v>
      </c>
      <c r="H1361" s="138"/>
      <c r="I1361" s="138">
        <v>10.3</v>
      </c>
      <c r="J1361" s="138"/>
      <c r="K1361" s="638"/>
      <c r="L1361" s="230" t="s">
        <v>284</v>
      </c>
      <c r="M1361" s="688">
        <v>2018</v>
      </c>
      <c r="N1361" s="688" t="s">
        <v>143</v>
      </c>
      <c r="O1361" s="138"/>
      <c r="P1361" s="138"/>
      <c r="Q1361" s="138"/>
      <c r="R1361" s="775"/>
      <c r="S1361" s="700"/>
      <c r="T1361" s="755"/>
      <c r="U1361" s="768"/>
      <c r="V1361" s="775"/>
      <c r="W1361" s="775"/>
    </row>
    <row r="1362" spans="1:23">
      <c r="A1362" s="138">
        <v>10</v>
      </c>
      <c r="B1362" s="138" t="s">
        <v>147</v>
      </c>
      <c r="C1362" s="138">
        <v>2245</v>
      </c>
      <c r="D1362" s="138" t="s">
        <v>2541</v>
      </c>
      <c r="E1362" s="138">
        <v>11</v>
      </c>
      <c r="F1362" s="138">
        <v>641</v>
      </c>
      <c r="G1362" s="230" t="s">
        <v>2552</v>
      </c>
      <c r="H1362" s="138"/>
      <c r="I1362" s="138">
        <v>9.3000000000000007</v>
      </c>
      <c r="J1362" s="138"/>
      <c r="K1362" s="638"/>
      <c r="L1362" s="230" t="s">
        <v>284</v>
      </c>
      <c r="M1362" s="688">
        <v>2018</v>
      </c>
      <c r="N1362" s="688" t="s">
        <v>143</v>
      </c>
      <c r="O1362" s="138"/>
      <c r="P1362" s="138"/>
      <c r="Q1362" s="138"/>
      <c r="R1362" s="775"/>
      <c r="S1362" s="700"/>
      <c r="T1362" s="755"/>
      <c r="U1362" s="768"/>
      <c r="V1362" s="775"/>
      <c r="W1362" s="775"/>
    </row>
    <row r="1363" spans="1:23">
      <c r="A1363" s="138">
        <v>11</v>
      </c>
      <c r="B1363" s="138" t="s">
        <v>147</v>
      </c>
      <c r="C1363" s="138">
        <v>2245</v>
      </c>
      <c r="D1363" s="138" t="s">
        <v>2542</v>
      </c>
      <c r="E1363" s="138">
        <v>15</v>
      </c>
      <c r="F1363" s="138">
        <v>904</v>
      </c>
      <c r="G1363" s="230" t="s">
        <v>2553</v>
      </c>
      <c r="H1363" s="138"/>
      <c r="I1363" s="138">
        <v>9.9</v>
      </c>
      <c r="J1363" s="138"/>
      <c r="K1363" s="638"/>
      <c r="L1363" s="230" t="s">
        <v>284</v>
      </c>
      <c r="M1363" s="688">
        <v>2018</v>
      </c>
      <c r="N1363" s="688" t="s">
        <v>143</v>
      </c>
      <c r="O1363" s="138"/>
      <c r="P1363" s="138"/>
      <c r="Q1363" s="138"/>
      <c r="R1363" s="776"/>
      <c r="S1363" s="701"/>
      <c r="T1363" s="754"/>
      <c r="U1363" s="769"/>
      <c r="V1363" s="776"/>
      <c r="W1363" s="776"/>
    </row>
    <row r="1364" spans="1:23">
      <c r="A1364" s="146"/>
      <c r="B1364" s="146"/>
      <c r="C1364" s="146"/>
      <c r="D1364" s="146"/>
      <c r="E1364" s="146">
        <f>SUM(E1353:E1363)</f>
        <v>241</v>
      </c>
      <c r="F1364" s="146">
        <f>SUM(F1353:F1363)</f>
        <v>14935</v>
      </c>
      <c r="G1364" s="146"/>
      <c r="H1364" s="146"/>
      <c r="I1364" s="146"/>
      <c r="J1364" s="146"/>
      <c r="K1364" s="146"/>
      <c r="L1364" s="146"/>
      <c r="M1364" s="146"/>
      <c r="N1364" s="146"/>
      <c r="O1364" s="146"/>
      <c r="P1364" s="146"/>
      <c r="Q1364" s="146"/>
      <c r="R1364" s="146"/>
      <c r="S1364" s="146"/>
      <c r="T1364" s="146"/>
      <c r="U1364" s="146"/>
      <c r="V1364" s="146"/>
      <c r="W1364" s="146"/>
    </row>
    <row r="1366" spans="1:23">
      <c r="A1366" s="310" t="s">
        <v>2286</v>
      </c>
      <c r="B1366" s="310" t="s">
        <v>146</v>
      </c>
      <c r="C1366" s="310" t="s">
        <v>130</v>
      </c>
      <c r="D1366" s="310" t="s">
        <v>1</v>
      </c>
      <c r="E1366" s="310" t="s">
        <v>2</v>
      </c>
      <c r="F1366" s="310" t="s">
        <v>3</v>
      </c>
      <c r="G1366" s="134" t="s">
        <v>4</v>
      </c>
      <c r="H1366" s="134" t="s">
        <v>5</v>
      </c>
      <c r="I1366" s="134" t="s">
        <v>6</v>
      </c>
      <c r="J1366" s="134" t="s">
        <v>7</v>
      </c>
      <c r="K1366" s="134" t="s">
        <v>2176</v>
      </c>
      <c r="L1366" s="134" t="s">
        <v>9</v>
      </c>
      <c r="M1366" s="134" t="s">
        <v>95</v>
      </c>
      <c r="N1366" s="134" t="s">
        <v>96</v>
      </c>
      <c r="O1366" s="134" t="s">
        <v>145</v>
      </c>
      <c r="P1366" s="134" t="s">
        <v>129</v>
      </c>
      <c r="Q1366" s="135"/>
      <c r="R1366" s="134" t="s">
        <v>12</v>
      </c>
      <c r="S1366" s="134"/>
      <c r="T1366" s="134" t="s">
        <v>11</v>
      </c>
      <c r="U1366" s="46" t="s">
        <v>32</v>
      </c>
      <c r="V1366" s="134" t="s">
        <v>97</v>
      </c>
      <c r="W1366" s="136" t="s">
        <v>98</v>
      </c>
    </row>
    <row r="1367" spans="1:23">
      <c r="A1367" s="138">
        <v>11</v>
      </c>
      <c r="B1367" s="138" t="s">
        <v>147</v>
      </c>
      <c r="C1367" s="138">
        <v>2245</v>
      </c>
      <c r="D1367" s="138" t="s">
        <v>2555</v>
      </c>
      <c r="E1367" s="138">
        <v>10</v>
      </c>
      <c r="F1367" s="138">
        <v>645</v>
      </c>
      <c r="G1367" s="230" t="s">
        <v>2556</v>
      </c>
      <c r="H1367" s="138"/>
      <c r="I1367" s="138">
        <v>9.4</v>
      </c>
      <c r="J1367" s="138"/>
      <c r="K1367" s="638"/>
      <c r="L1367" s="230" t="s">
        <v>284</v>
      </c>
      <c r="M1367" s="688">
        <v>2018</v>
      </c>
      <c r="N1367" s="688" t="s">
        <v>142</v>
      </c>
      <c r="O1367" s="138"/>
      <c r="P1367" s="138"/>
      <c r="Q1367" s="138"/>
      <c r="R1367" s="774" t="s">
        <v>2554</v>
      </c>
      <c r="S1367" s="702"/>
      <c r="T1367" s="753" t="s">
        <v>4788</v>
      </c>
      <c r="U1367" s="767" t="s">
        <v>2561</v>
      </c>
      <c r="V1367" s="774" t="s">
        <v>142</v>
      </c>
      <c r="W1367" s="753" t="s">
        <v>2554</v>
      </c>
    </row>
    <row r="1368" spans="1:23">
      <c r="A1368" s="138">
        <v>11</v>
      </c>
      <c r="B1368" s="138" t="s">
        <v>147</v>
      </c>
      <c r="C1368" s="138">
        <v>2245</v>
      </c>
      <c r="D1368" s="138" t="s">
        <v>2557</v>
      </c>
      <c r="E1368" s="138">
        <v>40</v>
      </c>
      <c r="F1368" s="138">
        <v>2543</v>
      </c>
      <c r="G1368" s="230" t="s">
        <v>2558</v>
      </c>
      <c r="H1368" s="138"/>
      <c r="I1368" s="138">
        <v>8.9</v>
      </c>
      <c r="J1368" s="138"/>
      <c r="K1368" s="638"/>
      <c r="L1368" s="230" t="s">
        <v>284</v>
      </c>
      <c r="M1368" s="688">
        <v>2018</v>
      </c>
      <c r="N1368" s="688" t="s">
        <v>142</v>
      </c>
      <c r="O1368" s="138"/>
      <c r="P1368" s="138"/>
      <c r="Q1368" s="138"/>
      <c r="R1368" s="776"/>
      <c r="S1368" s="701"/>
      <c r="T1368" s="776"/>
      <c r="U1368" s="769"/>
      <c r="V1368" s="776"/>
      <c r="W1368" s="776"/>
    </row>
    <row r="1369" spans="1:23">
      <c r="A1369" s="146"/>
      <c r="B1369" s="146"/>
      <c r="C1369" s="146"/>
      <c r="D1369" s="146"/>
      <c r="E1369" s="146">
        <f>SUM(E1367:E1368)</f>
        <v>50</v>
      </c>
      <c r="F1369" s="146">
        <f>SUM(F1367:F1368)</f>
        <v>3188</v>
      </c>
      <c r="G1369" s="146"/>
      <c r="H1369" s="146"/>
      <c r="I1369" s="146"/>
      <c r="J1369" s="146"/>
      <c r="K1369" s="146"/>
      <c r="L1369" s="146"/>
      <c r="M1369" s="146"/>
      <c r="N1369" s="146"/>
      <c r="O1369" s="146"/>
      <c r="P1369" s="146"/>
      <c r="Q1369" s="146"/>
      <c r="R1369" s="146"/>
      <c r="S1369" s="146"/>
      <c r="T1369" s="146"/>
      <c r="U1369" s="146"/>
      <c r="V1369" s="146"/>
      <c r="W1369" s="146"/>
    </row>
    <row r="1371" spans="1:23">
      <c r="A1371" s="310" t="s">
        <v>2286</v>
      </c>
      <c r="B1371" s="310" t="s">
        <v>146</v>
      </c>
      <c r="C1371" s="310" t="s">
        <v>130</v>
      </c>
      <c r="D1371" s="310" t="s">
        <v>1</v>
      </c>
      <c r="E1371" s="310" t="s">
        <v>2</v>
      </c>
      <c r="F1371" s="310" t="s">
        <v>3</v>
      </c>
      <c r="G1371" s="134" t="s">
        <v>4</v>
      </c>
      <c r="H1371" s="134" t="s">
        <v>5</v>
      </c>
      <c r="I1371" s="134" t="s">
        <v>6</v>
      </c>
      <c r="J1371" s="134" t="s">
        <v>7</v>
      </c>
      <c r="K1371" s="134" t="s">
        <v>2176</v>
      </c>
      <c r="L1371" s="134" t="s">
        <v>9</v>
      </c>
      <c r="M1371" s="134" t="s">
        <v>95</v>
      </c>
      <c r="N1371" s="134" t="s">
        <v>96</v>
      </c>
      <c r="O1371" s="134" t="s">
        <v>145</v>
      </c>
      <c r="P1371" s="134" t="s">
        <v>129</v>
      </c>
      <c r="Q1371" s="135"/>
      <c r="R1371" s="134" t="s">
        <v>12</v>
      </c>
      <c r="S1371" s="134"/>
      <c r="T1371" s="134" t="s">
        <v>11</v>
      </c>
      <c r="U1371" s="46" t="s">
        <v>32</v>
      </c>
      <c r="V1371" s="134" t="s">
        <v>97</v>
      </c>
      <c r="W1371" s="136" t="s">
        <v>98</v>
      </c>
    </row>
    <row r="1372" spans="1:23">
      <c r="A1372" s="315">
        <v>1</v>
      </c>
      <c r="B1372" s="188" t="s">
        <v>147</v>
      </c>
      <c r="C1372" s="188">
        <v>2245</v>
      </c>
      <c r="D1372" s="188" t="s">
        <v>2559</v>
      </c>
      <c r="E1372" s="188">
        <v>40</v>
      </c>
      <c r="F1372" s="188">
        <v>2593</v>
      </c>
      <c r="G1372" s="254" t="s">
        <v>2560</v>
      </c>
      <c r="H1372" s="188"/>
      <c r="I1372" s="188">
        <v>11.2</v>
      </c>
      <c r="J1372" s="188"/>
      <c r="K1372" s="188"/>
      <c r="L1372" s="254" t="s">
        <v>284</v>
      </c>
      <c r="M1372" s="188">
        <v>2018</v>
      </c>
      <c r="N1372" s="188" t="s">
        <v>141</v>
      </c>
      <c r="O1372" s="315" t="s">
        <v>646</v>
      </c>
      <c r="P1372" s="315"/>
      <c r="Q1372" s="315"/>
      <c r="R1372" s="315"/>
      <c r="S1372" s="315"/>
      <c r="T1372" s="315"/>
      <c r="U1372" s="614"/>
      <c r="V1372" s="315"/>
      <c r="W1372" s="315"/>
    </row>
    <row r="1374" spans="1:23">
      <c r="A1374" s="310" t="s">
        <v>2286</v>
      </c>
      <c r="B1374" s="310" t="s">
        <v>146</v>
      </c>
      <c r="C1374" s="310" t="s">
        <v>130</v>
      </c>
      <c r="D1374" s="310" t="s">
        <v>1</v>
      </c>
      <c r="E1374" s="310" t="s">
        <v>2</v>
      </c>
      <c r="F1374" s="310" t="s">
        <v>3</v>
      </c>
      <c r="G1374" s="134" t="s">
        <v>4</v>
      </c>
      <c r="H1374" s="134" t="s">
        <v>5</v>
      </c>
      <c r="I1374" s="134" t="s">
        <v>6</v>
      </c>
      <c r="J1374" s="134" t="s">
        <v>7</v>
      </c>
      <c r="K1374" s="134" t="s">
        <v>2176</v>
      </c>
      <c r="L1374" s="134" t="s">
        <v>9</v>
      </c>
      <c r="M1374" s="134" t="s">
        <v>95</v>
      </c>
      <c r="N1374" s="134" t="s">
        <v>96</v>
      </c>
      <c r="O1374" s="134" t="s">
        <v>145</v>
      </c>
      <c r="P1374" s="134" t="s">
        <v>129</v>
      </c>
      <c r="Q1374" s="135"/>
      <c r="R1374" s="134" t="s">
        <v>12</v>
      </c>
      <c r="S1374" s="134"/>
      <c r="T1374" s="134" t="s">
        <v>11</v>
      </c>
      <c r="U1374" s="46" t="s">
        <v>32</v>
      </c>
      <c r="V1374" s="134" t="s">
        <v>97</v>
      </c>
      <c r="W1374" s="136" t="s">
        <v>98</v>
      </c>
    </row>
    <row r="1375" spans="1:23">
      <c r="A1375" s="230">
        <v>1</v>
      </c>
      <c r="B1375" s="230" t="s">
        <v>147</v>
      </c>
      <c r="C1375" s="230">
        <v>2245</v>
      </c>
      <c r="D1375" s="230" t="s">
        <v>2573</v>
      </c>
      <c r="E1375" s="130">
        <v>24</v>
      </c>
      <c r="F1375" s="130">
        <v>1487</v>
      </c>
      <c r="G1375" s="230" t="s">
        <v>2574</v>
      </c>
      <c r="H1375" s="138"/>
      <c r="I1375" s="138">
        <v>11.5</v>
      </c>
      <c r="J1375" s="138"/>
      <c r="K1375" s="230"/>
      <c r="L1375" s="230" t="s">
        <v>284</v>
      </c>
      <c r="M1375" s="230">
        <v>2018</v>
      </c>
      <c r="N1375" s="230" t="s">
        <v>143</v>
      </c>
      <c r="O1375" s="138"/>
      <c r="P1375" s="138"/>
      <c r="Q1375" s="138"/>
      <c r="R1375" s="774" t="s">
        <v>2566</v>
      </c>
      <c r="S1375" s="702"/>
      <c r="T1375" s="753" t="s">
        <v>4789</v>
      </c>
      <c r="U1375" s="767" t="s">
        <v>4968</v>
      </c>
      <c r="V1375" s="774" t="s">
        <v>143</v>
      </c>
      <c r="W1375" s="774" t="s">
        <v>2566</v>
      </c>
    </row>
    <row r="1376" spans="1:23">
      <c r="A1376" s="230">
        <v>2</v>
      </c>
      <c r="B1376" s="230" t="s">
        <v>147</v>
      </c>
      <c r="C1376" s="230">
        <v>2245</v>
      </c>
      <c r="D1376" s="230" t="s">
        <v>2575</v>
      </c>
      <c r="E1376" s="130">
        <v>38</v>
      </c>
      <c r="F1376" s="130">
        <v>2460</v>
      </c>
      <c r="G1376" s="230" t="s">
        <v>2576</v>
      </c>
      <c r="H1376" s="138"/>
      <c r="I1376" s="138">
        <v>10.3</v>
      </c>
      <c r="J1376" s="138"/>
      <c r="K1376" s="230"/>
      <c r="L1376" s="230" t="s">
        <v>284</v>
      </c>
      <c r="M1376" s="230">
        <v>2018</v>
      </c>
      <c r="N1376" s="230" t="s">
        <v>143</v>
      </c>
      <c r="O1376" s="138"/>
      <c r="P1376" s="138"/>
      <c r="Q1376" s="138"/>
      <c r="R1376" s="775"/>
      <c r="S1376" s="700"/>
      <c r="T1376" s="775"/>
      <c r="U1376" s="768"/>
      <c r="V1376" s="775"/>
      <c r="W1376" s="775"/>
    </row>
    <row r="1377" spans="1:23">
      <c r="A1377" s="230">
        <v>3</v>
      </c>
      <c r="B1377" s="230" t="s">
        <v>147</v>
      </c>
      <c r="C1377" s="230">
        <v>2245</v>
      </c>
      <c r="D1377" s="230" t="s">
        <v>2589</v>
      </c>
      <c r="E1377" s="130">
        <v>10</v>
      </c>
      <c r="F1377" s="130">
        <v>663</v>
      </c>
      <c r="G1377" s="230" t="s">
        <v>2590</v>
      </c>
      <c r="H1377" s="138"/>
      <c r="I1377" s="138">
        <v>9.3000000000000007</v>
      </c>
      <c r="J1377" s="138"/>
      <c r="K1377" s="230"/>
      <c r="L1377" s="230" t="s">
        <v>284</v>
      </c>
      <c r="M1377" s="230">
        <v>2018</v>
      </c>
      <c r="N1377" s="230" t="s">
        <v>143</v>
      </c>
      <c r="O1377" s="138"/>
      <c r="P1377" s="138"/>
      <c r="Q1377" s="138"/>
      <c r="R1377" s="775"/>
      <c r="S1377" s="700"/>
      <c r="T1377" s="775"/>
      <c r="U1377" s="768"/>
      <c r="V1377" s="775"/>
      <c r="W1377" s="775"/>
    </row>
    <row r="1378" spans="1:23">
      <c r="A1378" s="230">
        <v>4</v>
      </c>
      <c r="B1378" s="230" t="s">
        <v>147</v>
      </c>
      <c r="C1378" s="230">
        <v>2245</v>
      </c>
      <c r="D1378" s="230" t="s">
        <v>2595</v>
      </c>
      <c r="E1378" s="130">
        <v>32</v>
      </c>
      <c r="F1378" s="130">
        <v>2028</v>
      </c>
      <c r="G1378" s="230" t="s">
        <v>2596</v>
      </c>
      <c r="H1378" s="138"/>
      <c r="I1378" s="138">
        <v>9.1</v>
      </c>
      <c r="J1378" s="138"/>
      <c r="K1378" s="230"/>
      <c r="L1378" s="230" t="s">
        <v>284</v>
      </c>
      <c r="M1378" s="230">
        <v>2018</v>
      </c>
      <c r="N1378" s="230" t="s">
        <v>143</v>
      </c>
      <c r="O1378" s="138"/>
      <c r="P1378" s="138"/>
      <c r="Q1378" s="138"/>
      <c r="R1378" s="775"/>
      <c r="S1378" s="700"/>
      <c r="T1378" s="775"/>
      <c r="U1378" s="768"/>
      <c r="V1378" s="775"/>
      <c r="W1378" s="775"/>
    </row>
    <row r="1379" spans="1:23">
      <c r="A1379" s="230">
        <v>5</v>
      </c>
      <c r="B1379" s="230" t="s">
        <v>147</v>
      </c>
      <c r="C1379" s="230">
        <v>2245</v>
      </c>
      <c r="D1379" s="230" t="s">
        <v>2597</v>
      </c>
      <c r="E1379" s="130">
        <v>13</v>
      </c>
      <c r="F1379" s="130">
        <v>847</v>
      </c>
      <c r="G1379" s="230" t="s">
        <v>2598</v>
      </c>
      <c r="H1379" s="138"/>
      <c r="I1379" s="138">
        <v>10.9</v>
      </c>
      <c r="J1379" s="138"/>
      <c r="K1379" s="230"/>
      <c r="L1379" s="230" t="s">
        <v>284</v>
      </c>
      <c r="M1379" s="230">
        <v>2018</v>
      </c>
      <c r="N1379" s="230" t="s">
        <v>143</v>
      </c>
      <c r="O1379" s="138"/>
      <c r="P1379" s="138"/>
      <c r="Q1379" s="138"/>
      <c r="R1379" s="775"/>
      <c r="S1379" s="700"/>
      <c r="T1379" s="775"/>
      <c r="U1379" s="768"/>
      <c r="V1379" s="775"/>
      <c r="W1379" s="775"/>
    </row>
    <row r="1380" spans="1:23">
      <c r="A1380" s="230">
        <v>6</v>
      </c>
      <c r="B1380" s="230" t="s">
        <v>147</v>
      </c>
      <c r="C1380" s="230">
        <v>2245</v>
      </c>
      <c r="D1380" s="230" t="s">
        <v>2601</v>
      </c>
      <c r="E1380" s="130">
        <v>12</v>
      </c>
      <c r="F1380" s="130">
        <v>757</v>
      </c>
      <c r="G1380" s="230" t="s">
        <v>2602</v>
      </c>
      <c r="H1380" s="138"/>
      <c r="I1380" s="138">
        <v>9.9</v>
      </c>
      <c r="J1380" s="138"/>
      <c r="K1380" s="230"/>
      <c r="L1380" s="230" t="s">
        <v>284</v>
      </c>
      <c r="M1380" s="230">
        <v>2018</v>
      </c>
      <c r="N1380" s="230" t="s">
        <v>143</v>
      </c>
      <c r="O1380" s="138"/>
      <c r="P1380" s="138"/>
      <c r="Q1380" s="138"/>
      <c r="R1380" s="776"/>
      <c r="S1380" s="701"/>
      <c r="T1380" s="776"/>
      <c r="U1380" s="769"/>
      <c r="V1380" s="776"/>
      <c r="W1380" s="776"/>
    </row>
    <row r="1381" spans="1:23">
      <c r="A1381" s="242"/>
      <c r="B1381" s="242"/>
      <c r="C1381" s="242"/>
      <c r="D1381" s="242"/>
      <c r="E1381" s="236">
        <f>SUM(E1375:E1380)</f>
        <v>129</v>
      </c>
      <c r="F1381" s="236">
        <f>SUM(F1375:F1380)</f>
        <v>8242</v>
      </c>
      <c r="G1381" s="242"/>
      <c r="H1381" s="142"/>
      <c r="I1381" s="142"/>
      <c r="J1381" s="142"/>
      <c r="K1381" s="242"/>
      <c r="L1381" s="242"/>
      <c r="M1381" s="242"/>
      <c r="N1381" s="242"/>
      <c r="O1381" s="142"/>
      <c r="P1381" s="142"/>
      <c r="Q1381" s="142"/>
      <c r="R1381" s="142"/>
      <c r="S1381" s="142"/>
      <c r="T1381" s="142"/>
      <c r="U1381" s="146"/>
      <c r="V1381" s="142"/>
      <c r="W1381" s="142"/>
    </row>
    <row r="1382" spans="1:23">
      <c r="A1382" s="310" t="s">
        <v>2286</v>
      </c>
      <c r="B1382" s="310" t="s">
        <v>146</v>
      </c>
      <c r="C1382" s="310" t="s">
        <v>130</v>
      </c>
      <c r="D1382" s="310" t="s">
        <v>1</v>
      </c>
      <c r="E1382" s="310" t="s">
        <v>2</v>
      </c>
      <c r="F1382" s="310" t="s">
        <v>3</v>
      </c>
      <c r="G1382" s="134" t="s">
        <v>4</v>
      </c>
      <c r="H1382" s="134" t="s">
        <v>5</v>
      </c>
      <c r="I1382" s="134" t="s">
        <v>6</v>
      </c>
      <c r="J1382" s="134" t="s">
        <v>7</v>
      </c>
      <c r="K1382" s="134" t="s">
        <v>2176</v>
      </c>
      <c r="L1382" s="134" t="s">
        <v>9</v>
      </c>
      <c r="M1382" s="134" t="s">
        <v>95</v>
      </c>
      <c r="N1382" s="134" t="s">
        <v>96</v>
      </c>
      <c r="O1382" s="134" t="s">
        <v>145</v>
      </c>
      <c r="P1382" s="134" t="s">
        <v>129</v>
      </c>
      <c r="Q1382" s="135"/>
      <c r="R1382" s="134" t="s">
        <v>12</v>
      </c>
      <c r="S1382" s="134"/>
      <c r="T1382" s="134" t="s">
        <v>11</v>
      </c>
      <c r="U1382" s="46" t="s">
        <v>32</v>
      </c>
      <c r="V1382" s="134" t="s">
        <v>97</v>
      </c>
      <c r="W1382" s="136" t="s">
        <v>98</v>
      </c>
    </row>
    <row r="1383" spans="1:23">
      <c r="A1383" s="230">
        <v>1</v>
      </c>
      <c r="B1383" s="230" t="s">
        <v>147</v>
      </c>
      <c r="C1383" s="230">
        <v>2245</v>
      </c>
      <c r="D1383" s="230" t="s">
        <v>2567</v>
      </c>
      <c r="E1383" s="130">
        <v>21</v>
      </c>
      <c r="F1383" s="130">
        <v>1317</v>
      </c>
      <c r="G1383" s="230" t="s">
        <v>2568</v>
      </c>
      <c r="H1383" s="138"/>
      <c r="I1383" s="138">
        <v>9.5</v>
      </c>
      <c r="J1383" s="138"/>
      <c r="K1383" s="230"/>
      <c r="L1383" s="230" t="s">
        <v>284</v>
      </c>
      <c r="M1383" s="230">
        <v>2018</v>
      </c>
      <c r="N1383" s="230" t="s">
        <v>142</v>
      </c>
      <c r="O1383" s="138"/>
      <c r="P1383" s="138"/>
      <c r="Q1383" s="138"/>
      <c r="R1383" s="774" t="s">
        <v>2566</v>
      </c>
      <c r="S1383" s="702"/>
      <c r="T1383" s="753" t="s">
        <v>4790</v>
      </c>
      <c r="U1383" s="767" t="s">
        <v>2607</v>
      </c>
      <c r="V1383" s="774" t="s">
        <v>142</v>
      </c>
      <c r="W1383" s="774" t="s">
        <v>2566</v>
      </c>
    </row>
    <row r="1384" spans="1:23">
      <c r="A1384" s="230">
        <v>2</v>
      </c>
      <c r="B1384" s="230" t="s">
        <v>147</v>
      </c>
      <c r="C1384" s="230">
        <v>2245</v>
      </c>
      <c r="D1384" s="230" t="s">
        <v>2569</v>
      </c>
      <c r="E1384" s="130">
        <v>16</v>
      </c>
      <c r="F1384" s="130">
        <v>976</v>
      </c>
      <c r="G1384" s="230" t="s">
        <v>2570</v>
      </c>
      <c r="H1384" s="138"/>
      <c r="I1384" s="138">
        <v>9.8000000000000007</v>
      </c>
      <c r="J1384" s="138"/>
      <c r="K1384" s="230"/>
      <c r="L1384" s="230" t="s">
        <v>284</v>
      </c>
      <c r="M1384" s="230">
        <v>2018</v>
      </c>
      <c r="N1384" s="230" t="s">
        <v>142</v>
      </c>
      <c r="O1384" s="138"/>
      <c r="P1384" s="138"/>
      <c r="Q1384" s="138"/>
      <c r="R1384" s="775"/>
      <c r="S1384" s="700"/>
      <c r="T1384" s="775"/>
      <c r="U1384" s="768"/>
      <c r="V1384" s="775"/>
      <c r="W1384" s="775"/>
    </row>
    <row r="1385" spans="1:23">
      <c r="A1385" s="230">
        <v>3</v>
      </c>
      <c r="B1385" s="230" t="s">
        <v>147</v>
      </c>
      <c r="C1385" s="230">
        <v>2245</v>
      </c>
      <c r="D1385" s="230" t="s">
        <v>2571</v>
      </c>
      <c r="E1385" s="130">
        <v>76</v>
      </c>
      <c r="F1385" s="130">
        <v>4691</v>
      </c>
      <c r="G1385" s="230" t="s">
        <v>2572</v>
      </c>
      <c r="H1385" s="138"/>
      <c r="I1385" s="138">
        <v>9.6</v>
      </c>
      <c r="J1385" s="138"/>
      <c r="K1385" s="230"/>
      <c r="L1385" s="230" t="s">
        <v>284</v>
      </c>
      <c r="M1385" s="230">
        <v>2018</v>
      </c>
      <c r="N1385" s="230" t="s">
        <v>142</v>
      </c>
      <c r="O1385" s="138"/>
      <c r="P1385" s="138"/>
      <c r="Q1385" s="138"/>
      <c r="R1385" s="775"/>
      <c r="S1385" s="700"/>
      <c r="T1385" s="775"/>
      <c r="U1385" s="768"/>
      <c r="V1385" s="775"/>
      <c r="W1385" s="775"/>
    </row>
    <row r="1386" spans="1:23">
      <c r="A1386" s="230">
        <v>4</v>
      </c>
      <c r="B1386" s="230" t="s">
        <v>147</v>
      </c>
      <c r="C1386" s="230">
        <v>2245</v>
      </c>
      <c r="D1386" s="230" t="s">
        <v>2577</v>
      </c>
      <c r="E1386" s="130">
        <v>35</v>
      </c>
      <c r="F1386" s="130">
        <v>2158</v>
      </c>
      <c r="G1386" s="230" t="s">
        <v>2578</v>
      </c>
      <c r="H1386" s="138"/>
      <c r="I1386" s="138">
        <v>9.6999999999999993</v>
      </c>
      <c r="J1386" s="138"/>
      <c r="K1386" s="230"/>
      <c r="L1386" s="230" t="s">
        <v>284</v>
      </c>
      <c r="M1386" s="230">
        <v>2018</v>
      </c>
      <c r="N1386" s="230" t="s">
        <v>142</v>
      </c>
      <c r="O1386" s="138"/>
      <c r="P1386" s="138"/>
      <c r="Q1386" s="138"/>
      <c r="R1386" s="775"/>
      <c r="S1386" s="700"/>
      <c r="T1386" s="775"/>
      <c r="U1386" s="768"/>
      <c r="V1386" s="775"/>
      <c r="W1386" s="775"/>
    </row>
    <row r="1387" spans="1:23">
      <c r="A1387" s="230">
        <v>5</v>
      </c>
      <c r="B1387" s="230" t="s">
        <v>147</v>
      </c>
      <c r="C1387" s="230">
        <v>2245</v>
      </c>
      <c r="D1387" s="230" t="s">
        <v>2579</v>
      </c>
      <c r="E1387" s="130">
        <v>6</v>
      </c>
      <c r="F1387" s="130">
        <v>359</v>
      </c>
      <c r="G1387" s="230" t="s">
        <v>2580</v>
      </c>
      <c r="H1387" s="138"/>
      <c r="I1387" s="138">
        <v>9.6</v>
      </c>
      <c r="J1387" s="138"/>
      <c r="K1387" s="230"/>
      <c r="L1387" s="230" t="s">
        <v>284</v>
      </c>
      <c r="M1387" s="230">
        <v>2018</v>
      </c>
      <c r="N1387" s="230" t="s">
        <v>142</v>
      </c>
      <c r="O1387" s="138"/>
      <c r="P1387" s="138"/>
      <c r="Q1387" s="138"/>
      <c r="R1387" s="775"/>
      <c r="S1387" s="700"/>
      <c r="T1387" s="775"/>
      <c r="U1387" s="768"/>
      <c r="V1387" s="775"/>
      <c r="W1387" s="775"/>
    </row>
    <row r="1388" spans="1:23">
      <c r="A1388" s="230">
        <v>6</v>
      </c>
      <c r="B1388" s="230" t="s">
        <v>147</v>
      </c>
      <c r="C1388" s="230">
        <v>2245</v>
      </c>
      <c r="D1388" s="230" t="s">
        <v>2581</v>
      </c>
      <c r="E1388" s="130">
        <v>8</v>
      </c>
      <c r="F1388" s="130">
        <v>474</v>
      </c>
      <c r="G1388" s="230" t="s">
        <v>2582</v>
      </c>
      <c r="H1388" s="138"/>
      <c r="I1388" s="138">
        <v>9.6999999999999993</v>
      </c>
      <c r="J1388" s="138"/>
      <c r="K1388" s="230"/>
      <c r="L1388" s="230" t="s">
        <v>284</v>
      </c>
      <c r="M1388" s="230">
        <v>2018</v>
      </c>
      <c r="N1388" s="230" t="s">
        <v>142</v>
      </c>
      <c r="O1388" s="138"/>
      <c r="P1388" s="138"/>
      <c r="Q1388" s="138"/>
      <c r="R1388" s="775"/>
      <c r="S1388" s="700"/>
      <c r="T1388" s="775"/>
      <c r="U1388" s="768"/>
      <c r="V1388" s="775"/>
      <c r="W1388" s="775"/>
    </row>
    <row r="1389" spans="1:23">
      <c r="A1389" s="230">
        <v>7</v>
      </c>
      <c r="B1389" s="230" t="s">
        <v>147</v>
      </c>
      <c r="C1389" s="230">
        <v>2245</v>
      </c>
      <c r="D1389" s="230" t="s">
        <v>2583</v>
      </c>
      <c r="E1389" s="130">
        <v>6</v>
      </c>
      <c r="F1389" s="130">
        <v>369</v>
      </c>
      <c r="G1389" s="230" t="s">
        <v>2584</v>
      </c>
      <c r="H1389" s="138"/>
      <c r="I1389" s="138">
        <v>9.3000000000000007</v>
      </c>
      <c r="J1389" s="138"/>
      <c r="K1389" s="230"/>
      <c r="L1389" s="230" t="s">
        <v>284</v>
      </c>
      <c r="M1389" s="230">
        <v>2018</v>
      </c>
      <c r="N1389" s="230" t="s">
        <v>142</v>
      </c>
      <c r="O1389" s="138"/>
      <c r="P1389" s="138"/>
      <c r="Q1389" s="138"/>
      <c r="R1389" s="775"/>
      <c r="S1389" s="700"/>
      <c r="T1389" s="775"/>
      <c r="U1389" s="768"/>
      <c r="V1389" s="775"/>
      <c r="W1389" s="775"/>
    </row>
    <row r="1390" spans="1:23">
      <c r="A1390" s="230">
        <v>8</v>
      </c>
      <c r="B1390" s="230" t="s">
        <v>147</v>
      </c>
      <c r="C1390" s="230">
        <v>2245</v>
      </c>
      <c r="D1390" s="230" t="s">
        <v>2585</v>
      </c>
      <c r="E1390" s="130">
        <v>6</v>
      </c>
      <c r="F1390" s="130">
        <v>371</v>
      </c>
      <c r="G1390" s="230" t="s">
        <v>2586</v>
      </c>
      <c r="H1390" s="138"/>
      <c r="I1390" s="138">
        <v>10.199999999999999</v>
      </c>
      <c r="J1390" s="138"/>
      <c r="K1390" s="230"/>
      <c r="L1390" s="230" t="s">
        <v>284</v>
      </c>
      <c r="M1390" s="230">
        <v>2018</v>
      </c>
      <c r="N1390" s="230" t="s">
        <v>142</v>
      </c>
      <c r="O1390" s="138"/>
      <c r="P1390" s="138"/>
      <c r="Q1390" s="138"/>
      <c r="R1390" s="775"/>
      <c r="S1390" s="700"/>
      <c r="T1390" s="775"/>
      <c r="U1390" s="768"/>
      <c r="V1390" s="775"/>
      <c r="W1390" s="775"/>
    </row>
    <row r="1391" spans="1:23">
      <c r="A1391" s="230">
        <v>9</v>
      </c>
      <c r="B1391" s="230" t="s">
        <v>147</v>
      </c>
      <c r="C1391" s="230">
        <v>2245</v>
      </c>
      <c r="D1391" s="230" t="s">
        <v>2587</v>
      </c>
      <c r="E1391" s="130">
        <v>8</v>
      </c>
      <c r="F1391" s="130">
        <v>513</v>
      </c>
      <c r="G1391" s="230" t="s">
        <v>2588</v>
      </c>
      <c r="H1391" s="138"/>
      <c r="I1391" s="138">
        <v>10.199999999999999</v>
      </c>
      <c r="J1391" s="138"/>
      <c r="K1391" s="230"/>
      <c r="L1391" s="230" t="s">
        <v>284</v>
      </c>
      <c r="M1391" s="230">
        <v>2018</v>
      </c>
      <c r="N1391" s="230" t="s">
        <v>142</v>
      </c>
      <c r="O1391" s="138"/>
      <c r="P1391" s="138"/>
      <c r="Q1391" s="138"/>
      <c r="R1391" s="775"/>
      <c r="S1391" s="700"/>
      <c r="T1391" s="775"/>
      <c r="U1391" s="768"/>
      <c r="V1391" s="775"/>
      <c r="W1391" s="775"/>
    </row>
    <row r="1392" spans="1:23">
      <c r="A1392" s="230">
        <v>10</v>
      </c>
      <c r="B1392" s="230" t="s">
        <v>147</v>
      </c>
      <c r="C1392" s="230">
        <v>2245</v>
      </c>
      <c r="D1392" s="230" t="s">
        <v>2591</v>
      </c>
      <c r="E1392" s="130">
        <v>27</v>
      </c>
      <c r="F1392" s="130">
        <v>1748</v>
      </c>
      <c r="G1392" s="230" t="s">
        <v>2592</v>
      </c>
      <c r="H1392" s="138"/>
      <c r="I1392" s="138">
        <v>9.6999999999999993</v>
      </c>
      <c r="J1392" s="138"/>
      <c r="K1392" s="230"/>
      <c r="L1392" s="230" t="s">
        <v>284</v>
      </c>
      <c r="M1392" s="230">
        <v>2018</v>
      </c>
      <c r="N1392" s="230" t="s">
        <v>142</v>
      </c>
      <c r="O1392" s="138"/>
      <c r="P1392" s="138"/>
      <c r="Q1392" s="138"/>
      <c r="R1392" s="775"/>
      <c r="S1392" s="700"/>
      <c r="T1392" s="775"/>
      <c r="U1392" s="768"/>
      <c r="V1392" s="775"/>
      <c r="W1392" s="775"/>
    </row>
    <row r="1393" spans="1:23">
      <c r="A1393" s="230">
        <v>11</v>
      </c>
      <c r="B1393" s="230" t="s">
        <v>147</v>
      </c>
      <c r="C1393" s="230">
        <v>2245</v>
      </c>
      <c r="D1393" s="230" t="s">
        <v>2593</v>
      </c>
      <c r="E1393" s="130">
        <v>18</v>
      </c>
      <c r="F1393" s="130">
        <v>1107</v>
      </c>
      <c r="G1393" s="230" t="s">
        <v>2594</v>
      </c>
      <c r="H1393" s="138"/>
      <c r="I1393" s="138">
        <v>9.1999999999999993</v>
      </c>
      <c r="J1393" s="138"/>
      <c r="K1393" s="230"/>
      <c r="L1393" s="230" t="s">
        <v>284</v>
      </c>
      <c r="M1393" s="230">
        <v>2018</v>
      </c>
      <c r="N1393" s="230" t="s">
        <v>142</v>
      </c>
      <c r="O1393" s="138"/>
      <c r="P1393" s="138"/>
      <c r="Q1393" s="138"/>
      <c r="R1393" s="775"/>
      <c r="S1393" s="700"/>
      <c r="T1393" s="775"/>
      <c r="U1393" s="768"/>
      <c r="V1393" s="775"/>
      <c r="W1393" s="775"/>
    </row>
    <row r="1394" spans="1:23">
      <c r="A1394" s="230">
        <v>12</v>
      </c>
      <c r="B1394" s="230" t="s">
        <v>147</v>
      </c>
      <c r="C1394" s="230">
        <v>2245</v>
      </c>
      <c r="D1394" s="230" t="s">
        <v>2599</v>
      </c>
      <c r="E1394" s="130">
        <v>5</v>
      </c>
      <c r="F1394" s="130">
        <v>306</v>
      </c>
      <c r="G1394" s="230" t="s">
        <v>2600</v>
      </c>
      <c r="H1394" s="138"/>
      <c r="I1394" s="138">
        <v>9.5</v>
      </c>
      <c r="J1394" s="138"/>
      <c r="K1394" s="230"/>
      <c r="L1394" s="230" t="s">
        <v>284</v>
      </c>
      <c r="M1394" s="230">
        <v>2018</v>
      </c>
      <c r="N1394" s="230" t="s">
        <v>142</v>
      </c>
      <c r="O1394" s="138"/>
      <c r="P1394" s="138"/>
      <c r="Q1394" s="138"/>
      <c r="R1394" s="775"/>
      <c r="S1394" s="700"/>
      <c r="T1394" s="775"/>
      <c r="U1394" s="768"/>
      <c r="V1394" s="775"/>
      <c r="W1394" s="775"/>
    </row>
    <row r="1395" spans="1:23">
      <c r="A1395" s="230">
        <v>13</v>
      </c>
      <c r="B1395" s="230" t="s">
        <v>147</v>
      </c>
      <c r="C1395" s="230">
        <v>2245</v>
      </c>
      <c r="D1395" s="230" t="s">
        <v>2603</v>
      </c>
      <c r="E1395" s="130">
        <v>5</v>
      </c>
      <c r="F1395" s="130">
        <v>328</v>
      </c>
      <c r="G1395" s="230" t="s">
        <v>2604</v>
      </c>
      <c r="H1395" s="138"/>
      <c r="I1395" s="138">
        <v>9</v>
      </c>
      <c r="J1395" s="138"/>
      <c r="K1395" s="230"/>
      <c r="L1395" s="230" t="s">
        <v>284</v>
      </c>
      <c r="M1395" s="230">
        <v>2018</v>
      </c>
      <c r="N1395" s="230" t="s">
        <v>142</v>
      </c>
      <c r="O1395" s="138"/>
      <c r="P1395" s="138"/>
      <c r="Q1395" s="138"/>
      <c r="R1395" s="775"/>
      <c r="S1395" s="700"/>
      <c r="T1395" s="775"/>
      <c r="U1395" s="768"/>
      <c r="V1395" s="775"/>
      <c r="W1395" s="775"/>
    </row>
    <row r="1396" spans="1:23">
      <c r="A1396" s="230">
        <v>14</v>
      </c>
      <c r="B1396" s="230" t="s">
        <v>147</v>
      </c>
      <c r="C1396" s="230">
        <v>2245</v>
      </c>
      <c r="D1396" s="230" t="s">
        <v>2605</v>
      </c>
      <c r="E1396" s="130">
        <v>3</v>
      </c>
      <c r="F1396" s="130">
        <v>205</v>
      </c>
      <c r="G1396" s="230" t="s">
        <v>2606</v>
      </c>
      <c r="H1396" s="138"/>
      <c r="I1396" s="138">
        <v>11</v>
      </c>
      <c r="J1396" s="138"/>
      <c r="K1396" s="230"/>
      <c r="L1396" s="230" t="s">
        <v>284</v>
      </c>
      <c r="M1396" s="230">
        <v>2018</v>
      </c>
      <c r="N1396" s="230" t="s">
        <v>142</v>
      </c>
      <c r="O1396" s="138"/>
      <c r="P1396" s="138"/>
      <c r="Q1396" s="138"/>
      <c r="R1396" s="776"/>
      <c r="S1396" s="701"/>
      <c r="T1396" s="776"/>
      <c r="U1396" s="769"/>
      <c r="V1396" s="776"/>
      <c r="W1396" s="776"/>
    </row>
    <row r="1397" spans="1:23">
      <c r="A1397" s="142"/>
      <c r="B1397" s="142"/>
      <c r="C1397" s="142"/>
      <c r="D1397" s="142"/>
      <c r="E1397" s="146">
        <f>SUM(E1383:E1396)</f>
        <v>240</v>
      </c>
      <c r="F1397" s="146">
        <f>SUM(F1383:F1396)</f>
        <v>14922</v>
      </c>
      <c r="G1397" s="142"/>
      <c r="H1397" s="142"/>
      <c r="I1397" s="142"/>
      <c r="J1397" s="142"/>
      <c r="K1397" s="142"/>
      <c r="L1397" s="142"/>
      <c r="M1397" s="142"/>
      <c r="N1397" s="142"/>
      <c r="O1397" s="142"/>
      <c r="P1397" s="142"/>
      <c r="Q1397" s="142"/>
      <c r="R1397" s="142"/>
      <c r="S1397" s="142"/>
      <c r="T1397" s="142"/>
      <c r="U1397" s="146"/>
      <c r="V1397" s="142"/>
      <c r="W1397" s="142"/>
    </row>
    <row r="1399" spans="1:23">
      <c r="A1399" s="134" t="s">
        <v>0</v>
      </c>
      <c r="B1399" s="134" t="s">
        <v>146</v>
      </c>
      <c r="C1399" s="134" t="s">
        <v>130</v>
      </c>
      <c r="D1399" s="134" t="s">
        <v>1</v>
      </c>
      <c r="E1399" s="134" t="s">
        <v>2</v>
      </c>
      <c r="F1399" s="134" t="s">
        <v>3</v>
      </c>
      <c r="G1399" s="134" t="s">
        <v>4</v>
      </c>
      <c r="H1399" s="134" t="s">
        <v>5</v>
      </c>
      <c r="I1399" s="134" t="s">
        <v>6</v>
      </c>
      <c r="J1399" s="134" t="s">
        <v>7</v>
      </c>
      <c r="K1399" s="134" t="s">
        <v>2176</v>
      </c>
      <c r="L1399" s="134" t="s">
        <v>9</v>
      </c>
      <c r="M1399" s="134" t="s">
        <v>95</v>
      </c>
      <c r="N1399" s="134" t="s">
        <v>96</v>
      </c>
      <c r="O1399" s="134" t="s">
        <v>145</v>
      </c>
      <c r="P1399" s="134" t="s">
        <v>129</v>
      </c>
      <c r="Q1399" s="135"/>
      <c r="R1399" s="134" t="s">
        <v>12</v>
      </c>
      <c r="S1399" s="134"/>
      <c r="T1399" s="134" t="s">
        <v>11</v>
      </c>
      <c r="U1399" s="46" t="s">
        <v>32</v>
      </c>
      <c r="V1399" s="134" t="s">
        <v>97</v>
      </c>
      <c r="W1399" s="136" t="s">
        <v>98</v>
      </c>
    </row>
    <row r="1400" spans="1:23">
      <c r="A1400" s="230">
        <v>1</v>
      </c>
      <c r="B1400" s="138" t="s">
        <v>147</v>
      </c>
      <c r="C1400" s="138" t="s">
        <v>2645</v>
      </c>
      <c r="D1400" s="230" t="s">
        <v>2608</v>
      </c>
      <c r="E1400" s="130">
        <v>70</v>
      </c>
      <c r="F1400" s="130">
        <v>4170</v>
      </c>
      <c r="G1400" s="230" t="s">
        <v>2646</v>
      </c>
      <c r="H1400" s="230"/>
      <c r="I1400" s="230">
        <v>10.6</v>
      </c>
      <c r="J1400" s="230"/>
      <c r="K1400" s="230"/>
      <c r="L1400" s="230" t="s">
        <v>284</v>
      </c>
      <c r="M1400" s="688">
        <v>2018</v>
      </c>
      <c r="N1400" s="230" t="s">
        <v>141</v>
      </c>
      <c r="O1400" s="138"/>
      <c r="P1400" s="138"/>
      <c r="Q1400" s="138"/>
      <c r="R1400" s="774" t="s">
        <v>2643</v>
      </c>
      <c r="S1400" s="702"/>
      <c r="T1400" s="753" t="s">
        <v>4791</v>
      </c>
      <c r="U1400" s="767" t="s">
        <v>2644</v>
      </c>
      <c r="V1400" s="774" t="s">
        <v>141</v>
      </c>
      <c r="W1400" s="774" t="s">
        <v>2643</v>
      </c>
    </row>
    <row r="1401" spans="1:23">
      <c r="A1401" s="230">
        <v>2</v>
      </c>
      <c r="B1401" s="138" t="s">
        <v>147</v>
      </c>
      <c r="C1401" s="138" t="s">
        <v>2645</v>
      </c>
      <c r="D1401" s="230" t="s">
        <v>2609</v>
      </c>
      <c r="E1401" s="130">
        <v>106</v>
      </c>
      <c r="F1401" s="130">
        <v>6390</v>
      </c>
      <c r="G1401" s="230" t="s">
        <v>2646</v>
      </c>
      <c r="H1401" s="230"/>
      <c r="I1401" s="230">
        <v>10.5</v>
      </c>
      <c r="J1401" s="230"/>
      <c r="K1401" s="230"/>
      <c r="L1401" s="230" t="s">
        <v>284</v>
      </c>
      <c r="M1401" s="688">
        <v>2018</v>
      </c>
      <c r="N1401" s="230" t="s">
        <v>141</v>
      </c>
      <c r="O1401" s="138"/>
      <c r="P1401" s="138"/>
      <c r="Q1401" s="138"/>
      <c r="R1401" s="775"/>
      <c r="S1401" s="700"/>
      <c r="T1401" s="775"/>
      <c r="U1401" s="768"/>
      <c r="V1401" s="775"/>
      <c r="W1401" s="775"/>
    </row>
    <row r="1402" spans="1:23">
      <c r="A1402" s="230">
        <v>3</v>
      </c>
      <c r="B1402" s="138" t="s">
        <v>147</v>
      </c>
      <c r="C1402" s="138" t="s">
        <v>2645</v>
      </c>
      <c r="D1402" s="230" t="s">
        <v>2610</v>
      </c>
      <c r="E1402" s="130">
        <v>63</v>
      </c>
      <c r="F1402" s="130">
        <v>3750</v>
      </c>
      <c r="G1402" s="230" t="s">
        <v>2646</v>
      </c>
      <c r="H1402" s="230"/>
      <c r="I1402" s="230">
        <v>11.2</v>
      </c>
      <c r="J1402" s="230"/>
      <c r="K1402" s="230"/>
      <c r="L1402" s="230" t="s">
        <v>284</v>
      </c>
      <c r="M1402" s="688">
        <v>2018</v>
      </c>
      <c r="N1402" s="230" t="s">
        <v>141</v>
      </c>
      <c r="O1402" s="138"/>
      <c r="P1402" s="138"/>
      <c r="Q1402" s="138"/>
      <c r="R1402" s="775"/>
      <c r="S1402" s="700"/>
      <c r="T1402" s="775"/>
      <c r="U1402" s="768"/>
      <c r="V1402" s="775"/>
      <c r="W1402" s="775"/>
    </row>
    <row r="1403" spans="1:23">
      <c r="A1403" s="230">
        <v>4</v>
      </c>
      <c r="B1403" s="138" t="s">
        <v>147</v>
      </c>
      <c r="C1403" s="138" t="s">
        <v>2645</v>
      </c>
      <c r="D1403" s="230" t="s">
        <v>2611</v>
      </c>
      <c r="E1403" s="130">
        <v>11</v>
      </c>
      <c r="F1403" s="130">
        <v>630</v>
      </c>
      <c r="G1403" s="230" t="s">
        <v>2646</v>
      </c>
      <c r="H1403" s="230"/>
      <c r="I1403" s="230">
        <v>11.8</v>
      </c>
      <c r="J1403" s="230"/>
      <c r="K1403" s="230"/>
      <c r="L1403" s="230" t="s">
        <v>284</v>
      </c>
      <c r="M1403" s="688">
        <v>2018</v>
      </c>
      <c r="N1403" s="230" t="s">
        <v>141</v>
      </c>
      <c r="O1403" s="138"/>
      <c r="P1403" s="138"/>
      <c r="Q1403" s="138"/>
      <c r="R1403" s="775"/>
      <c r="S1403" s="700"/>
      <c r="T1403" s="775"/>
      <c r="U1403" s="768"/>
      <c r="V1403" s="775"/>
      <c r="W1403" s="775"/>
    </row>
    <row r="1404" spans="1:23">
      <c r="A1404" s="230">
        <v>5</v>
      </c>
      <c r="B1404" s="138" t="s">
        <v>147</v>
      </c>
      <c r="C1404" s="138" t="s">
        <v>2645</v>
      </c>
      <c r="D1404" s="230" t="s">
        <v>2612</v>
      </c>
      <c r="E1404" s="130">
        <v>32</v>
      </c>
      <c r="F1404" s="130">
        <v>1890</v>
      </c>
      <c r="G1404" s="230" t="s">
        <v>2646</v>
      </c>
      <c r="H1404" s="230"/>
      <c r="I1404" s="230">
        <v>11.6</v>
      </c>
      <c r="J1404" s="230"/>
      <c r="K1404" s="230"/>
      <c r="L1404" s="230" t="s">
        <v>284</v>
      </c>
      <c r="M1404" s="688">
        <v>2018</v>
      </c>
      <c r="N1404" s="230" t="s">
        <v>141</v>
      </c>
      <c r="O1404" s="138"/>
      <c r="P1404" s="138"/>
      <c r="Q1404" s="138"/>
      <c r="R1404" s="775"/>
      <c r="S1404" s="700"/>
      <c r="T1404" s="775"/>
      <c r="U1404" s="768"/>
      <c r="V1404" s="775"/>
      <c r="W1404" s="775"/>
    </row>
    <row r="1405" spans="1:23">
      <c r="A1405" s="230">
        <v>6</v>
      </c>
      <c r="B1405" s="138" t="s">
        <v>147</v>
      </c>
      <c r="C1405" s="138" t="s">
        <v>2645</v>
      </c>
      <c r="D1405" s="230" t="s">
        <v>2613</v>
      </c>
      <c r="E1405" s="130">
        <v>22</v>
      </c>
      <c r="F1405" s="130">
        <v>1290</v>
      </c>
      <c r="G1405" s="230" t="s">
        <v>2646</v>
      </c>
      <c r="H1405" s="230"/>
      <c r="I1405" s="230">
        <v>11.6</v>
      </c>
      <c r="J1405" s="230"/>
      <c r="K1405" s="230"/>
      <c r="L1405" s="230" t="s">
        <v>284</v>
      </c>
      <c r="M1405" s="688">
        <v>2018</v>
      </c>
      <c r="N1405" s="230" t="s">
        <v>141</v>
      </c>
      <c r="O1405" s="138"/>
      <c r="P1405" s="138"/>
      <c r="Q1405" s="138"/>
      <c r="R1405" s="776"/>
      <c r="S1405" s="701"/>
      <c r="T1405" s="776"/>
      <c r="U1405" s="769"/>
      <c r="V1405" s="776"/>
      <c r="W1405" s="776"/>
    </row>
    <row r="1406" spans="1:23">
      <c r="A1406" s="142"/>
      <c r="B1406" s="142"/>
      <c r="C1406" s="142"/>
      <c r="D1406" s="142"/>
      <c r="E1406" s="146">
        <f>SUM(E1400:E1405)</f>
        <v>304</v>
      </c>
      <c r="F1406" s="146">
        <f>SUM(F1400:F1405)</f>
        <v>18120</v>
      </c>
      <c r="G1406" s="142"/>
      <c r="H1406" s="142"/>
      <c r="I1406" s="142"/>
      <c r="J1406" s="142"/>
      <c r="K1406" s="142"/>
      <c r="L1406" s="142"/>
      <c r="M1406" s="142"/>
      <c r="N1406" s="142"/>
      <c r="O1406" s="142"/>
      <c r="P1406" s="142"/>
      <c r="Q1406" s="142"/>
      <c r="R1406" s="142"/>
      <c r="S1406" s="142"/>
      <c r="T1406" s="142"/>
      <c r="U1406" s="146"/>
      <c r="V1406" s="142"/>
      <c r="W1406" s="142"/>
    </row>
    <row r="1407" spans="1:23">
      <c r="A1407" s="134" t="s">
        <v>0</v>
      </c>
      <c r="B1407" s="134" t="s">
        <v>146</v>
      </c>
      <c r="C1407" s="134" t="s">
        <v>130</v>
      </c>
      <c r="D1407" s="134" t="s">
        <v>1</v>
      </c>
      <c r="E1407" s="134" t="s">
        <v>2</v>
      </c>
      <c r="F1407" s="134" t="s">
        <v>3</v>
      </c>
      <c r="G1407" s="134" t="s">
        <v>4</v>
      </c>
      <c r="H1407" s="134" t="s">
        <v>5</v>
      </c>
      <c r="I1407" s="134" t="s">
        <v>6</v>
      </c>
      <c r="J1407" s="134" t="s">
        <v>7</v>
      </c>
      <c r="K1407" s="134" t="s">
        <v>2176</v>
      </c>
      <c r="L1407" s="134" t="s">
        <v>9</v>
      </c>
      <c r="M1407" s="134" t="s">
        <v>95</v>
      </c>
      <c r="N1407" s="134" t="s">
        <v>96</v>
      </c>
      <c r="O1407" s="134" t="s">
        <v>145</v>
      </c>
      <c r="P1407" s="134" t="s">
        <v>129</v>
      </c>
      <c r="Q1407" s="135"/>
      <c r="R1407" s="134" t="s">
        <v>12</v>
      </c>
      <c r="S1407" s="134"/>
      <c r="T1407" s="134" t="s">
        <v>11</v>
      </c>
      <c r="U1407" s="46" t="s">
        <v>32</v>
      </c>
      <c r="V1407" s="134" t="s">
        <v>97</v>
      </c>
      <c r="W1407" s="136" t="s">
        <v>98</v>
      </c>
    </row>
    <row r="1408" spans="1:23">
      <c r="A1408" s="138">
        <v>1</v>
      </c>
      <c r="B1408" s="230" t="s">
        <v>147</v>
      </c>
      <c r="C1408" s="230" t="s">
        <v>2619</v>
      </c>
      <c r="D1408" s="138" t="s">
        <v>2615</v>
      </c>
      <c r="E1408" s="138">
        <v>18</v>
      </c>
      <c r="F1408" s="138">
        <v>1147</v>
      </c>
      <c r="G1408" s="230" t="s">
        <v>2629</v>
      </c>
      <c r="H1408" s="138"/>
      <c r="I1408" s="138">
        <v>10.199999999999999</v>
      </c>
      <c r="J1408" s="138"/>
      <c r="K1408" s="638"/>
      <c r="L1408" s="230" t="s">
        <v>284</v>
      </c>
      <c r="M1408" s="688">
        <v>2018</v>
      </c>
      <c r="N1408" s="688" t="s">
        <v>142</v>
      </c>
      <c r="O1408" s="138"/>
      <c r="P1408" s="138"/>
      <c r="Q1408" s="138"/>
      <c r="R1408" s="774" t="s">
        <v>2643</v>
      </c>
      <c r="S1408" s="702"/>
      <c r="T1408" s="753" t="s">
        <v>4792</v>
      </c>
      <c r="U1408" s="767" t="s">
        <v>2684</v>
      </c>
      <c r="V1408" s="774" t="s">
        <v>142</v>
      </c>
      <c r="W1408" s="774" t="s">
        <v>2643</v>
      </c>
    </row>
    <row r="1409" spans="1:23">
      <c r="A1409" s="138">
        <v>2</v>
      </c>
      <c r="B1409" s="230" t="s">
        <v>147</v>
      </c>
      <c r="C1409" s="230" t="s">
        <v>2619</v>
      </c>
      <c r="D1409" s="138" t="s">
        <v>2614</v>
      </c>
      <c r="E1409" s="138">
        <v>3</v>
      </c>
      <c r="F1409" s="138">
        <v>161</v>
      </c>
      <c r="G1409" s="230" t="s">
        <v>2630</v>
      </c>
      <c r="H1409" s="138"/>
      <c r="I1409" s="138">
        <v>9.3000000000000007</v>
      </c>
      <c r="J1409" s="138"/>
      <c r="K1409" s="638"/>
      <c r="L1409" s="230" t="s">
        <v>284</v>
      </c>
      <c r="M1409" s="688">
        <v>2018</v>
      </c>
      <c r="N1409" s="688" t="s">
        <v>142</v>
      </c>
      <c r="O1409" s="138"/>
      <c r="P1409" s="138"/>
      <c r="Q1409" s="138"/>
      <c r="R1409" s="776"/>
      <c r="S1409" s="701"/>
      <c r="T1409" s="776"/>
      <c r="U1409" s="769"/>
      <c r="V1409" s="776"/>
      <c r="W1409" s="776"/>
    </row>
    <row r="1410" spans="1:23">
      <c r="A1410" s="142"/>
      <c r="B1410" s="142"/>
      <c r="C1410" s="142"/>
      <c r="D1410" s="142"/>
      <c r="E1410" s="146">
        <f>SUM(E1408:E1409)</f>
        <v>21</v>
      </c>
      <c r="F1410" s="146">
        <f>SUM(F1408:F1409)</f>
        <v>1308</v>
      </c>
      <c r="G1410" s="142"/>
      <c r="H1410" s="142"/>
      <c r="I1410" s="142"/>
      <c r="J1410" s="142"/>
      <c r="K1410" s="142"/>
      <c r="L1410" s="142"/>
      <c r="M1410" s="142"/>
      <c r="N1410" s="142"/>
      <c r="O1410" s="142"/>
      <c r="P1410" s="142"/>
      <c r="Q1410" s="142"/>
      <c r="R1410" s="142"/>
      <c r="S1410" s="142"/>
      <c r="T1410" s="142"/>
      <c r="U1410" s="146"/>
      <c r="V1410" s="142"/>
      <c r="W1410" s="142"/>
    </row>
    <row r="1411" spans="1:23">
      <c r="A1411" s="134" t="s">
        <v>0</v>
      </c>
      <c r="B1411" s="134" t="s">
        <v>146</v>
      </c>
      <c r="C1411" s="134" t="s">
        <v>130</v>
      </c>
      <c r="D1411" s="134" t="s">
        <v>1</v>
      </c>
      <c r="E1411" s="134" t="s">
        <v>2</v>
      </c>
      <c r="F1411" s="134" t="s">
        <v>3</v>
      </c>
      <c r="G1411" s="134" t="s">
        <v>4</v>
      </c>
      <c r="H1411" s="134" t="s">
        <v>5</v>
      </c>
      <c r="I1411" s="134" t="s">
        <v>6</v>
      </c>
      <c r="J1411" s="134" t="s">
        <v>7</v>
      </c>
      <c r="K1411" s="134" t="s">
        <v>2176</v>
      </c>
      <c r="L1411" s="134" t="s">
        <v>9</v>
      </c>
      <c r="M1411" s="134" t="s">
        <v>95</v>
      </c>
      <c r="N1411" s="134" t="s">
        <v>96</v>
      </c>
      <c r="O1411" s="134" t="s">
        <v>145</v>
      </c>
      <c r="P1411" s="134" t="s">
        <v>129</v>
      </c>
      <c r="Q1411" s="135"/>
      <c r="R1411" s="134" t="s">
        <v>12</v>
      </c>
      <c r="S1411" s="134"/>
      <c r="T1411" s="134" t="s">
        <v>11</v>
      </c>
      <c r="U1411" s="46" t="s">
        <v>32</v>
      </c>
      <c r="V1411" s="134" t="s">
        <v>97</v>
      </c>
      <c r="W1411" s="136" t="s">
        <v>98</v>
      </c>
    </row>
    <row r="1412" spans="1:23">
      <c r="A1412" s="138">
        <v>1</v>
      </c>
      <c r="B1412" s="230" t="s">
        <v>147</v>
      </c>
      <c r="C1412" s="230" t="s">
        <v>2619</v>
      </c>
      <c r="D1412" s="138" t="s">
        <v>2616</v>
      </c>
      <c r="E1412" s="138">
        <v>40</v>
      </c>
      <c r="F1412" s="138">
        <v>1866</v>
      </c>
      <c r="G1412" s="230" t="s">
        <v>2631</v>
      </c>
      <c r="H1412" s="138"/>
      <c r="I1412" s="138">
        <v>9.6</v>
      </c>
      <c r="J1412" s="138"/>
      <c r="K1412" s="638"/>
      <c r="L1412" s="230" t="s">
        <v>284</v>
      </c>
      <c r="M1412" s="688">
        <v>2018</v>
      </c>
      <c r="N1412" s="688" t="s">
        <v>143</v>
      </c>
      <c r="O1412" s="138"/>
      <c r="P1412" s="138"/>
      <c r="Q1412" s="138"/>
      <c r="R1412" s="774" t="s">
        <v>2643</v>
      </c>
      <c r="S1412" s="702"/>
      <c r="T1412" s="753" t="s">
        <v>4793</v>
      </c>
      <c r="U1412" s="767" t="s">
        <v>2685</v>
      </c>
      <c r="V1412" s="774" t="s">
        <v>143</v>
      </c>
      <c r="W1412" s="774" t="s">
        <v>2643</v>
      </c>
    </row>
    <row r="1413" spans="1:23">
      <c r="A1413" s="138">
        <v>2</v>
      </c>
      <c r="B1413" s="230" t="s">
        <v>147</v>
      </c>
      <c r="C1413" s="230" t="s">
        <v>2619</v>
      </c>
      <c r="D1413" s="138" t="s">
        <v>2617</v>
      </c>
      <c r="E1413" s="138">
        <v>52</v>
      </c>
      <c r="F1413" s="138">
        <v>2788</v>
      </c>
      <c r="G1413" s="230" t="s">
        <v>2632</v>
      </c>
      <c r="H1413" s="138"/>
      <c r="I1413" s="138">
        <v>9.1999999999999993</v>
      </c>
      <c r="J1413" s="138"/>
      <c r="K1413" s="638"/>
      <c r="L1413" s="230" t="s">
        <v>284</v>
      </c>
      <c r="M1413" s="688">
        <v>2018</v>
      </c>
      <c r="N1413" s="688" t="s">
        <v>143</v>
      </c>
      <c r="O1413" s="138"/>
      <c r="P1413" s="138"/>
      <c r="Q1413" s="138"/>
      <c r="R1413" s="775"/>
      <c r="S1413" s="700"/>
      <c r="T1413" s="775"/>
      <c r="U1413" s="768"/>
      <c r="V1413" s="775"/>
      <c r="W1413" s="775"/>
    </row>
    <row r="1414" spans="1:23">
      <c r="A1414" s="138">
        <v>3</v>
      </c>
      <c r="B1414" s="230" t="s">
        <v>147</v>
      </c>
      <c r="C1414" s="230" t="s">
        <v>2619</v>
      </c>
      <c r="D1414" s="138" t="s">
        <v>2618</v>
      </c>
      <c r="E1414" s="138">
        <v>17</v>
      </c>
      <c r="F1414" s="138">
        <v>953</v>
      </c>
      <c r="G1414" s="230" t="s">
        <v>2633</v>
      </c>
      <c r="H1414" s="138"/>
      <c r="I1414" s="138">
        <v>10.3</v>
      </c>
      <c r="J1414" s="138"/>
      <c r="K1414" s="638"/>
      <c r="L1414" s="230" t="s">
        <v>284</v>
      </c>
      <c r="M1414" s="688">
        <v>2018</v>
      </c>
      <c r="N1414" s="688" t="s">
        <v>143</v>
      </c>
      <c r="O1414" s="138"/>
      <c r="P1414" s="138"/>
      <c r="Q1414" s="138"/>
      <c r="R1414" s="776"/>
      <c r="S1414" s="701"/>
      <c r="T1414" s="776"/>
      <c r="U1414" s="769"/>
      <c r="V1414" s="776"/>
      <c r="W1414" s="776"/>
    </row>
    <row r="1415" spans="1:23">
      <c r="A1415" s="142"/>
      <c r="B1415" s="142"/>
      <c r="C1415" s="142"/>
      <c r="D1415" s="142"/>
      <c r="E1415" s="146">
        <f>SUM(E1412:E1414)</f>
        <v>109</v>
      </c>
      <c r="F1415" s="146">
        <f>SUM(F1412:F1414)</f>
        <v>5607</v>
      </c>
      <c r="G1415" s="142"/>
      <c r="H1415" s="142"/>
      <c r="I1415" s="142"/>
      <c r="J1415" s="142"/>
      <c r="K1415" s="142"/>
      <c r="L1415" s="142"/>
      <c r="M1415" s="142"/>
      <c r="N1415" s="142"/>
      <c r="O1415" s="142"/>
      <c r="P1415" s="142"/>
      <c r="Q1415" s="142"/>
      <c r="R1415" s="142"/>
      <c r="S1415" s="142"/>
      <c r="T1415" s="142"/>
      <c r="U1415" s="146"/>
      <c r="V1415" s="142"/>
      <c r="W1415" s="142"/>
    </row>
    <row r="1416" spans="1:23">
      <c r="A1416" s="134" t="s">
        <v>0</v>
      </c>
      <c r="B1416" s="134" t="s">
        <v>146</v>
      </c>
      <c r="C1416" s="134" t="s">
        <v>130</v>
      </c>
      <c r="D1416" s="134" t="s">
        <v>1</v>
      </c>
      <c r="E1416" s="134" t="s">
        <v>2</v>
      </c>
      <c r="F1416" s="134" t="s">
        <v>3</v>
      </c>
      <c r="G1416" s="134" t="s">
        <v>4</v>
      </c>
      <c r="H1416" s="134" t="s">
        <v>5</v>
      </c>
      <c r="I1416" s="134" t="s">
        <v>6</v>
      </c>
      <c r="J1416" s="134" t="s">
        <v>7</v>
      </c>
      <c r="K1416" s="134" t="s">
        <v>2176</v>
      </c>
      <c r="L1416" s="134" t="s">
        <v>9</v>
      </c>
      <c r="M1416" s="134" t="s">
        <v>95</v>
      </c>
      <c r="N1416" s="134" t="s">
        <v>96</v>
      </c>
      <c r="O1416" s="134" t="s">
        <v>145</v>
      </c>
      <c r="P1416" s="134" t="s">
        <v>129</v>
      </c>
      <c r="Q1416" s="135"/>
      <c r="R1416" s="134" t="s">
        <v>12</v>
      </c>
      <c r="S1416" s="134"/>
      <c r="T1416" s="134" t="s">
        <v>11</v>
      </c>
      <c r="U1416" s="46" t="s">
        <v>32</v>
      </c>
      <c r="V1416" s="134" t="s">
        <v>97</v>
      </c>
      <c r="W1416" s="136" t="s">
        <v>98</v>
      </c>
    </row>
    <row r="1417" spans="1:23">
      <c r="A1417" s="138">
        <v>1</v>
      </c>
      <c r="B1417" s="230" t="s">
        <v>147</v>
      </c>
      <c r="C1417" s="230" t="s">
        <v>2619</v>
      </c>
      <c r="D1417" s="138" t="s">
        <v>2620</v>
      </c>
      <c r="E1417" s="138">
        <v>30</v>
      </c>
      <c r="F1417" s="138">
        <v>1483</v>
      </c>
      <c r="G1417" s="230" t="s">
        <v>2634</v>
      </c>
      <c r="H1417" s="138"/>
      <c r="I1417" s="138">
        <v>9.3000000000000007</v>
      </c>
      <c r="J1417" s="138"/>
      <c r="K1417" s="638"/>
      <c r="L1417" s="230" t="s">
        <v>284</v>
      </c>
      <c r="M1417" s="688">
        <v>2018</v>
      </c>
      <c r="N1417" s="688" t="s">
        <v>141</v>
      </c>
      <c r="O1417" s="138"/>
      <c r="P1417" s="138"/>
      <c r="Q1417" s="138"/>
      <c r="R1417" s="774" t="s">
        <v>2643</v>
      </c>
      <c r="S1417" s="702"/>
      <c r="T1417" s="753" t="s">
        <v>4794</v>
      </c>
      <c r="U1417" s="767" t="s">
        <v>2686</v>
      </c>
      <c r="V1417" s="774" t="s">
        <v>141</v>
      </c>
      <c r="W1417" s="774" t="s">
        <v>2643</v>
      </c>
    </row>
    <row r="1418" spans="1:23">
      <c r="A1418" s="138">
        <v>2</v>
      </c>
      <c r="B1418" s="230" t="s">
        <v>147</v>
      </c>
      <c r="C1418" s="230" t="s">
        <v>2619</v>
      </c>
      <c r="D1418" s="138" t="s">
        <v>2621</v>
      </c>
      <c r="E1418" s="138">
        <v>36</v>
      </c>
      <c r="F1418" s="138">
        <v>1765</v>
      </c>
      <c r="G1418" s="230" t="s">
        <v>2635</v>
      </c>
      <c r="H1418" s="138"/>
      <c r="I1418" s="138">
        <v>8.6</v>
      </c>
      <c r="J1418" s="138"/>
      <c r="K1418" s="638"/>
      <c r="L1418" s="230" t="s">
        <v>284</v>
      </c>
      <c r="M1418" s="688">
        <v>2018</v>
      </c>
      <c r="N1418" s="688" t="s">
        <v>141</v>
      </c>
      <c r="O1418" s="138"/>
      <c r="P1418" s="138"/>
      <c r="Q1418" s="138"/>
      <c r="R1418" s="775"/>
      <c r="S1418" s="700"/>
      <c r="T1418" s="775"/>
      <c r="U1418" s="768"/>
      <c r="V1418" s="775"/>
      <c r="W1418" s="775"/>
    </row>
    <row r="1419" spans="1:23">
      <c r="A1419" s="138">
        <v>3</v>
      </c>
      <c r="B1419" s="230" t="s">
        <v>147</v>
      </c>
      <c r="C1419" s="230" t="s">
        <v>2619</v>
      </c>
      <c r="D1419" s="138" t="s">
        <v>2622</v>
      </c>
      <c r="E1419" s="138">
        <v>14</v>
      </c>
      <c r="F1419" s="138">
        <v>787</v>
      </c>
      <c r="G1419" s="230" t="s">
        <v>2636</v>
      </c>
      <c r="H1419" s="138"/>
      <c r="I1419" s="138">
        <v>9.6999999999999993</v>
      </c>
      <c r="J1419" s="138"/>
      <c r="K1419" s="638"/>
      <c r="L1419" s="230" t="s">
        <v>284</v>
      </c>
      <c r="M1419" s="688">
        <v>2018</v>
      </c>
      <c r="N1419" s="688" t="s">
        <v>141</v>
      </c>
      <c r="O1419" s="138"/>
      <c r="P1419" s="138"/>
      <c r="Q1419" s="138"/>
      <c r="R1419" s="775"/>
      <c r="S1419" s="700"/>
      <c r="T1419" s="775"/>
      <c r="U1419" s="768"/>
      <c r="V1419" s="775"/>
      <c r="W1419" s="775"/>
    </row>
    <row r="1420" spans="1:23">
      <c r="A1420" s="138">
        <v>4</v>
      </c>
      <c r="B1420" s="230" t="s">
        <v>147</v>
      </c>
      <c r="C1420" s="230" t="s">
        <v>2619</v>
      </c>
      <c r="D1420" s="221" t="s">
        <v>2623</v>
      </c>
      <c r="E1420" s="138">
        <v>71</v>
      </c>
      <c r="F1420" s="138">
        <v>3478</v>
      </c>
      <c r="G1420" s="230" t="s">
        <v>2637</v>
      </c>
      <c r="H1420" s="138"/>
      <c r="I1420" s="138">
        <v>10.1</v>
      </c>
      <c r="J1420" s="138"/>
      <c r="K1420" s="638"/>
      <c r="L1420" s="230" t="s">
        <v>284</v>
      </c>
      <c r="M1420" s="688">
        <v>2018</v>
      </c>
      <c r="N1420" s="688" t="s">
        <v>141</v>
      </c>
      <c r="O1420" s="138"/>
      <c r="P1420" s="138"/>
      <c r="Q1420" s="138"/>
      <c r="R1420" s="775"/>
      <c r="S1420" s="700"/>
      <c r="T1420" s="775"/>
      <c r="U1420" s="768"/>
      <c r="V1420" s="775"/>
      <c r="W1420" s="775"/>
    </row>
    <row r="1421" spans="1:23">
      <c r="A1421" s="138">
        <v>5</v>
      </c>
      <c r="B1421" s="230" t="s">
        <v>147</v>
      </c>
      <c r="C1421" s="234" t="s">
        <v>2619</v>
      </c>
      <c r="D1421" s="138" t="s">
        <v>2624</v>
      </c>
      <c r="E1421" s="138">
        <v>13</v>
      </c>
      <c r="F1421" s="138">
        <v>667</v>
      </c>
      <c r="G1421" s="230" t="s">
        <v>2638</v>
      </c>
      <c r="H1421" s="138"/>
      <c r="I1421" s="138">
        <v>9.6999999999999993</v>
      </c>
      <c r="J1421" s="138"/>
      <c r="K1421" s="638"/>
      <c r="L1421" s="230" t="s">
        <v>284</v>
      </c>
      <c r="M1421" s="688">
        <v>2018</v>
      </c>
      <c r="N1421" s="688" t="s">
        <v>141</v>
      </c>
      <c r="O1421" s="138"/>
      <c r="P1421" s="138"/>
      <c r="Q1421" s="138"/>
      <c r="R1421" s="775"/>
      <c r="S1421" s="700"/>
      <c r="T1421" s="775"/>
      <c r="U1421" s="768"/>
      <c r="V1421" s="775"/>
      <c r="W1421" s="775"/>
    </row>
    <row r="1422" spans="1:23">
      <c r="A1422" s="138">
        <v>6</v>
      </c>
      <c r="B1422" s="230" t="s">
        <v>147</v>
      </c>
      <c r="C1422" s="234" t="s">
        <v>2619</v>
      </c>
      <c r="D1422" s="138" t="s">
        <v>2625</v>
      </c>
      <c r="E1422" s="138">
        <v>10</v>
      </c>
      <c r="F1422" s="138">
        <v>492</v>
      </c>
      <c r="G1422" s="230" t="s">
        <v>2639</v>
      </c>
      <c r="H1422" s="138"/>
      <c r="I1422" s="138">
        <v>10.1</v>
      </c>
      <c r="J1422" s="138"/>
      <c r="K1422" s="638"/>
      <c r="L1422" s="230" t="s">
        <v>284</v>
      </c>
      <c r="M1422" s="688">
        <v>2018</v>
      </c>
      <c r="N1422" s="688" t="s">
        <v>141</v>
      </c>
      <c r="O1422" s="138"/>
      <c r="P1422" s="138"/>
      <c r="Q1422" s="138"/>
      <c r="R1422" s="775"/>
      <c r="S1422" s="700"/>
      <c r="T1422" s="775"/>
      <c r="U1422" s="768"/>
      <c r="V1422" s="775"/>
      <c r="W1422" s="775"/>
    </row>
    <row r="1423" spans="1:23">
      <c r="A1423" s="138">
        <v>7</v>
      </c>
      <c r="B1423" s="230" t="s">
        <v>147</v>
      </c>
      <c r="C1423" s="234" t="s">
        <v>2619</v>
      </c>
      <c r="D1423" s="138" t="s">
        <v>2626</v>
      </c>
      <c r="E1423" s="138">
        <v>18</v>
      </c>
      <c r="F1423" s="138">
        <v>923</v>
      </c>
      <c r="G1423" s="230" t="s">
        <v>2640</v>
      </c>
      <c r="H1423" s="138"/>
      <c r="I1423" s="138">
        <v>10</v>
      </c>
      <c r="J1423" s="138"/>
      <c r="K1423" s="638"/>
      <c r="L1423" s="230" t="s">
        <v>284</v>
      </c>
      <c r="M1423" s="688">
        <v>2018</v>
      </c>
      <c r="N1423" s="688" t="s">
        <v>141</v>
      </c>
      <c r="O1423" s="138"/>
      <c r="P1423" s="138"/>
      <c r="Q1423" s="138"/>
      <c r="R1423" s="775"/>
      <c r="S1423" s="700"/>
      <c r="T1423" s="775"/>
      <c r="U1423" s="768"/>
      <c r="V1423" s="775"/>
      <c r="W1423" s="775"/>
    </row>
    <row r="1424" spans="1:23">
      <c r="A1424" s="138">
        <v>8</v>
      </c>
      <c r="B1424" s="230" t="s">
        <v>147</v>
      </c>
      <c r="C1424" s="234" t="s">
        <v>2619</v>
      </c>
      <c r="D1424" s="138" t="s">
        <v>2627</v>
      </c>
      <c r="E1424" s="138">
        <v>21</v>
      </c>
      <c r="F1424" s="138">
        <v>1136</v>
      </c>
      <c r="G1424" s="230" t="s">
        <v>2641</v>
      </c>
      <c r="H1424" s="138"/>
      <c r="I1424" s="138">
        <v>9.6</v>
      </c>
      <c r="J1424" s="138"/>
      <c r="K1424" s="638"/>
      <c r="L1424" s="230" t="s">
        <v>284</v>
      </c>
      <c r="M1424" s="688">
        <v>2018</v>
      </c>
      <c r="N1424" s="688" t="s">
        <v>141</v>
      </c>
      <c r="O1424" s="138"/>
      <c r="P1424" s="138"/>
      <c r="Q1424" s="138"/>
      <c r="R1424" s="775"/>
      <c r="S1424" s="700"/>
      <c r="T1424" s="775"/>
      <c r="U1424" s="768"/>
      <c r="V1424" s="775"/>
      <c r="W1424" s="775"/>
    </row>
    <row r="1425" spans="1:23">
      <c r="A1425" s="138">
        <v>9</v>
      </c>
      <c r="B1425" s="230" t="s">
        <v>147</v>
      </c>
      <c r="C1425" s="234" t="s">
        <v>2619</v>
      </c>
      <c r="D1425" s="138" t="s">
        <v>2628</v>
      </c>
      <c r="E1425" s="138">
        <v>34</v>
      </c>
      <c r="F1425" s="138">
        <v>2008</v>
      </c>
      <c r="G1425" s="230" t="s">
        <v>2642</v>
      </c>
      <c r="H1425" s="138"/>
      <c r="I1425" s="138">
        <v>9.3000000000000007</v>
      </c>
      <c r="J1425" s="138"/>
      <c r="K1425" s="638"/>
      <c r="L1425" s="230" t="s">
        <v>284</v>
      </c>
      <c r="M1425" s="688">
        <v>2018</v>
      </c>
      <c r="N1425" s="688" t="s">
        <v>141</v>
      </c>
      <c r="O1425" s="138"/>
      <c r="P1425" s="138"/>
      <c r="Q1425" s="138"/>
      <c r="R1425" s="776"/>
      <c r="S1425" s="701"/>
      <c r="T1425" s="776"/>
      <c r="U1425" s="769"/>
      <c r="V1425" s="776"/>
      <c r="W1425" s="776"/>
    </row>
    <row r="1426" spans="1:23">
      <c r="A1426" s="142"/>
      <c r="B1426" s="142"/>
      <c r="C1426" s="142"/>
      <c r="D1426" s="142"/>
      <c r="E1426" s="146">
        <f>SUM(E1417:E1425)</f>
        <v>247</v>
      </c>
      <c r="F1426" s="146">
        <f>SUM(F1417:F1425)</f>
        <v>12739</v>
      </c>
      <c r="G1426" s="142"/>
      <c r="H1426" s="142"/>
      <c r="I1426" s="142"/>
      <c r="J1426" s="142"/>
      <c r="K1426" s="142"/>
      <c r="L1426" s="142"/>
      <c r="M1426" s="142"/>
      <c r="N1426" s="142"/>
      <c r="O1426" s="142"/>
      <c r="P1426" s="142"/>
      <c r="Q1426" s="142"/>
      <c r="R1426" s="142"/>
      <c r="S1426" s="142"/>
      <c r="T1426" s="142"/>
      <c r="U1426" s="146"/>
      <c r="V1426" s="142"/>
      <c r="W1426" s="142"/>
    </row>
    <row r="1427" spans="1:23">
      <c r="A1427" s="174"/>
      <c r="B1427" s="174"/>
      <c r="C1427" s="174"/>
      <c r="D1427" s="174"/>
      <c r="E1427" s="316"/>
      <c r="F1427" s="316"/>
      <c r="G1427" s="174"/>
      <c r="H1427" s="174"/>
      <c r="I1427" s="174"/>
      <c r="J1427" s="174"/>
      <c r="K1427" s="174"/>
      <c r="L1427" s="174"/>
      <c r="M1427" s="174"/>
      <c r="N1427" s="174"/>
      <c r="O1427" s="174"/>
      <c r="P1427" s="174"/>
      <c r="Q1427" s="174"/>
      <c r="R1427" s="174"/>
      <c r="S1427" s="174"/>
      <c r="T1427" s="174"/>
      <c r="U1427" s="316"/>
      <c r="V1427" s="174"/>
      <c r="W1427" s="174"/>
    </row>
    <row r="1428" spans="1:23">
      <c r="A1428" s="134" t="s">
        <v>0</v>
      </c>
      <c r="B1428" s="134" t="s">
        <v>146</v>
      </c>
      <c r="C1428" s="134" t="s">
        <v>130</v>
      </c>
      <c r="D1428" s="134" t="s">
        <v>1</v>
      </c>
      <c r="E1428" s="134" t="s">
        <v>2</v>
      </c>
      <c r="F1428" s="134" t="s">
        <v>3</v>
      </c>
      <c r="G1428" s="134" t="s">
        <v>4</v>
      </c>
      <c r="H1428" s="134" t="s">
        <v>5</v>
      </c>
      <c r="I1428" s="134" t="s">
        <v>6</v>
      </c>
      <c r="J1428" s="134" t="s">
        <v>7</v>
      </c>
      <c r="K1428" s="134" t="s">
        <v>2176</v>
      </c>
      <c r="L1428" s="134" t="s">
        <v>9</v>
      </c>
      <c r="M1428" s="134" t="s">
        <v>95</v>
      </c>
      <c r="N1428" s="134" t="s">
        <v>96</v>
      </c>
      <c r="O1428" s="134" t="s">
        <v>145</v>
      </c>
      <c r="P1428" s="134" t="s">
        <v>129</v>
      </c>
      <c r="Q1428" s="135"/>
      <c r="R1428" s="134" t="s">
        <v>12</v>
      </c>
      <c r="S1428" s="134"/>
      <c r="T1428" s="134" t="s">
        <v>11</v>
      </c>
      <c r="U1428" s="46" t="s">
        <v>32</v>
      </c>
      <c r="V1428" s="134" t="s">
        <v>97</v>
      </c>
      <c r="W1428" s="136" t="s">
        <v>98</v>
      </c>
    </row>
    <row r="1429" spans="1:23">
      <c r="A1429" s="254">
        <v>1</v>
      </c>
      <c r="B1429" s="188" t="s">
        <v>147</v>
      </c>
      <c r="C1429" s="188" t="s">
        <v>2645</v>
      </c>
      <c r="D1429" s="254" t="s">
        <v>2647</v>
      </c>
      <c r="E1429" s="254">
        <v>43</v>
      </c>
      <c r="F1429" s="254">
        <v>2546</v>
      </c>
      <c r="G1429" s="254" t="s">
        <v>2648</v>
      </c>
      <c r="H1429" s="254"/>
      <c r="I1429" s="254">
        <v>10</v>
      </c>
      <c r="J1429" s="188"/>
      <c r="K1429" s="188"/>
      <c r="L1429" s="254" t="s">
        <v>284</v>
      </c>
      <c r="M1429" s="188">
        <v>2018</v>
      </c>
      <c r="N1429" s="188" t="s">
        <v>142</v>
      </c>
      <c r="O1429" s="188"/>
      <c r="P1429" s="188"/>
      <c r="Q1429" s="188"/>
      <c r="R1429" s="188"/>
      <c r="S1429" s="188"/>
      <c r="T1429" s="188"/>
      <c r="U1429" s="125" t="s">
        <v>646</v>
      </c>
      <c r="V1429" s="188"/>
      <c r="W1429" s="138"/>
    </row>
    <row r="1430" spans="1:23">
      <c r="A1430" s="230"/>
      <c r="B1430" s="138"/>
      <c r="C1430" s="138"/>
      <c r="D1430" s="230"/>
      <c r="E1430" s="230"/>
      <c r="F1430" s="230"/>
      <c r="G1430" s="230"/>
      <c r="H1430" s="230"/>
      <c r="I1430" s="230"/>
      <c r="J1430" s="138"/>
      <c r="K1430" s="638"/>
      <c r="L1430" s="230"/>
      <c r="M1430" s="688"/>
      <c r="N1430" s="688"/>
      <c r="O1430" s="138"/>
      <c r="P1430" s="138"/>
      <c r="Q1430" s="138"/>
      <c r="R1430" s="138"/>
      <c r="S1430" s="704"/>
      <c r="T1430" s="138"/>
      <c r="U1430" s="58"/>
      <c r="V1430" s="138"/>
      <c r="W1430" s="138"/>
    </row>
    <row r="1431" spans="1:23">
      <c r="A1431" s="134" t="s">
        <v>0</v>
      </c>
      <c r="B1431" s="134" t="s">
        <v>146</v>
      </c>
      <c r="C1431" s="134" t="s">
        <v>130</v>
      </c>
      <c r="D1431" s="134" t="s">
        <v>1</v>
      </c>
      <c r="E1431" s="134" t="s">
        <v>2</v>
      </c>
      <c r="F1431" s="134" t="s">
        <v>3</v>
      </c>
      <c r="G1431" s="134" t="s">
        <v>4</v>
      </c>
      <c r="H1431" s="134" t="s">
        <v>5</v>
      </c>
      <c r="I1431" s="134" t="s">
        <v>6</v>
      </c>
      <c r="J1431" s="134" t="s">
        <v>7</v>
      </c>
      <c r="K1431" s="134" t="s">
        <v>2176</v>
      </c>
      <c r="L1431" s="134" t="s">
        <v>9</v>
      </c>
      <c r="M1431" s="134" t="s">
        <v>95</v>
      </c>
      <c r="N1431" s="134" t="s">
        <v>96</v>
      </c>
      <c r="O1431" s="134" t="s">
        <v>145</v>
      </c>
      <c r="P1431" s="134" t="s">
        <v>129</v>
      </c>
      <c r="Q1431" s="135"/>
      <c r="R1431" s="134" t="s">
        <v>12</v>
      </c>
      <c r="S1431" s="134"/>
      <c r="T1431" s="134" t="s">
        <v>11</v>
      </c>
      <c r="U1431" s="46" t="s">
        <v>32</v>
      </c>
      <c r="V1431" s="134" t="s">
        <v>97</v>
      </c>
      <c r="W1431" s="136" t="s">
        <v>98</v>
      </c>
    </row>
    <row r="1432" spans="1:23">
      <c r="A1432" s="230">
        <v>1</v>
      </c>
      <c r="B1432" s="138" t="s">
        <v>147</v>
      </c>
      <c r="C1432" s="138" t="s">
        <v>2645</v>
      </c>
      <c r="D1432" s="230" t="s">
        <v>2649</v>
      </c>
      <c r="E1432" s="230">
        <v>56</v>
      </c>
      <c r="F1432" s="230">
        <v>3193</v>
      </c>
      <c r="G1432" s="230" t="s">
        <v>2650</v>
      </c>
      <c r="H1432" s="230"/>
      <c r="I1432" s="230">
        <v>10.6</v>
      </c>
      <c r="J1432" s="138"/>
      <c r="K1432" s="638"/>
      <c r="L1432" s="230" t="s">
        <v>284</v>
      </c>
      <c r="M1432" s="688">
        <v>2018</v>
      </c>
      <c r="N1432" s="688" t="s">
        <v>141</v>
      </c>
      <c r="O1432" s="138"/>
      <c r="P1432" s="138"/>
      <c r="Q1432" s="138"/>
      <c r="R1432" s="774" t="s">
        <v>2643</v>
      </c>
      <c r="S1432" s="702"/>
      <c r="T1432" s="753" t="s">
        <v>4795</v>
      </c>
      <c r="U1432" s="767" t="s">
        <v>2687</v>
      </c>
      <c r="V1432" s="774" t="s">
        <v>141</v>
      </c>
      <c r="W1432" s="774" t="s">
        <v>2643</v>
      </c>
    </row>
    <row r="1433" spans="1:23">
      <c r="A1433" s="230">
        <v>2</v>
      </c>
      <c r="B1433" s="138" t="s">
        <v>147</v>
      </c>
      <c r="C1433" s="138" t="s">
        <v>2645</v>
      </c>
      <c r="D1433" s="230" t="s">
        <v>2651</v>
      </c>
      <c r="E1433" s="230">
        <v>67</v>
      </c>
      <c r="F1433" s="230">
        <v>3917</v>
      </c>
      <c r="G1433" s="230" t="s">
        <v>2652</v>
      </c>
      <c r="H1433" s="230"/>
      <c r="I1433" s="230">
        <v>10</v>
      </c>
      <c r="J1433" s="138"/>
      <c r="K1433" s="638"/>
      <c r="L1433" s="230" t="s">
        <v>284</v>
      </c>
      <c r="M1433" s="688">
        <v>2018</v>
      </c>
      <c r="N1433" s="688" t="s">
        <v>141</v>
      </c>
      <c r="O1433" s="138"/>
      <c r="P1433" s="138"/>
      <c r="Q1433" s="138"/>
      <c r="R1433" s="775"/>
      <c r="S1433" s="700"/>
      <c r="T1433" s="775"/>
      <c r="U1433" s="768"/>
      <c r="V1433" s="775"/>
      <c r="W1433" s="775"/>
    </row>
    <row r="1434" spans="1:23">
      <c r="A1434" s="230">
        <v>3</v>
      </c>
      <c r="B1434" s="138" t="s">
        <v>147</v>
      </c>
      <c r="C1434" s="138" t="s">
        <v>2645</v>
      </c>
      <c r="D1434" s="230" t="s">
        <v>2653</v>
      </c>
      <c r="E1434" s="230">
        <v>43</v>
      </c>
      <c r="F1434" s="230">
        <v>2484</v>
      </c>
      <c r="G1434" s="230" t="s">
        <v>2654</v>
      </c>
      <c r="H1434" s="230"/>
      <c r="I1434" s="230">
        <v>10.3</v>
      </c>
      <c r="J1434" s="138"/>
      <c r="K1434" s="638"/>
      <c r="L1434" s="230" t="s">
        <v>284</v>
      </c>
      <c r="M1434" s="688">
        <v>2018</v>
      </c>
      <c r="N1434" s="688" t="s">
        <v>141</v>
      </c>
      <c r="O1434" s="138"/>
      <c r="P1434" s="138"/>
      <c r="Q1434" s="138"/>
      <c r="R1434" s="775"/>
      <c r="S1434" s="700"/>
      <c r="T1434" s="775"/>
      <c r="U1434" s="768"/>
      <c r="V1434" s="775"/>
      <c r="W1434" s="775"/>
    </row>
    <row r="1435" spans="1:23">
      <c r="A1435" s="230">
        <v>4</v>
      </c>
      <c r="B1435" s="138" t="s">
        <v>147</v>
      </c>
      <c r="C1435" s="138" t="s">
        <v>2645</v>
      </c>
      <c r="D1435" s="230" t="s">
        <v>2655</v>
      </c>
      <c r="E1435" s="230">
        <v>33</v>
      </c>
      <c r="F1435" s="230">
        <v>1904</v>
      </c>
      <c r="G1435" s="230" t="s">
        <v>2656</v>
      </c>
      <c r="H1435" s="230"/>
      <c r="I1435" s="230">
        <v>10.7</v>
      </c>
      <c r="J1435" s="138"/>
      <c r="K1435" s="638"/>
      <c r="L1435" s="230" t="s">
        <v>284</v>
      </c>
      <c r="M1435" s="688">
        <v>2018</v>
      </c>
      <c r="N1435" s="688" t="s">
        <v>141</v>
      </c>
      <c r="O1435" s="138"/>
      <c r="P1435" s="138"/>
      <c r="Q1435" s="138"/>
      <c r="R1435" s="775"/>
      <c r="S1435" s="700"/>
      <c r="T1435" s="775"/>
      <c r="U1435" s="768"/>
      <c r="V1435" s="775"/>
      <c r="W1435" s="775"/>
    </row>
    <row r="1436" spans="1:23">
      <c r="A1436" s="230">
        <v>5</v>
      </c>
      <c r="B1436" s="138" t="s">
        <v>147</v>
      </c>
      <c r="C1436" s="138" t="s">
        <v>2645</v>
      </c>
      <c r="D1436" s="230" t="s">
        <v>2657</v>
      </c>
      <c r="E1436" s="230">
        <v>37</v>
      </c>
      <c r="F1436" s="230">
        <v>1899</v>
      </c>
      <c r="G1436" s="230" t="s">
        <v>2658</v>
      </c>
      <c r="H1436" s="230"/>
      <c r="I1436" s="230">
        <v>10.8</v>
      </c>
      <c r="J1436" s="138"/>
      <c r="K1436" s="638"/>
      <c r="L1436" s="230" t="s">
        <v>284</v>
      </c>
      <c r="M1436" s="688">
        <v>2018</v>
      </c>
      <c r="N1436" s="688" t="s">
        <v>141</v>
      </c>
      <c r="O1436" s="138"/>
      <c r="P1436" s="138"/>
      <c r="Q1436" s="138"/>
      <c r="R1436" s="775"/>
      <c r="S1436" s="700"/>
      <c r="T1436" s="775"/>
      <c r="U1436" s="768"/>
      <c r="V1436" s="775"/>
      <c r="W1436" s="775"/>
    </row>
    <row r="1437" spans="1:23">
      <c r="A1437" s="230">
        <v>6</v>
      </c>
      <c r="B1437" s="138" t="s">
        <v>147</v>
      </c>
      <c r="C1437" s="138" t="s">
        <v>2645</v>
      </c>
      <c r="D1437" s="230" t="s">
        <v>2659</v>
      </c>
      <c r="E1437" s="230">
        <v>35</v>
      </c>
      <c r="F1437" s="230">
        <v>1892</v>
      </c>
      <c r="G1437" s="230" t="s">
        <v>2660</v>
      </c>
      <c r="H1437" s="230"/>
      <c r="I1437" s="230">
        <v>9.4</v>
      </c>
      <c r="J1437" s="138"/>
      <c r="K1437" s="638"/>
      <c r="L1437" s="230" t="s">
        <v>284</v>
      </c>
      <c r="M1437" s="688">
        <v>2018</v>
      </c>
      <c r="N1437" s="688" t="s">
        <v>141</v>
      </c>
      <c r="O1437" s="138"/>
      <c r="P1437" s="138"/>
      <c r="Q1437" s="138"/>
      <c r="R1437" s="775"/>
      <c r="S1437" s="700"/>
      <c r="T1437" s="775"/>
      <c r="U1437" s="768"/>
      <c r="V1437" s="775"/>
      <c r="W1437" s="775"/>
    </row>
    <row r="1438" spans="1:23">
      <c r="A1438" s="230">
        <v>7</v>
      </c>
      <c r="B1438" s="138" t="s">
        <v>147</v>
      </c>
      <c r="C1438" s="138" t="s">
        <v>2645</v>
      </c>
      <c r="D1438" s="230" t="s">
        <v>2661</v>
      </c>
      <c r="E1438" s="230">
        <v>18</v>
      </c>
      <c r="F1438" s="230">
        <v>1144</v>
      </c>
      <c r="G1438" s="230" t="s">
        <v>2662</v>
      </c>
      <c r="H1438" s="230"/>
      <c r="I1438" s="230">
        <v>11.8</v>
      </c>
      <c r="J1438" s="138"/>
      <c r="K1438" s="638"/>
      <c r="L1438" s="230" t="s">
        <v>284</v>
      </c>
      <c r="M1438" s="688">
        <v>2018</v>
      </c>
      <c r="N1438" s="688" t="s">
        <v>141</v>
      </c>
      <c r="O1438" s="138"/>
      <c r="P1438" s="138"/>
      <c r="Q1438" s="138"/>
      <c r="R1438" s="775"/>
      <c r="S1438" s="700"/>
      <c r="T1438" s="775"/>
      <c r="U1438" s="768"/>
      <c r="V1438" s="775"/>
      <c r="W1438" s="775"/>
    </row>
    <row r="1439" spans="1:23">
      <c r="A1439" s="230">
        <v>8</v>
      </c>
      <c r="B1439" s="138" t="s">
        <v>147</v>
      </c>
      <c r="C1439" s="138" t="s">
        <v>2645</v>
      </c>
      <c r="D1439" s="230" t="s">
        <v>2663</v>
      </c>
      <c r="E1439" s="230">
        <v>12</v>
      </c>
      <c r="F1439" s="230">
        <v>659</v>
      </c>
      <c r="G1439" s="230" t="s">
        <v>2664</v>
      </c>
      <c r="H1439" s="230"/>
      <c r="I1439" s="230">
        <v>11.2</v>
      </c>
      <c r="J1439" s="138"/>
      <c r="K1439" s="638"/>
      <c r="L1439" s="230" t="s">
        <v>284</v>
      </c>
      <c r="M1439" s="688">
        <v>2018</v>
      </c>
      <c r="N1439" s="688" t="s">
        <v>141</v>
      </c>
      <c r="O1439" s="138"/>
      <c r="P1439" s="138"/>
      <c r="Q1439" s="138"/>
      <c r="R1439" s="775"/>
      <c r="S1439" s="700"/>
      <c r="T1439" s="775"/>
      <c r="U1439" s="768"/>
      <c r="V1439" s="775"/>
      <c r="W1439" s="775"/>
    </row>
    <row r="1440" spans="1:23">
      <c r="A1440" s="230">
        <v>9</v>
      </c>
      <c r="B1440" s="138" t="s">
        <v>147</v>
      </c>
      <c r="C1440" s="138" t="s">
        <v>2645</v>
      </c>
      <c r="D1440" s="230" t="s">
        <v>2665</v>
      </c>
      <c r="E1440" s="230">
        <v>12</v>
      </c>
      <c r="F1440" s="230">
        <v>705</v>
      </c>
      <c r="G1440" s="230" t="s">
        <v>2666</v>
      </c>
      <c r="H1440" s="230"/>
      <c r="I1440" s="230">
        <v>11.4</v>
      </c>
      <c r="J1440" s="138"/>
      <c r="K1440" s="638"/>
      <c r="L1440" s="230" t="s">
        <v>284</v>
      </c>
      <c r="M1440" s="688">
        <v>2018</v>
      </c>
      <c r="N1440" s="688" t="s">
        <v>141</v>
      </c>
      <c r="O1440" s="138"/>
      <c r="P1440" s="138"/>
      <c r="Q1440" s="138"/>
      <c r="R1440" s="775"/>
      <c r="S1440" s="700"/>
      <c r="T1440" s="775"/>
      <c r="U1440" s="768"/>
      <c r="V1440" s="775"/>
      <c r="W1440" s="775"/>
    </row>
    <row r="1441" spans="1:23">
      <c r="A1441" s="230">
        <v>10</v>
      </c>
      <c r="B1441" s="138" t="s">
        <v>147</v>
      </c>
      <c r="C1441" s="138" t="s">
        <v>2645</v>
      </c>
      <c r="D1441" s="230" t="s">
        <v>2667</v>
      </c>
      <c r="E1441" s="230">
        <v>17</v>
      </c>
      <c r="F1441" s="230">
        <v>1113</v>
      </c>
      <c r="G1441" s="230" t="s">
        <v>2668</v>
      </c>
      <c r="H1441" s="230"/>
      <c r="I1441" s="230">
        <v>11.7</v>
      </c>
      <c r="J1441" s="138"/>
      <c r="K1441" s="638"/>
      <c r="L1441" s="230" t="s">
        <v>284</v>
      </c>
      <c r="M1441" s="688">
        <v>2018</v>
      </c>
      <c r="N1441" s="688" t="s">
        <v>141</v>
      </c>
      <c r="O1441" s="138"/>
      <c r="P1441" s="138"/>
      <c r="Q1441" s="138"/>
      <c r="R1441" s="775"/>
      <c r="S1441" s="700"/>
      <c r="T1441" s="775"/>
      <c r="U1441" s="768"/>
      <c r="V1441" s="775"/>
      <c r="W1441" s="775"/>
    </row>
    <row r="1442" spans="1:23">
      <c r="A1442" s="230">
        <v>11</v>
      </c>
      <c r="B1442" s="138" t="s">
        <v>147</v>
      </c>
      <c r="C1442" s="138" t="s">
        <v>2645</v>
      </c>
      <c r="D1442" s="230" t="s">
        <v>2669</v>
      </c>
      <c r="E1442" s="230">
        <v>8</v>
      </c>
      <c r="F1442" s="230">
        <v>509</v>
      </c>
      <c r="G1442" s="230" t="s">
        <v>2670</v>
      </c>
      <c r="H1442" s="230"/>
      <c r="I1442" s="230">
        <v>10.6</v>
      </c>
      <c r="J1442" s="138"/>
      <c r="K1442" s="638"/>
      <c r="L1442" s="230" t="s">
        <v>284</v>
      </c>
      <c r="M1442" s="688">
        <v>2018</v>
      </c>
      <c r="N1442" s="688" t="s">
        <v>141</v>
      </c>
      <c r="O1442" s="138"/>
      <c r="P1442" s="138"/>
      <c r="Q1442" s="138"/>
      <c r="R1442" s="776"/>
      <c r="S1442" s="701"/>
      <c r="T1442" s="776"/>
      <c r="U1442" s="769"/>
      <c r="V1442" s="776"/>
      <c r="W1442" s="776"/>
    </row>
    <row r="1443" spans="1:23">
      <c r="A1443" s="242"/>
      <c r="B1443" s="142"/>
      <c r="C1443" s="142"/>
      <c r="D1443" s="242"/>
      <c r="E1443" s="236">
        <f>SUM(E1432:E1442)</f>
        <v>338</v>
      </c>
      <c r="F1443" s="236">
        <f>SUM(F1432:F1442)</f>
        <v>19419</v>
      </c>
      <c r="G1443" s="242"/>
      <c r="H1443" s="242"/>
      <c r="I1443" s="242"/>
      <c r="J1443" s="142"/>
      <c r="K1443" s="142"/>
      <c r="L1443" s="242"/>
      <c r="M1443" s="142"/>
      <c r="N1443" s="142"/>
      <c r="O1443" s="142"/>
      <c r="P1443" s="142"/>
      <c r="Q1443" s="142"/>
      <c r="R1443" s="142"/>
      <c r="S1443" s="142"/>
      <c r="T1443" s="142"/>
      <c r="U1443" s="146"/>
      <c r="V1443" s="142"/>
      <c r="W1443" s="142"/>
    </row>
    <row r="1444" spans="1:23">
      <c r="A1444" s="134" t="s">
        <v>0</v>
      </c>
      <c r="B1444" s="134" t="s">
        <v>146</v>
      </c>
      <c r="C1444" s="134" t="s">
        <v>130</v>
      </c>
      <c r="D1444" s="134" t="s">
        <v>1</v>
      </c>
      <c r="E1444" s="134" t="s">
        <v>2</v>
      </c>
      <c r="F1444" s="134" t="s">
        <v>3</v>
      </c>
      <c r="G1444" s="134" t="s">
        <v>4</v>
      </c>
      <c r="H1444" s="134" t="s">
        <v>5</v>
      </c>
      <c r="I1444" s="134" t="s">
        <v>6</v>
      </c>
      <c r="J1444" s="134" t="s">
        <v>7</v>
      </c>
      <c r="K1444" s="134" t="s">
        <v>2176</v>
      </c>
      <c r="L1444" s="134" t="s">
        <v>9</v>
      </c>
      <c r="M1444" s="134" t="s">
        <v>95</v>
      </c>
      <c r="N1444" s="134" t="s">
        <v>96</v>
      </c>
      <c r="O1444" s="134" t="s">
        <v>145</v>
      </c>
      <c r="P1444" s="134" t="s">
        <v>129</v>
      </c>
      <c r="Q1444" s="135"/>
      <c r="R1444" s="134" t="s">
        <v>12</v>
      </c>
      <c r="S1444" s="134"/>
      <c r="T1444" s="134" t="s">
        <v>11</v>
      </c>
      <c r="U1444" s="46" t="s">
        <v>32</v>
      </c>
      <c r="V1444" s="134" t="s">
        <v>97</v>
      </c>
      <c r="W1444" s="136" t="s">
        <v>98</v>
      </c>
    </row>
    <row r="1445" spans="1:23">
      <c r="A1445" s="230">
        <v>13</v>
      </c>
      <c r="B1445" s="138" t="s">
        <v>147</v>
      </c>
      <c r="C1445" s="138" t="s">
        <v>2645</v>
      </c>
      <c r="D1445" s="230" t="s">
        <v>2671</v>
      </c>
      <c r="E1445" s="130">
        <v>18</v>
      </c>
      <c r="F1445" s="130">
        <v>1053</v>
      </c>
      <c r="G1445" s="230" t="s">
        <v>2672</v>
      </c>
      <c r="H1445" s="230"/>
      <c r="I1445" s="230">
        <v>11.1</v>
      </c>
      <c r="J1445" s="138"/>
      <c r="K1445" s="638"/>
      <c r="L1445" s="230" t="s">
        <v>284</v>
      </c>
      <c r="M1445" s="688">
        <v>2018</v>
      </c>
      <c r="N1445" s="688" t="s">
        <v>141</v>
      </c>
      <c r="O1445" s="138"/>
      <c r="P1445" s="138"/>
      <c r="Q1445" s="138"/>
      <c r="R1445" s="774" t="s">
        <v>2643</v>
      </c>
      <c r="S1445" s="702"/>
      <c r="T1445" s="753" t="s">
        <v>4796</v>
      </c>
      <c r="U1445" s="767" t="s">
        <v>2683</v>
      </c>
      <c r="V1445" s="774" t="s">
        <v>141</v>
      </c>
      <c r="W1445" s="774" t="s">
        <v>2643</v>
      </c>
    </row>
    <row r="1446" spans="1:23">
      <c r="A1446" s="230">
        <v>14</v>
      </c>
      <c r="B1446" s="138" t="s">
        <v>147</v>
      </c>
      <c r="C1446" s="138" t="s">
        <v>2645</v>
      </c>
      <c r="D1446" s="230" t="s">
        <v>2673</v>
      </c>
      <c r="E1446" s="130">
        <v>20</v>
      </c>
      <c r="F1446" s="130">
        <v>1198</v>
      </c>
      <c r="G1446" s="230" t="s">
        <v>2674</v>
      </c>
      <c r="H1446" s="230"/>
      <c r="I1446" s="230">
        <v>10.4</v>
      </c>
      <c r="J1446" s="138"/>
      <c r="K1446" s="638"/>
      <c r="L1446" s="230" t="s">
        <v>284</v>
      </c>
      <c r="M1446" s="688">
        <v>2018</v>
      </c>
      <c r="N1446" s="688" t="s">
        <v>141</v>
      </c>
      <c r="O1446" s="138"/>
      <c r="P1446" s="138"/>
      <c r="Q1446" s="138"/>
      <c r="R1446" s="775"/>
      <c r="S1446" s="700"/>
      <c r="T1446" s="775"/>
      <c r="U1446" s="768"/>
      <c r="V1446" s="775"/>
      <c r="W1446" s="775"/>
    </row>
    <row r="1447" spans="1:23">
      <c r="A1447" s="230">
        <v>15</v>
      </c>
      <c r="B1447" s="138" t="s">
        <v>147</v>
      </c>
      <c r="C1447" s="138" t="s">
        <v>2645</v>
      </c>
      <c r="D1447" s="230" t="s">
        <v>2675</v>
      </c>
      <c r="E1447" s="130">
        <v>41</v>
      </c>
      <c r="F1447" s="130">
        <v>2438</v>
      </c>
      <c r="G1447" s="230" t="s">
        <v>2676</v>
      </c>
      <c r="H1447" s="230"/>
      <c r="I1447" s="230">
        <v>11.5</v>
      </c>
      <c r="J1447" s="138"/>
      <c r="K1447" s="638"/>
      <c r="L1447" s="230" t="s">
        <v>284</v>
      </c>
      <c r="M1447" s="688">
        <v>2018</v>
      </c>
      <c r="N1447" s="688" t="s">
        <v>141</v>
      </c>
      <c r="O1447" s="138"/>
      <c r="P1447" s="138"/>
      <c r="Q1447" s="138"/>
      <c r="R1447" s="775"/>
      <c r="S1447" s="700"/>
      <c r="T1447" s="775"/>
      <c r="U1447" s="768"/>
      <c r="V1447" s="775"/>
      <c r="W1447" s="775"/>
    </row>
    <row r="1448" spans="1:23">
      <c r="A1448" s="230">
        <v>16</v>
      </c>
      <c r="B1448" s="138" t="s">
        <v>147</v>
      </c>
      <c r="C1448" s="138" t="s">
        <v>2645</v>
      </c>
      <c r="D1448" s="230" t="s">
        <v>2677</v>
      </c>
      <c r="E1448" s="130">
        <v>70</v>
      </c>
      <c r="F1448" s="130">
        <v>4158</v>
      </c>
      <c r="G1448" s="230" t="s">
        <v>2678</v>
      </c>
      <c r="H1448" s="230"/>
      <c r="I1448" s="230">
        <v>9.6</v>
      </c>
      <c r="J1448" s="138"/>
      <c r="K1448" s="638"/>
      <c r="L1448" s="230" t="s">
        <v>284</v>
      </c>
      <c r="M1448" s="688">
        <v>2018</v>
      </c>
      <c r="N1448" s="688" t="s">
        <v>141</v>
      </c>
      <c r="O1448" s="138"/>
      <c r="P1448" s="138"/>
      <c r="Q1448" s="138"/>
      <c r="R1448" s="775"/>
      <c r="S1448" s="700"/>
      <c r="T1448" s="775"/>
      <c r="U1448" s="768"/>
      <c r="V1448" s="775"/>
      <c r="W1448" s="775"/>
    </row>
    <row r="1449" spans="1:23">
      <c r="A1449" s="230">
        <v>17</v>
      </c>
      <c r="B1449" s="138" t="s">
        <v>147</v>
      </c>
      <c r="C1449" s="138" t="s">
        <v>2645</v>
      </c>
      <c r="D1449" s="230" t="s">
        <v>2679</v>
      </c>
      <c r="E1449" s="130">
        <v>81</v>
      </c>
      <c r="F1449" s="130">
        <v>4808</v>
      </c>
      <c r="G1449" s="230" t="s">
        <v>2680</v>
      </c>
      <c r="H1449" s="230"/>
      <c r="I1449" s="230">
        <v>11.1</v>
      </c>
      <c r="J1449" s="138"/>
      <c r="K1449" s="638"/>
      <c r="L1449" s="230" t="s">
        <v>284</v>
      </c>
      <c r="M1449" s="688">
        <v>2018</v>
      </c>
      <c r="N1449" s="688" t="s">
        <v>141</v>
      </c>
      <c r="O1449" s="138"/>
      <c r="P1449" s="138"/>
      <c r="Q1449" s="138"/>
      <c r="R1449" s="775"/>
      <c r="S1449" s="700"/>
      <c r="T1449" s="775"/>
      <c r="U1449" s="768"/>
      <c r="V1449" s="775"/>
      <c r="W1449" s="775"/>
    </row>
    <row r="1450" spans="1:23">
      <c r="A1450" s="230">
        <v>18</v>
      </c>
      <c r="B1450" s="138" t="s">
        <v>147</v>
      </c>
      <c r="C1450" s="138" t="s">
        <v>2645</v>
      </c>
      <c r="D1450" s="230" t="s">
        <v>2681</v>
      </c>
      <c r="E1450" s="130">
        <v>50</v>
      </c>
      <c r="F1450" s="130">
        <v>2957</v>
      </c>
      <c r="G1450" s="230" t="s">
        <v>2682</v>
      </c>
      <c r="H1450" s="230"/>
      <c r="I1450" s="230">
        <v>10.6</v>
      </c>
      <c r="J1450" s="138"/>
      <c r="K1450" s="638"/>
      <c r="L1450" s="230" t="s">
        <v>284</v>
      </c>
      <c r="M1450" s="688">
        <v>2018</v>
      </c>
      <c r="N1450" s="688" t="s">
        <v>141</v>
      </c>
      <c r="O1450" s="138"/>
      <c r="P1450" s="138"/>
      <c r="Q1450" s="138"/>
      <c r="R1450" s="776"/>
      <c r="S1450" s="701"/>
      <c r="T1450" s="776"/>
      <c r="U1450" s="769"/>
      <c r="V1450" s="776"/>
      <c r="W1450" s="776"/>
    </row>
    <row r="1451" spans="1:23">
      <c r="A1451" s="142"/>
      <c r="B1451" s="142"/>
      <c r="C1451" s="142"/>
      <c r="D1451" s="142"/>
      <c r="E1451" s="146">
        <f>SUM(E1445:E1450)</f>
        <v>280</v>
      </c>
      <c r="F1451" s="146">
        <f>SUM(F1445:F1450)</f>
        <v>16612</v>
      </c>
      <c r="G1451" s="142"/>
      <c r="H1451" s="142"/>
      <c r="I1451" s="142"/>
      <c r="J1451" s="142"/>
      <c r="K1451" s="142"/>
      <c r="L1451" s="142"/>
      <c r="M1451" s="142"/>
      <c r="N1451" s="142"/>
      <c r="O1451" s="142"/>
      <c r="P1451" s="142"/>
      <c r="Q1451" s="142"/>
      <c r="R1451" s="142"/>
      <c r="S1451" s="142"/>
      <c r="T1451" s="142"/>
      <c r="U1451" s="146"/>
      <c r="V1451" s="142"/>
      <c r="W1451" s="142"/>
    </row>
    <row r="1452" spans="1:23">
      <c r="A1452" s="134" t="s">
        <v>0</v>
      </c>
      <c r="B1452" s="134" t="s">
        <v>146</v>
      </c>
      <c r="C1452" s="134" t="s">
        <v>130</v>
      </c>
      <c r="D1452" s="134" t="s">
        <v>1</v>
      </c>
      <c r="E1452" s="134" t="s">
        <v>2</v>
      </c>
      <c r="F1452" s="134" t="s">
        <v>3</v>
      </c>
      <c r="G1452" s="134" t="s">
        <v>4</v>
      </c>
      <c r="H1452" s="134" t="s">
        <v>5</v>
      </c>
      <c r="I1452" s="134" t="s">
        <v>6</v>
      </c>
      <c r="J1452" s="134" t="s">
        <v>7</v>
      </c>
      <c r="K1452" s="134" t="s">
        <v>2176</v>
      </c>
      <c r="L1452" s="134" t="s">
        <v>9</v>
      </c>
      <c r="M1452" s="134" t="s">
        <v>95</v>
      </c>
      <c r="N1452" s="134" t="s">
        <v>96</v>
      </c>
      <c r="O1452" s="134" t="s">
        <v>145</v>
      </c>
      <c r="P1452" s="134" t="s">
        <v>129</v>
      </c>
      <c r="Q1452" s="135"/>
      <c r="R1452" s="134" t="s">
        <v>12</v>
      </c>
      <c r="S1452" s="134"/>
      <c r="T1452" s="134" t="s">
        <v>11</v>
      </c>
      <c r="U1452" s="46" t="s">
        <v>32</v>
      </c>
      <c r="V1452" s="134" t="s">
        <v>97</v>
      </c>
      <c r="W1452" s="136" t="s">
        <v>98</v>
      </c>
    </row>
    <row r="1453" spans="1:23">
      <c r="A1453" s="138">
        <v>1</v>
      </c>
      <c r="B1453" s="138" t="s">
        <v>147</v>
      </c>
      <c r="C1453" s="138" t="s">
        <v>2688</v>
      </c>
      <c r="D1453" s="230" t="s">
        <v>2689</v>
      </c>
      <c r="E1453" s="230">
        <v>6</v>
      </c>
      <c r="F1453" s="230">
        <v>192</v>
      </c>
      <c r="G1453" s="638"/>
      <c r="H1453" s="138" t="s">
        <v>23</v>
      </c>
      <c r="I1453" s="230">
        <v>11</v>
      </c>
      <c r="J1453" s="230">
        <v>86</v>
      </c>
      <c r="K1453" s="235">
        <v>43171</v>
      </c>
      <c r="L1453" s="230" t="s">
        <v>16</v>
      </c>
      <c r="M1453" s="688">
        <v>2016</v>
      </c>
      <c r="N1453" s="688" t="s">
        <v>141</v>
      </c>
      <c r="O1453" s="138" t="s">
        <v>306</v>
      </c>
      <c r="P1453" s="138">
        <f t="shared" ref="P1453:P1461" si="48">+F1453*J1453</f>
        <v>16512</v>
      </c>
      <c r="Q1453" s="221"/>
      <c r="R1453" s="774" t="s">
        <v>2753</v>
      </c>
      <c r="S1453" s="702"/>
      <c r="T1453" s="753" t="s">
        <v>4797</v>
      </c>
      <c r="U1453" s="767" t="s">
        <v>2775</v>
      </c>
      <c r="V1453" s="774" t="s">
        <v>1539</v>
      </c>
      <c r="W1453" s="753" t="s">
        <v>2753</v>
      </c>
    </row>
    <row r="1454" spans="1:23">
      <c r="A1454" s="138">
        <v>2</v>
      </c>
      <c r="B1454" s="138" t="s">
        <v>147</v>
      </c>
      <c r="C1454" s="138" t="s">
        <v>2688</v>
      </c>
      <c r="D1454" s="230" t="s">
        <v>2690</v>
      </c>
      <c r="E1454" s="230">
        <v>16</v>
      </c>
      <c r="F1454" s="230">
        <v>576</v>
      </c>
      <c r="G1454" s="638"/>
      <c r="H1454" s="138" t="s">
        <v>23</v>
      </c>
      <c r="I1454" s="230">
        <v>10</v>
      </c>
      <c r="J1454" s="230">
        <v>87</v>
      </c>
      <c r="K1454" s="235">
        <v>43171</v>
      </c>
      <c r="L1454" s="230" t="s">
        <v>16</v>
      </c>
      <c r="M1454" s="688">
        <v>2016</v>
      </c>
      <c r="N1454" s="688" t="s">
        <v>141</v>
      </c>
      <c r="O1454" s="138" t="s">
        <v>306</v>
      </c>
      <c r="P1454" s="138">
        <f t="shared" si="48"/>
        <v>50112</v>
      </c>
      <c r="Q1454" s="221"/>
      <c r="R1454" s="775"/>
      <c r="S1454" s="700"/>
      <c r="T1454" s="775"/>
      <c r="U1454" s="768"/>
      <c r="V1454" s="775"/>
      <c r="W1454" s="775"/>
    </row>
    <row r="1455" spans="1:23">
      <c r="A1455" s="138">
        <v>3</v>
      </c>
      <c r="B1455" s="138" t="s">
        <v>147</v>
      </c>
      <c r="C1455" s="138" t="s">
        <v>2688</v>
      </c>
      <c r="D1455" s="230" t="s">
        <v>2691</v>
      </c>
      <c r="E1455" s="230">
        <v>16</v>
      </c>
      <c r="F1455" s="230">
        <v>576</v>
      </c>
      <c r="G1455" s="638"/>
      <c r="H1455" s="138" t="s">
        <v>23</v>
      </c>
      <c r="I1455" s="230">
        <v>9.8000000000000007</v>
      </c>
      <c r="J1455" s="230">
        <v>87</v>
      </c>
      <c r="K1455" s="235">
        <v>43171</v>
      </c>
      <c r="L1455" s="230" t="s">
        <v>16</v>
      </c>
      <c r="M1455" s="688">
        <v>2016</v>
      </c>
      <c r="N1455" s="688" t="s">
        <v>141</v>
      </c>
      <c r="O1455" s="138" t="s">
        <v>306</v>
      </c>
      <c r="P1455" s="138">
        <f t="shared" si="48"/>
        <v>50112</v>
      </c>
      <c r="Q1455" s="221"/>
      <c r="R1455" s="775"/>
      <c r="S1455" s="700"/>
      <c r="T1455" s="775"/>
      <c r="U1455" s="768"/>
      <c r="V1455" s="775"/>
      <c r="W1455" s="775"/>
    </row>
    <row r="1456" spans="1:23">
      <c r="A1456" s="138">
        <v>4</v>
      </c>
      <c r="B1456" s="138" t="s">
        <v>147</v>
      </c>
      <c r="C1456" s="138" t="s">
        <v>2688</v>
      </c>
      <c r="D1456" s="230" t="s">
        <v>2692</v>
      </c>
      <c r="E1456" s="230">
        <v>46</v>
      </c>
      <c r="F1456" s="230">
        <v>1650</v>
      </c>
      <c r="G1456" s="638"/>
      <c r="H1456" s="138" t="s">
        <v>23</v>
      </c>
      <c r="I1456" s="230">
        <v>9.3000000000000007</v>
      </c>
      <c r="J1456" s="230">
        <v>88</v>
      </c>
      <c r="K1456" s="235">
        <v>43171</v>
      </c>
      <c r="L1456" s="230" t="s">
        <v>16</v>
      </c>
      <c r="M1456" s="688">
        <v>2016</v>
      </c>
      <c r="N1456" s="688" t="s">
        <v>141</v>
      </c>
      <c r="O1456" s="138" t="s">
        <v>306</v>
      </c>
      <c r="P1456" s="138">
        <f t="shared" si="48"/>
        <v>145200</v>
      </c>
      <c r="Q1456" s="221"/>
      <c r="R1456" s="775"/>
      <c r="S1456" s="700"/>
      <c r="T1456" s="775"/>
      <c r="U1456" s="768"/>
      <c r="V1456" s="775"/>
      <c r="W1456" s="775"/>
    </row>
    <row r="1457" spans="1:23">
      <c r="A1457" s="138">
        <v>5</v>
      </c>
      <c r="B1457" s="138" t="s">
        <v>147</v>
      </c>
      <c r="C1457" s="138" t="s">
        <v>2688</v>
      </c>
      <c r="D1457" s="230" t="s">
        <v>2693</v>
      </c>
      <c r="E1457" s="230">
        <v>66</v>
      </c>
      <c r="F1457" s="230">
        <v>2352</v>
      </c>
      <c r="G1457" s="638"/>
      <c r="H1457" s="138" t="s">
        <v>23</v>
      </c>
      <c r="I1457" s="230">
        <v>9.6</v>
      </c>
      <c r="J1457" s="230">
        <v>89</v>
      </c>
      <c r="K1457" s="235">
        <v>43171</v>
      </c>
      <c r="L1457" s="230" t="s">
        <v>16</v>
      </c>
      <c r="M1457" s="688">
        <v>2016</v>
      </c>
      <c r="N1457" s="688" t="s">
        <v>141</v>
      </c>
      <c r="O1457" s="138" t="s">
        <v>306</v>
      </c>
      <c r="P1457" s="138">
        <f t="shared" si="48"/>
        <v>209328</v>
      </c>
      <c r="Q1457" s="221"/>
      <c r="R1457" s="775"/>
      <c r="S1457" s="700"/>
      <c r="T1457" s="775"/>
      <c r="U1457" s="768"/>
      <c r="V1457" s="775"/>
      <c r="W1457" s="775"/>
    </row>
    <row r="1458" spans="1:23">
      <c r="A1458" s="138">
        <v>6</v>
      </c>
      <c r="B1458" s="138" t="s">
        <v>147</v>
      </c>
      <c r="C1458" s="138" t="s">
        <v>2688</v>
      </c>
      <c r="D1458" s="230" t="s">
        <v>2694</v>
      </c>
      <c r="E1458" s="230">
        <v>12</v>
      </c>
      <c r="F1458" s="230">
        <v>438</v>
      </c>
      <c r="G1458" s="638"/>
      <c r="H1458" s="138" t="s">
        <v>23</v>
      </c>
      <c r="I1458" s="230">
        <v>9.9</v>
      </c>
      <c r="J1458" s="230">
        <v>89</v>
      </c>
      <c r="K1458" s="235">
        <v>43171</v>
      </c>
      <c r="L1458" s="230" t="s">
        <v>16</v>
      </c>
      <c r="M1458" s="688">
        <v>2016</v>
      </c>
      <c r="N1458" s="688" t="s">
        <v>141</v>
      </c>
      <c r="O1458" s="138" t="s">
        <v>306</v>
      </c>
      <c r="P1458" s="138">
        <f t="shared" si="48"/>
        <v>38982</v>
      </c>
      <c r="Q1458" s="221">
        <f>+P1462/F1462</f>
        <v>88.330970314576874</v>
      </c>
      <c r="R1458" s="775"/>
      <c r="S1458" s="700"/>
      <c r="T1458" s="775"/>
      <c r="U1458" s="768"/>
      <c r="V1458" s="775"/>
      <c r="W1458" s="775"/>
    </row>
    <row r="1459" spans="1:23">
      <c r="A1459" s="138">
        <v>7</v>
      </c>
      <c r="B1459" s="138" t="s">
        <v>147</v>
      </c>
      <c r="C1459" s="138" t="s">
        <v>2688</v>
      </c>
      <c r="D1459" s="230" t="s">
        <v>2695</v>
      </c>
      <c r="E1459" s="230">
        <v>5</v>
      </c>
      <c r="F1459" s="230">
        <v>180</v>
      </c>
      <c r="G1459" s="638"/>
      <c r="H1459" s="138" t="s">
        <v>23</v>
      </c>
      <c r="I1459" s="230">
        <v>11.2</v>
      </c>
      <c r="J1459" s="230">
        <v>89</v>
      </c>
      <c r="K1459" s="235">
        <v>43171</v>
      </c>
      <c r="L1459" s="230" t="s">
        <v>16</v>
      </c>
      <c r="M1459" s="688">
        <v>2016</v>
      </c>
      <c r="N1459" s="688" t="s">
        <v>141</v>
      </c>
      <c r="O1459" s="138" t="s">
        <v>306</v>
      </c>
      <c r="P1459" s="138">
        <f t="shared" si="48"/>
        <v>16020</v>
      </c>
      <c r="Q1459" s="221"/>
      <c r="R1459" s="775"/>
      <c r="S1459" s="700"/>
      <c r="T1459" s="775"/>
      <c r="U1459" s="768"/>
      <c r="V1459" s="775"/>
      <c r="W1459" s="775"/>
    </row>
    <row r="1460" spans="1:23">
      <c r="A1460" s="138">
        <v>8</v>
      </c>
      <c r="B1460" s="138" t="s">
        <v>147</v>
      </c>
      <c r="C1460" s="138" t="s">
        <v>2688</v>
      </c>
      <c r="D1460" s="230" t="s">
        <v>2696</v>
      </c>
      <c r="E1460" s="230">
        <v>11</v>
      </c>
      <c r="F1460" s="230">
        <v>375</v>
      </c>
      <c r="G1460" s="638"/>
      <c r="H1460" s="138" t="s">
        <v>23</v>
      </c>
      <c r="I1460" s="230">
        <v>9</v>
      </c>
      <c r="J1460" s="230">
        <v>89</v>
      </c>
      <c r="K1460" s="235">
        <v>43172</v>
      </c>
      <c r="L1460" s="230" t="s">
        <v>16</v>
      </c>
      <c r="M1460" s="688">
        <v>2016</v>
      </c>
      <c r="N1460" s="688" t="s">
        <v>141</v>
      </c>
      <c r="O1460" s="138" t="s">
        <v>306</v>
      </c>
      <c r="P1460" s="138">
        <f t="shared" si="48"/>
        <v>33375</v>
      </c>
      <c r="Q1460" s="221"/>
      <c r="R1460" s="775"/>
      <c r="S1460" s="700"/>
      <c r="T1460" s="775"/>
      <c r="U1460" s="768"/>
      <c r="V1460" s="775"/>
      <c r="W1460" s="775"/>
    </row>
    <row r="1461" spans="1:23">
      <c r="A1461" s="138">
        <v>9</v>
      </c>
      <c r="B1461" s="138" t="s">
        <v>147</v>
      </c>
      <c r="C1461" s="138" t="s">
        <v>2688</v>
      </c>
      <c r="D1461" s="230" t="s">
        <v>2697</v>
      </c>
      <c r="E1461" s="230">
        <v>12</v>
      </c>
      <c r="F1461" s="230">
        <v>432</v>
      </c>
      <c r="G1461" s="638"/>
      <c r="H1461" s="138" t="s">
        <v>23</v>
      </c>
      <c r="I1461" s="230">
        <v>10</v>
      </c>
      <c r="J1461" s="230">
        <v>89</v>
      </c>
      <c r="K1461" s="235">
        <v>43171</v>
      </c>
      <c r="L1461" s="230" t="s">
        <v>16</v>
      </c>
      <c r="M1461" s="688">
        <v>2016</v>
      </c>
      <c r="N1461" s="688" t="s">
        <v>141</v>
      </c>
      <c r="O1461" s="138" t="s">
        <v>306</v>
      </c>
      <c r="P1461" s="138">
        <f t="shared" si="48"/>
        <v>38448</v>
      </c>
      <c r="Q1461" s="221"/>
      <c r="R1461" s="776"/>
      <c r="S1461" s="701"/>
      <c r="T1461" s="776"/>
      <c r="U1461" s="769"/>
      <c r="V1461" s="776"/>
      <c r="W1461" s="776"/>
    </row>
    <row r="1462" spans="1:23">
      <c r="A1462" s="142"/>
      <c r="B1462" s="142"/>
      <c r="C1462" s="142"/>
      <c r="D1462" s="242"/>
      <c r="E1462" s="236">
        <f>SUM(E1453:E1461)</f>
        <v>190</v>
      </c>
      <c r="F1462" s="236">
        <f>SUM(F1453:F1461)</f>
        <v>6771</v>
      </c>
      <c r="G1462" s="142"/>
      <c r="H1462" s="142"/>
      <c r="I1462" s="142"/>
      <c r="J1462" s="142"/>
      <c r="K1462" s="243"/>
      <c r="L1462" s="242"/>
      <c r="M1462" s="142"/>
      <c r="N1462" s="142"/>
      <c r="O1462" s="142"/>
      <c r="P1462" s="146">
        <f>SUM(P1453:P1461)</f>
        <v>598089</v>
      </c>
      <c r="Q1462" s="321"/>
      <c r="R1462" s="142"/>
      <c r="S1462" s="142"/>
      <c r="T1462" s="142"/>
      <c r="U1462" s="146"/>
      <c r="V1462" s="142"/>
      <c r="W1462" s="142"/>
    </row>
    <row r="1463" spans="1:23">
      <c r="A1463" s="138"/>
      <c r="B1463" s="138"/>
      <c r="C1463" s="138"/>
      <c r="D1463" s="230"/>
      <c r="E1463" s="20"/>
      <c r="F1463" s="20"/>
      <c r="G1463" s="638"/>
      <c r="H1463" s="138"/>
      <c r="I1463" s="138"/>
      <c r="J1463" s="138"/>
      <c r="K1463" s="235"/>
      <c r="L1463" s="230"/>
      <c r="M1463" s="688"/>
      <c r="N1463" s="688"/>
      <c r="O1463" s="138"/>
      <c r="P1463" s="138"/>
      <c r="Q1463" s="221"/>
      <c r="R1463" s="138"/>
      <c r="S1463" s="704"/>
      <c r="T1463" s="138"/>
      <c r="U1463" s="58"/>
      <c r="V1463" s="138"/>
      <c r="W1463" s="138"/>
    </row>
    <row r="1464" spans="1:23">
      <c r="A1464" s="134" t="s">
        <v>0</v>
      </c>
      <c r="B1464" s="134" t="s">
        <v>146</v>
      </c>
      <c r="C1464" s="134" t="s">
        <v>130</v>
      </c>
      <c r="D1464" s="134" t="s">
        <v>1</v>
      </c>
      <c r="E1464" s="134" t="s">
        <v>2</v>
      </c>
      <c r="F1464" s="134" t="s">
        <v>3</v>
      </c>
      <c r="G1464" s="134" t="s">
        <v>4</v>
      </c>
      <c r="H1464" s="134" t="s">
        <v>5</v>
      </c>
      <c r="I1464" s="134" t="s">
        <v>6</v>
      </c>
      <c r="J1464" s="134" t="s">
        <v>7</v>
      </c>
      <c r="K1464" s="134" t="s">
        <v>2176</v>
      </c>
      <c r="L1464" s="134" t="s">
        <v>9</v>
      </c>
      <c r="M1464" s="134" t="s">
        <v>95</v>
      </c>
      <c r="N1464" s="134" t="s">
        <v>96</v>
      </c>
      <c r="O1464" s="134" t="s">
        <v>145</v>
      </c>
      <c r="P1464" s="134" t="s">
        <v>129</v>
      </c>
      <c r="Q1464" s="135"/>
      <c r="R1464" s="134" t="s">
        <v>12</v>
      </c>
      <c r="S1464" s="134"/>
      <c r="T1464" s="134" t="s">
        <v>11</v>
      </c>
      <c r="U1464" s="46" t="s">
        <v>32</v>
      </c>
      <c r="V1464" s="134" t="s">
        <v>97</v>
      </c>
      <c r="W1464" s="136" t="s">
        <v>98</v>
      </c>
    </row>
    <row r="1465" spans="1:23">
      <c r="A1465" s="138">
        <v>1</v>
      </c>
      <c r="B1465" s="138" t="s">
        <v>147</v>
      </c>
      <c r="C1465" s="138" t="s">
        <v>2688</v>
      </c>
      <c r="D1465" s="230" t="s">
        <v>2699</v>
      </c>
      <c r="E1465" s="230">
        <v>3</v>
      </c>
      <c r="F1465" s="230">
        <v>93</v>
      </c>
      <c r="G1465" s="638"/>
      <c r="H1465" s="230" t="s">
        <v>23</v>
      </c>
      <c r="I1465" s="230">
        <v>9.8000000000000007</v>
      </c>
      <c r="J1465" s="230">
        <v>90</v>
      </c>
      <c r="K1465" s="235">
        <v>43172</v>
      </c>
      <c r="L1465" s="230" t="s">
        <v>16</v>
      </c>
      <c r="M1465" s="688">
        <v>2016</v>
      </c>
      <c r="N1465" s="688" t="s">
        <v>141</v>
      </c>
      <c r="O1465" s="138" t="s">
        <v>285</v>
      </c>
      <c r="P1465" s="138">
        <f t="shared" ref="P1465:P1486" si="49">+F1465*J1465</f>
        <v>8370</v>
      </c>
      <c r="Q1465" s="221"/>
      <c r="R1465" s="774" t="s">
        <v>2753</v>
      </c>
      <c r="S1465" s="702"/>
      <c r="T1465" s="753" t="s">
        <v>4798</v>
      </c>
      <c r="U1465" s="767" t="s">
        <v>2776</v>
      </c>
      <c r="V1465" s="774" t="s">
        <v>1377</v>
      </c>
      <c r="W1465" s="753" t="s">
        <v>2753</v>
      </c>
    </row>
    <row r="1466" spans="1:23">
      <c r="A1466" s="138">
        <v>2</v>
      </c>
      <c r="B1466" s="138" t="s">
        <v>147</v>
      </c>
      <c r="C1466" s="138" t="s">
        <v>2688</v>
      </c>
      <c r="D1466" s="230" t="s">
        <v>2698</v>
      </c>
      <c r="E1466" s="230">
        <v>11</v>
      </c>
      <c r="F1466" s="230">
        <v>390</v>
      </c>
      <c r="G1466" s="638"/>
      <c r="H1466" s="138" t="s">
        <v>23</v>
      </c>
      <c r="I1466" s="138">
        <v>9.6999999999999993</v>
      </c>
      <c r="J1466" s="138">
        <v>90</v>
      </c>
      <c r="K1466" s="235">
        <v>43172</v>
      </c>
      <c r="L1466" s="230" t="s">
        <v>16</v>
      </c>
      <c r="M1466" s="688">
        <v>2016</v>
      </c>
      <c r="N1466" s="688" t="s">
        <v>141</v>
      </c>
      <c r="O1466" s="138" t="s">
        <v>285</v>
      </c>
      <c r="P1466" s="138">
        <f t="shared" si="49"/>
        <v>35100</v>
      </c>
      <c r="Q1466" s="221"/>
      <c r="R1466" s="775"/>
      <c r="S1466" s="700"/>
      <c r="T1466" s="775"/>
      <c r="U1466" s="768"/>
      <c r="V1466" s="775"/>
      <c r="W1466" s="775"/>
    </row>
    <row r="1467" spans="1:23">
      <c r="A1467" s="138">
        <v>3</v>
      </c>
      <c r="B1467" s="138" t="s">
        <v>147</v>
      </c>
      <c r="C1467" s="138" t="s">
        <v>2688</v>
      </c>
      <c r="D1467" s="230" t="s">
        <v>2700</v>
      </c>
      <c r="E1467" s="230">
        <v>14</v>
      </c>
      <c r="F1467" s="230">
        <v>492</v>
      </c>
      <c r="G1467" s="638"/>
      <c r="H1467" s="230" t="s">
        <v>23</v>
      </c>
      <c r="I1467" s="230">
        <v>9.5</v>
      </c>
      <c r="J1467" s="230">
        <v>91</v>
      </c>
      <c r="K1467" s="235">
        <v>43171</v>
      </c>
      <c r="L1467" s="230" t="s">
        <v>16</v>
      </c>
      <c r="M1467" s="688">
        <v>2016</v>
      </c>
      <c r="N1467" s="688" t="s">
        <v>141</v>
      </c>
      <c r="O1467" s="138" t="s">
        <v>285</v>
      </c>
      <c r="P1467" s="138">
        <f t="shared" si="49"/>
        <v>44772</v>
      </c>
      <c r="Q1467" s="221"/>
      <c r="R1467" s="775"/>
      <c r="S1467" s="700"/>
      <c r="T1467" s="775"/>
      <c r="U1467" s="768"/>
      <c r="V1467" s="775"/>
      <c r="W1467" s="775"/>
    </row>
    <row r="1468" spans="1:23">
      <c r="A1468" s="138">
        <v>4</v>
      </c>
      <c r="B1468" s="138" t="s">
        <v>147</v>
      </c>
      <c r="C1468" s="138" t="s">
        <v>2688</v>
      </c>
      <c r="D1468" s="230" t="s">
        <v>2701</v>
      </c>
      <c r="E1468" s="230">
        <v>7</v>
      </c>
      <c r="F1468" s="230">
        <v>243</v>
      </c>
      <c r="G1468" s="638"/>
      <c r="H1468" s="230" t="s">
        <v>23</v>
      </c>
      <c r="I1468" s="230">
        <v>9.3000000000000007</v>
      </c>
      <c r="J1468" s="230">
        <v>91</v>
      </c>
      <c r="K1468" s="235">
        <v>43172</v>
      </c>
      <c r="L1468" s="230" t="s">
        <v>16</v>
      </c>
      <c r="M1468" s="688">
        <v>2016</v>
      </c>
      <c r="N1468" s="688" t="s">
        <v>141</v>
      </c>
      <c r="O1468" s="138" t="s">
        <v>285</v>
      </c>
      <c r="P1468" s="138">
        <f t="shared" si="49"/>
        <v>22113</v>
      </c>
      <c r="Q1468" s="221"/>
      <c r="R1468" s="775"/>
      <c r="S1468" s="700"/>
      <c r="T1468" s="775"/>
      <c r="U1468" s="768"/>
      <c r="V1468" s="775"/>
      <c r="W1468" s="775"/>
    </row>
    <row r="1469" spans="1:23">
      <c r="A1469" s="138">
        <v>5</v>
      </c>
      <c r="B1469" s="138" t="s">
        <v>147</v>
      </c>
      <c r="C1469" s="138" t="s">
        <v>2688</v>
      </c>
      <c r="D1469" s="230" t="s">
        <v>2702</v>
      </c>
      <c r="E1469" s="230">
        <v>2</v>
      </c>
      <c r="F1469" s="230">
        <v>60</v>
      </c>
      <c r="G1469" s="638"/>
      <c r="H1469" s="230" t="s">
        <v>23</v>
      </c>
      <c r="I1469" s="230">
        <v>10.8</v>
      </c>
      <c r="J1469" s="230">
        <v>91</v>
      </c>
      <c r="K1469" s="235">
        <v>43171</v>
      </c>
      <c r="L1469" s="230" t="s">
        <v>16</v>
      </c>
      <c r="M1469" s="688">
        <v>2016</v>
      </c>
      <c r="N1469" s="688" t="s">
        <v>141</v>
      </c>
      <c r="O1469" s="138" t="s">
        <v>285</v>
      </c>
      <c r="P1469" s="138">
        <f t="shared" si="49"/>
        <v>5460</v>
      </c>
      <c r="Q1469" s="221"/>
      <c r="R1469" s="775"/>
      <c r="S1469" s="700"/>
      <c r="T1469" s="775"/>
      <c r="U1469" s="768"/>
      <c r="V1469" s="775"/>
      <c r="W1469" s="775"/>
    </row>
    <row r="1470" spans="1:23">
      <c r="A1470" s="138">
        <v>6</v>
      </c>
      <c r="B1470" s="138" t="s">
        <v>147</v>
      </c>
      <c r="C1470" s="138" t="s">
        <v>2688</v>
      </c>
      <c r="D1470" s="230" t="s">
        <v>2703</v>
      </c>
      <c r="E1470" s="230">
        <v>31</v>
      </c>
      <c r="F1470" s="230">
        <v>1116</v>
      </c>
      <c r="G1470" s="638"/>
      <c r="H1470" s="230" t="s">
        <v>23</v>
      </c>
      <c r="I1470" s="230">
        <v>9.3000000000000007</v>
      </c>
      <c r="J1470" s="230">
        <v>91</v>
      </c>
      <c r="K1470" s="235">
        <v>43171</v>
      </c>
      <c r="L1470" s="230" t="s">
        <v>16</v>
      </c>
      <c r="M1470" s="688">
        <v>2016</v>
      </c>
      <c r="N1470" s="688" t="s">
        <v>141</v>
      </c>
      <c r="O1470" s="138" t="s">
        <v>285</v>
      </c>
      <c r="P1470" s="138">
        <f t="shared" si="49"/>
        <v>101556</v>
      </c>
      <c r="Q1470" s="221"/>
      <c r="R1470" s="775"/>
      <c r="S1470" s="700"/>
      <c r="T1470" s="775"/>
      <c r="U1470" s="768"/>
      <c r="V1470" s="775"/>
      <c r="W1470" s="775"/>
    </row>
    <row r="1471" spans="1:23">
      <c r="A1471" s="138">
        <v>7</v>
      </c>
      <c r="B1471" s="138" t="s">
        <v>147</v>
      </c>
      <c r="C1471" s="138" t="s">
        <v>2688</v>
      </c>
      <c r="D1471" s="230" t="s">
        <v>2704</v>
      </c>
      <c r="E1471" s="230">
        <v>12</v>
      </c>
      <c r="F1471" s="230">
        <v>423</v>
      </c>
      <c r="G1471" s="638"/>
      <c r="H1471" s="230" t="s">
        <v>23</v>
      </c>
      <c r="I1471" s="230">
        <v>9</v>
      </c>
      <c r="J1471" s="230">
        <v>91</v>
      </c>
      <c r="K1471" s="235">
        <v>43172</v>
      </c>
      <c r="L1471" s="230" t="s">
        <v>16</v>
      </c>
      <c r="M1471" s="688">
        <v>2016</v>
      </c>
      <c r="N1471" s="688" t="s">
        <v>141</v>
      </c>
      <c r="O1471" s="138" t="s">
        <v>285</v>
      </c>
      <c r="P1471" s="138">
        <f t="shared" si="49"/>
        <v>38493</v>
      </c>
      <c r="Q1471" s="221"/>
      <c r="R1471" s="775"/>
      <c r="S1471" s="700"/>
      <c r="T1471" s="775"/>
      <c r="U1471" s="768"/>
      <c r="V1471" s="775"/>
      <c r="W1471" s="775"/>
    </row>
    <row r="1472" spans="1:23">
      <c r="A1472" s="138">
        <v>8</v>
      </c>
      <c r="B1472" s="138" t="s">
        <v>147</v>
      </c>
      <c r="C1472" s="138" t="s">
        <v>2688</v>
      </c>
      <c r="D1472" s="230" t="s">
        <v>2705</v>
      </c>
      <c r="E1472" s="230">
        <v>2</v>
      </c>
      <c r="F1472" s="230">
        <v>72</v>
      </c>
      <c r="G1472" s="638"/>
      <c r="H1472" s="230" t="s">
        <v>23</v>
      </c>
      <c r="I1472" s="230">
        <v>9.4</v>
      </c>
      <c r="J1472" s="230">
        <v>91</v>
      </c>
      <c r="K1472" s="235">
        <v>43171</v>
      </c>
      <c r="L1472" s="230" t="s">
        <v>16</v>
      </c>
      <c r="M1472" s="688">
        <v>2016</v>
      </c>
      <c r="N1472" s="688" t="s">
        <v>141</v>
      </c>
      <c r="O1472" s="138" t="s">
        <v>285</v>
      </c>
      <c r="P1472" s="138">
        <f t="shared" si="49"/>
        <v>6552</v>
      </c>
      <c r="Q1472" s="221"/>
      <c r="R1472" s="775"/>
      <c r="S1472" s="700"/>
      <c r="T1472" s="775"/>
      <c r="U1472" s="768"/>
      <c r="V1472" s="775"/>
      <c r="W1472" s="775"/>
    </row>
    <row r="1473" spans="1:23">
      <c r="A1473" s="138">
        <v>9</v>
      </c>
      <c r="B1473" s="138" t="s">
        <v>147</v>
      </c>
      <c r="C1473" s="138" t="s">
        <v>2688</v>
      </c>
      <c r="D1473" s="230" t="s">
        <v>2706</v>
      </c>
      <c r="E1473" s="230">
        <v>6</v>
      </c>
      <c r="F1473" s="230">
        <v>216</v>
      </c>
      <c r="G1473" s="638"/>
      <c r="H1473" s="230" t="s">
        <v>23</v>
      </c>
      <c r="I1473" s="230">
        <v>9.1999999999999993</v>
      </c>
      <c r="J1473" s="230">
        <v>91</v>
      </c>
      <c r="K1473" s="235">
        <v>43172</v>
      </c>
      <c r="L1473" s="230" t="s">
        <v>16</v>
      </c>
      <c r="M1473" s="688">
        <v>2016</v>
      </c>
      <c r="N1473" s="688" t="s">
        <v>141</v>
      </c>
      <c r="O1473" s="138" t="s">
        <v>285</v>
      </c>
      <c r="P1473" s="138">
        <f t="shared" si="49"/>
        <v>19656</v>
      </c>
      <c r="Q1473" s="221"/>
      <c r="R1473" s="775"/>
      <c r="S1473" s="700"/>
      <c r="T1473" s="775"/>
      <c r="U1473" s="768"/>
      <c r="V1473" s="775"/>
      <c r="W1473" s="775"/>
    </row>
    <row r="1474" spans="1:23">
      <c r="A1474" s="138">
        <v>10</v>
      </c>
      <c r="B1474" s="138" t="s">
        <v>147</v>
      </c>
      <c r="C1474" s="138" t="s">
        <v>2688</v>
      </c>
      <c r="D1474" s="230" t="s">
        <v>2707</v>
      </c>
      <c r="E1474" s="230">
        <v>27</v>
      </c>
      <c r="F1474" s="230">
        <v>972</v>
      </c>
      <c r="G1474" s="638"/>
      <c r="H1474" s="230" t="s">
        <v>23</v>
      </c>
      <c r="I1474" s="230">
        <v>9.6999999999999993</v>
      </c>
      <c r="J1474" s="230">
        <v>91</v>
      </c>
      <c r="K1474" s="235">
        <v>43171</v>
      </c>
      <c r="L1474" s="230" t="s">
        <v>16</v>
      </c>
      <c r="M1474" s="688">
        <v>2016</v>
      </c>
      <c r="N1474" s="688" t="s">
        <v>141</v>
      </c>
      <c r="O1474" s="138" t="s">
        <v>285</v>
      </c>
      <c r="P1474" s="138">
        <f t="shared" si="49"/>
        <v>88452</v>
      </c>
      <c r="Q1474" s="221"/>
      <c r="R1474" s="775"/>
      <c r="S1474" s="700"/>
      <c r="T1474" s="775"/>
      <c r="U1474" s="768"/>
      <c r="V1474" s="775"/>
      <c r="W1474" s="775"/>
    </row>
    <row r="1475" spans="1:23">
      <c r="A1475" s="138">
        <v>11</v>
      </c>
      <c r="B1475" s="138" t="s">
        <v>147</v>
      </c>
      <c r="C1475" s="138" t="s">
        <v>2688</v>
      </c>
      <c r="D1475" s="230" t="s">
        <v>2708</v>
      </c>
      <c r="E1475" s="230">
        <v>8</v>
      </c>
      <c r="F1475" s="230">
        <v>261</v>
      </c>
      <c r="G1475" s="638"/>
      <c r="H1475" s="230" t="s">
        <v>23</v>
      </c>
      <c r="I1475" s="230">
        <v>9.9</v>
      </c>
      <c r="J1475" s="230">
        <v>91</v>
      </c>
      <c r="K1475" s="235">
        <v>43171</v>
      </c>
      <c r="L1475" s="230" t="s">
        <v>16</v>
      </c>
      <c r="M1475" s="688">
        <v>2016</v>
      </c>
      <c r="N1475" s="688" t="s">
        <v>141</v>
      </c>
      <c r="O1475" s="138" t="s">
        <v>285</v>
      </c>
      <c r="P1475" s="138">
        <f t="shared" si="49"/>
        <v>23751</v>
      </c>
      <c r="Q1475" s="221"/>
      <c r="R1475" s="775"/>
      <c r="S1475" s="700"/>
      <c r="T1475" s="775"/>
      <c r="U1475" s="768"/>
      <c r="V1475" s="775"/>
      <c r="W1475" s="775"/>
    </row>
    <row r="1476" spans="1:23">
      <c r="A1476" s="138">
        <v>12</v>
      </c>
      <c r="B1476" s="138" t="s">
        <v>147</v>
      </c>
      <c r="C1476" s="138" t="s">
        <v>2688</v>
      </c>
      <c r="D1476" s="230" t="s">
        <v>2709</v>
      </c>
      <c r="E1476" s="230">
        <v>3</v>
      </c>
      <c r="F1476" s="230">
        <v>111</v>
      </c>
      <c r="G1476" s="638"/>
      <c r="H1476" s="230" t="s">
        <v>23</v>
      </c>
      <c r="I1476" s="230">
        <v>9.5</v>
      </c>
      <c r="J1476" s="230">
        <v>91</v>
      </c>
      <c r="K1476" s="235">
        <v>43171</v>
      </c>
      <c r="L1476" s="230" t="s">
        <v>16</v>
      </c>
      <c r="M1476" s="688">
        <v>2016</v>
      </c>
      <c r="N1476" s="688" t="s">
        <v>141</v>
      </c>
      <c r="O1476" s="138" t="s">
        <v>285</v>
      </c>
      <c r="P1476" s="138">
        <f t="shared" si="49"/>
        <v>10101</v>
      </c>
      <c r="Q1476" s="221"/>
      <c r="R1476" s="775"/>
      <c r="S1476" s="700"/>
      <c r="T1476" s="775"/>
      <c r="U1476" s="768"/>
      <c r="V1476" s="775"/>
      <c r="W1476" s="775"/>
    </row>
    <row r="1477" spans="1:23">
      <c r="A1477" s="138">
        <v>13</v>
      </c>
      <c r="B1477" s="138" t="s">
        <v>147</v>
      </c>
      <c r="C1477" s="138" t="s">
        <v>2688</v>
      </c>
      <c r="D1477" s="230" t="s">
        <v>2710</v>
      </c>
      <c r="E1477" s="230">
        <v>6</v>
      </c>
      <c r="F1477" s="230">
        <v>216</v>
      </c>
      <c r="G1477" s="638"/>
      <c r="H1477" s="230" t="s">
        <v>23</v>
      </c>
      <c r="I1477" s="230">
        <v>9.6999999999999993</v>
      </c>
      <c r="J1477" s="230">
        <v>91</v>
      </c>
      <c r="K1477" s="235">
        <v>43171</v>
      </c>
      <c r="L1477" s="230" t="s">
        <v>16</v>
      </c>
      <c r="M1477" s="688">
        <v>2016</v>
      </c>
      <c r="N1477" s="688" t="s">
        <v>141</v>
      </c>
      <c r="O1477" s="138" t="s">
        <v>285</v>
      </c>
      <c r="P1477" s="138">
        <f t="shared" si="49"/>
        <v>19656</v>
      </c>
      <c r="Q1477" s="221"/>
      <c r="R1477" s="775"/>
      <c r="S1477" s="700"/>
      <c r="T1477" s="775"/>
      <c r="U1477" s="768"/>
      <c r="V1477" s="775"/>
      <c r="W1477" s="775"/>
    </row>
    <row r="1478" spans="1:23">
      <c r="A1478" s="138">
        <v>14</v>
      </c>
      <c r="B1478" s="138" t="s">
        <v>147</v>
      </c>
      <c r="C1478" s="138" t="s">
        <v>2688</v>
      </c>
      <c r="D1478" s="230" t="s">
        <v>2711</v>
      </c>
      <c r="E1478" s="230">
        <v>6</v>
      </c>
      <c r="F1478" s="230">
        <v>195</v>
      </c>
      <c r="G1478" s="638"/>
      <c r="H1478" s="230" t="s">
        <v>23</v>
      </c>
      <c r="I1478" s="230">
        <v>9.5</v>
      </c>
      <c r="J1478" s="230">
        <v>91</v>
      </c>
      <c r="K1478" s="235">
        <v>43171</v>
      </c>
      <c r="L1478" s="230" t="s">
        <v>16</v>
      </c>
      <c r="M1478" s="688">
        <v>2016</v>
      </c>
      <c r="N1478" s="688" t="s">
        <v>141</v>
      </c>
      <c r="O1478" s="138" t="s">
        <v>285</v>
      </c>
      <c r="P1478" s="138">
        <f t="shared" si="49"/>
        <v>17745</v>
      </c>
      <c r="Q1478" s="221"/>
      <c r="R1478" s="775"/>
      <c r="S1478" s="700"/>
      <c r="T1478" s="775"/>
      <c r="U1478" s="768"/>
      <c r="V1478" s="775"/>
      <c r="W1478" s="775"/>
    </row>
    <row r="1479" spans="1:23">
      <c r="A1479" s="138">
        <v>15</v>
      </c>
      <c r="B1479" s="138" t="s">
        <v>147</v>
      </c>
      <c r="C1479" s="138" t="s">
        <v>2688</v>
      </c>
      <c r="D1479" s="230" t="s">
        <v>2712</v>
      </c>
      <c r="E1479" s="230">
        <v>10</v>
      </c>
      <c r="F1479" s="230">
        <v>360</v>
      </c>
      <c r="G1479" s="638"/>
      <c r="H1479" s="230" t="s">
        <v>23</v>
      </c>
      <c r="I1479" s="230">
        <v>9.6</v>
      </c>
      <c r="J1479" s="230">
        <v>92</v>
      </c>
      <c r="K1479" s="235">
        <v>43171</v>
      </c>
      <c r="L1479" s="230" t="s">
        <v>16</v>
      </c>
      <c r="M1479" s="688">
        <v>2016</v>
      </c>
      <c r="N1479" s="688" t="s">
        <v>141</v>
      </c>
      <c r="O1479" s="138" t="s">
        <v>285</v>
      </c>
      <c r="P1479" s="138">
        <f t="shared" si="49"/>
        <v>33120</v>
      </c>
      <c r="Q1479" s="221"/>
      <c r="R1479" s="775"/>
      <c r="S1479" s="700"/>
      <c r="T1479" s="775"/>
      <c r="U1479" s="768"/>
      <c r="V1479" s="775"/>
      <c r="W1479" s="775"/>
    </row>
    <row r="1480" spans="1:23">
      <c r="A1480" s="138">
        <v>16</v>
      </c>
      <c r="B1480" s="138" t="s">
        <v>147</v>
      </c>
      <c r="C1480" s="138" t="s">
        <v>2688</v>
      </c>
      <c r="D1480" s="230" t="s">
        <v>2713</v>
      </c>
      <c r="E1480" s="230">
        <v>37</v>
      </c>
      <c r="F1480" s="230">
        <v>1338</v>
      </c>
      <c r="G1480" s="638"/>
      <c r="H1480" s="230" t="s">
        <v>23</v>
      </c>
      <c r="I1480" s="230">
        <v>9.5</v>
      </c>
      <c r="J1480" s="230">
        <v>92</v>
      </c>
      <c r="K1480" s="235">
        <v>43171</v>
      </c>
      <c r="L1480" s="230" t="s">
        <v>16</v>
      </c>
      <c r="M1480" s="688">
        <v>2016</v>
      </c>
      <c r="N1480" s="688" t="s">
        <v>141</v>
      </c>
      <c r="O1480" s="138" t="s">
        <v>285</v>
      </c>
      <c r="P1480" s="138">
        <f t="shared" si="49"/>
        <v>123096</v>
      </c>
      <c r="Q1480" s="221">
        <f>+P1487/F1487</f>
        <v>91.698113207547166</v>
      </c>
      <c r="R1480" s="775"/>
      <c r="S1480" s="700"/>
      <c r="T1480" s="775"/>
      <c r="U1480" s="768"/>
      <c r="V1480" s="775"/>
      <c r="W1480" s="775"/>
    </row>
    <row r="1481" spans="1:23">
      <c r="A1481" s="138">
        <v>17</v>
      </c>
      <c r="B1481" s="138" t="s">
        <v>147</v>
      </c>
      <c r="C1481" s="138" t="s">
        <v>2688</v>
      </c>
      <c r="D1481" s="230" t="s">
        <v>2714</v>
      </c>
      <c r="E1481" s="230">
        <v>9</v>
      </c>
      <c r="F1481" s="230">
        <v>303</v>
      </c>
      <c r="G1481" s="638"/>
      <c r="H1481" s="230" t="s">
        <v>23</v>
      </c>
      <c r="I1481" s="230">
        <v>9.5</v>
      </c>
      <c r="J1481" s="230">
        <v>92</v>
      </c>
      <c r="K1481" s="235">
        <v>43171</v>
      </c>
      <c r="L1481" s="230" t="s">
        <v>16</v>
      </c>
      <c r="M1481" s="688">
        <v>2016</v>
      </c>
      <c r="N1481" s="688" t="s">
        <v>141</v>
      </c>
      <c r="O1481" s="138" t="s">
        <v>285</v>
      </c>
      <c r="P1481" s="138">
        <f t="shared" si="49"/>
        <v>27876</v>
      </c>
      <c r="Q1481" s="221"/>
      <c r="R1481" s="775"/>
      <c r="S1481" s="700"/>
      <c r="T1481" s="775"/>
      <c r="U1481" s="768"/>
      <c r="V1481" s="775"/>
      <c r="W1481" s="775"/>
    </row>
    <row r="1482" spans="1:23">
      <c r="A1482" s="138">
        <v>18</v>
      </c>
      <c r="B1482" s="138" t="s">
        <v>147</v>
      </c>
      <c r="C1482" s="138" t="s">
        <v>2688</v>
      </c>
      <c r="D1482" s="230" t="s">
        <v>2715</v>
      </c>
      <c r="E1482" s="230">
        <v>8</v>
      </c>
      <c r="F1482" s="230">
        <v>288</v>
      </c>
      <c r="G1482" s="638"/>
      <c r="H1482" s="230" t="s">
        <v>23</v>
      </c>
      <c r="I1482" s="230">
        <v>9.4</v>
      </c>
      <c r="J1482" s="230">
        <v>92</v>
      </c>
      <c r="K1482" s="235">
        <v>43172</v>
      </c>
      <c r="L1482" s="230" t="s">
        <v>16</v>
      </c>
      <c r="M1482" s="688">
        <v>2016</v>
      </c>
      <c r="N1482" s="688" t="s">
        <v>141</v>
      </c>
      <c r="O1482" s="138" t="s">
        <v>285</v>
      </c>
      <c r="P1482" s="138">
        <f t="shared" si="49"/>
        <v>26496</v>
      </c>
      <c r="Q1482" s="221"/>
      <c r="R1482" s="775"/>
      <c r="S1482" s="700"/>
      <c r="T1482" s="775"/>
      <c r="U1482" s="768"/>
      <c r="V1482" s="775"/>
      <c r="W1482" s="775"/>
    </row>
    <row r="1483" spans="1:23">
      <c r="A1483" s="138">
        <v>19</v>
      </c>
      <c r="B1483" s="138" t="s">
        <v>147</v>
      </c>
      <c r="C1483" s="138" t="s">
        <v>2688</v>
      </c>
      <c r="D1483" s="230" t="s">
        <v>2716</v>
      </c>
      <c r="E1483" s="230">
        <v>21</v>
      </c>
      <c r="F1483" s="230">
        <v>750</v>
      </c>
      <c r="G1483" s="638"/>
      <c r="H1483" s="230" t="s">
        <v>23</v>
      </c>
      <c r="I1483" s="230">
        <v>9.6999999999999993</v>
      </c>
      <c r="J1483" s="230">
        <v>92</v>
      </c>
      <c r="K1483" s="235">
        <v>43172</v>
      </c>
      <c r="L1483" s="230" t="s">
        <v>16</v>
      </c>
      <c r="M1483" s="688">
        <v>2016</v>
      </c>
      <c r="N1483" s="688" t="s">
        <v>141</v>
      </c>
      <c r="O1483" s="138" t="s">
        <v>285</v>
      </c>
      <c r="P1483" s="138">
        <f t="shared" si="49"/>
        <v>69000</v>
      </c>
      <c r="Q1483" s="221"/>
      <c r="R1483" s="775"/>
      <c r="S1483" s="700"/>
      <c r="T1483" s="775"/>
      <c r="U1483" s="768"/>
      <c r="V1483" s="775"/>
      <c r="W1483" s="775"/>
    </row>
    <row r="1484" spans="1:23">
      <c r="A1484" s="138">
        <v>20</v>
      </c>
      <c r="B1484" s="138" t="s">
        <v>147</v>
      </c>
      <c r="C1484" s="138" t="s">
        <v>2688</v>
      </c>
      <c r="D1484" s="230" t="s">
        <v>2717</v>
      </c>
      <c r="E1484" s="230">
        <v>14</v>
      </c>
      <c r="F1484" s="230">
        <v>504</v>
      </c>
      <c r="G1484" s="638"/>
      <c r="H1484" s="230" t="s">
        <v>23</v>
      </c>
      <c r="I1484" s="230">
        <v>10.5</v>
      </c>
      <c r="J1484" s="230">
        <v>92</v>
      </c>
      <c r="K1484" s="235">
        <v>43171</v>
      </c>
      <c r="L1484" s="230" t="s">
        <v>16</v>
      </c>
      <c r="M1484" s="688">
        <v>2016</v>
      </c>
      <c r="N1484" s="688" t="s">
        <v>141</v>
      </c>
      <c r="O1484" s="138" t="s">
        <v>285</v>
      </c>
      <c r="P1484" s="138">
        <f t="shared" si="49"/>
        <v>46368</v>
      </c>
      <c r="Q1484" s="221"/>
      <c r="R1484" s="775"/>
      <c r="S1484" s="700"/>
      <c r="T1484" s="775"/>
      <c r="U1484" s="768"/>
      <c r="V1484" s="775"/>
      <c r="W1484" s="775"/>
    </row>
    <row r="1485" spans="1:23">
      <c r="A1485" s="138">
        <v>21</v>
      </c>
      <c r="B1485" s="138" t="s">
        <v>147</v>
      </c>
      <c r="C1485" s="138" t="s">
        <v>2688</v>
      </c>
      <c r="D1485" s="230" t="s">
        <v>2718</v>
      </c>
      <c r="E1485" s="230">
        <v>4</v>
      </c>
      <c r="F1485" s="230">
        <v>123</v>
      </c>
      <c r="G1485" s="638"/>
      <c r="H1485" s="230" t="s">
        <v>23</v>
      </c>
      <c r="I1485" s="230">
        <v>9.6999999999999993</v>
      </c>
      <c r="J1485" s="230">
        <v>92</v>
      </c>
      <c r="K1485" s="235">
        <v>43171</v>
      </c>
      <c r="L1485" s="230" t="s">
        <v>16</v>
      </c>
      <c r="M1485" s="688">
        <v>2016</v>
      </c>
      <c r="N1485" s="688" t="s">
        <v>141</v>
      </c>
      <c r="O1485" s="138" t="s">
        <v>285</v>
      </c>
      <c r="P1485" s="138">
        <f t="shared" si="49"/>
        <v>11316</v>
      </c>
      <c r="Q1485" s="221"/>
      <c r="R1485" s="775"/>
      <c r="S1485" s="700"/>
      <c r="T1485" s="775"/>
      <c r="U1485" s="768"/>
      <c r="V1485" s="775"/>
      <c r="W1485" s="775"/>
    </row>
    <row r="1486" spans="1:23">
      <c r="A1486" s="138">
        <v>22</v>
      </c>
      <c r="B1486" s="138" t="s">
        <v>147</v>
      </c>
      <c r="C1486" s="138" t="s">
        <v>2688</v>
      </c>
      <c r="D1486" s="230" t="s">
        <v>2719</v>
      </c>
      <c r="E1486" s="230">
        <v>59</v>
      </c>
      <c r="F1486" s="230">
        <v>2127</v>
      </c>
      <c r="G1486" s="638"/>
      <c r="H1486" s="230" t="s">
        <v>23</v>
      </c>
      <c r="I1486" s="230">
        <v>9.6</v>
      </c>
      <c r="J1486" s="230">
        <v>93</v>
      </c>
      <c r="K1486" s="235">
        <v>43171</v>
      </c>
      <c r="L1486" s="230" t="s">
        <v>16</v>
      </c>
      <c r="M1486" s="688">
        <v>2016</v>
      </c>
      <c r="N1486" s="688" t="s">
        <v>141</v>
      </c>
      <c r="O1486" s="138" t="s">
        <v>285</v>
      </c>
      <c r="P1486" s="138">
        <f t="shared" si="49"/>
        <v>197811</v>
      </c>
      <c r="Q1486" s="221"/>
      <c r="R1486" s="776"/>
      <c r="S1486" s="701"/>
      <c r="T1486" s="776"/>
      <c r="U1486" s="769"/>
      <c r="V1486" s="776"/>
      <c r="W1486" s="776"/>
    </row>
    <row r="1487" spans="1:23">
      <c r="A1487" s="142"/>
      <c r="B1487" s="142"/>
      <c r="C1487" s="142"/>
      <c r="D1487" s="242"/>
      <c r="E1487" s="236">
        <f>SUM(E1465:E1486)</f>
        <v>300</v>
      </c>
      <c r="F1487" s="236">
        <f>SUM(F1465:F1486)</f>
        <v>10653</v>
      </c>
      <c r="G1487" s="142"/>
      <c r="H1487" s="242"/>
      <c r="I1487" s="242"/>
      <c r="J1487" s="242"/>
      <c r="K1487" s="243"/>
      <c r="L1487" s="242"/>
      <c r="M1487" s="142"/>
      <c r="N1487" s="142"/>
      <c r="O1487" s="142"/>
      <c r="P1487" s="146">
        <f>SUM(P1465:P1486)</f>
        <v>976860</v>
      </c>
      <c r="Q1487" s="321"/>
      <c r="R1487" s="142"/>
      <c r="S1487" s="142"/>
      <c r="T1487" s="142"/>
      <c r="U1487" s="146"/>
      <c r="V1487" s="142"/>
      <c r="W1487" s="142"/>
    </row>
    <row r="1488" spans="1:23">
      <c r="A1488" s="134" t="s">
        <v>0</v>
      </c>
      <c r="B1488" s="134" t="s">
        <v>146</v>
      </c>
      <c r="C1488" s="134" t="s">
        <v>130</v>
      </c>
      <c r="D1488" s="134" t="s">
        <v>1</v>
      </c>
      <c r="E1488" s="134" t="s">
        <v>2</v>
      </c>
      <c r="F1488" s="134" t="s">
        <v>3</v>
      </c>
      <c r="G1488" s="134" t="s">
        <v>4</v>
      </c>
      <c r="H1488" s="134" t="s">
        <v>5</v>
      </c>
      <c r="I1488" s="134" t="s">
        <v>6</v>
      </c>
      <c r="J1488" s="134" t="s">
        <v>7</v>
      </c>
      <c r="K1488" s="134" t="s">
        <v>2176</v>
      </c>
      <c r="L1488" s="134" t="s">
        <v>9</v>
      </c>
      <c r="M1488" s="134" t="s">
        <v>95</v>
      </c>
      <c r="N1488" s="134" t="s">
        <v>96</v>
      </c>
      <c r="O1488" s="134" t="s">
        <v>145</v>
      </c>
      <c r="P1488" s="134" t="s">
        <v>129</v>
      </c>
      <c r="Q1488" s="135"/>
      <c r="R1488" s="134" t="s">
        <v>12</v>
      </c>
      <c r="S1488" s="134"/>
      <c r="T1488" s="134" t="s">
        <v>11</v>
      </c>
      <c r="U1488" s="46" t="s">
        <v>32</v>
      </c>
      <c r="V1488" s="134" t="s">
        <v>97</v>
      </c>
      <c r="W1488" s="136" t="s">
        <v>98</v>
      </c>
    </row>
    <row r="1489" spans="1:23">
      <c r="A1489" s="138">
        <v>23</v>
      </c>
      <c r="B1489" s="138" t="s">
        <v>147</v>
      </c>
      <c r="C1489" s="138" t="s">
        <v>2688</v>
      </c>
      <c r="D1489" s="230" t="s">
        <v>2720</v>
      </c>
      <c r="E1489" s="230">
        <v>33</v>
      </c>
      <c r="F1489" s="230">
        <v>1185</v>
      </c>
      <c r="G1489" s="638"/>
      <c r="H1489" s="230" t="s">
        <v>23</v>
      </c>
      <c r="I1489" s="230">
        <v>9.6</v>
      </c>
      <c r="J1489" s="230">
        <v>93</v>
      </c>
      <c r="K1489" s="235">
        <v>43172</v>
      </c>
      <c r="L1489" s="230" t="s">
        <v>16</v>
      </c>
      <c r="M1489" s="688">
        <v>2016</v>
      </c>
      <c r="N1489" s="688" t="s">
        <v>141</v>
      </c>
      <c r="O1489" s="138" t="s">
        <v>285</v>
      </c>
      <c r="P1489" s="138">
        <f t="shared" ref="P1489:P1509" si="50">+F1489*J1489</f>
        <v>110205</v>
      </c>
      <c r="Q1489" s="221"/>
      <c r="R1489" s="774" t="s">
        <v>2753</v>
      </c>
      <c r="S1489" s="702"/>
      <c r="T1489" s="753" t="s">
        <v>4799</v>
      </c>
      <c r="U1489" s="767" t="s">
        <v>2777</v>
      </c>
      <c r="V1489" s="774" t="s">
        <v>1377</v>
      </c>
      <c r="W1489" s="753" t="s">
        <v>2753</v>
      </c>
    </row>
    <row r="1490" spans="1:23">
      <c r="A1490" s="138">
        <v>24</v>
      </c>
      <c r="B1490" s="138" t="s">
        <v>147</v>
      </c>
      <c r="C1490" s="138" t="s">
        <v>2688</v>
      </c>
      <c r="D1490" s="230" t="s">
        <v>2721</v>
      </c>
      <c r="E1490" s="230">
        <v>3</v>
      </c>
      <c r="F1490" s="230">
        <v>111</v>
      </c>
      <c r="G1490" s="638"/>
      <c r="H1490" s="230" t="s">
        <v>23</v>
      </c>
      <c r="I1490" s="230">
        <v>9.6</v>
      </c>
      <c r="J1490" s="230">
        <v>93</v>
      </c>
      <c r="K1490" s="235">
        <v>43172</v>
      </c>
      <c r="L1490" s="230" t="s">
        <v>16</v>
      </c>
      <c r="M1490" s="688">
        <v>2016</v>
      </c>
      <c r="N1490" s="688" t="s">
        <v>141</v>
      </c>
      <c r="O1490" s="138" t="s">
        <v>285</v>
      </c>
      <c r="P1490" s="138">
        <f t="shared" si="50"/>
        <v>10323</v>
      </c>
      <c r="Q1490" s="221"/>
      <c r="R1490" s="775"/>
      <c r="S1490" s="700"/>
      <c r="T1490" s="775"/>
      <c r="U1490" s="768"/>
      <c r="V1490" s="775"/>
      <c r="W1490" s="775"/>
    </row>
    <row r="1491" spans="1:23">
      <c r="A1491" s="138">
        <v>25</v>
      </c>
      <c r="B1491" s="138" t="s">
        <v>147</v>
      </c>
      <c r="C1491" s="138" t="s">
        <v>2688</v>
      </c>
      <c r="D1491" s="230" t="s">
        <v>2722</v>
      </c>
      <c r="E1491" s="230">
        <v>14</v>
      </c>
      <c r="F1491" s="230">
        <v>510</v>
      </c>
      <c r="G1491" s="638"/>
      <c r="H1491" s="230" t="s">
        <v>23</v>
      </c>
      <c r="I1491" s="230">
        <v>9.4</v>
      </c>
      <c r="J1491" s="230">
        <v>93</v>
      </c>
      <c r="K1491" s="235">
        <v>43172</v>
      </c>
      <c r="L1491" s="230" t="s">
        <v>16</v>
      </c>
      <c r="M1491" s="688">
        <v>2016</v>
      </c>
      <c r="N1491" s="688" t="s">
        <v>141</v>
      </c>
      <c r="O1491" s="138" t="s">
        <v>285</v>
      </c>
      <c r="P1491" s="138">
        <f t="shared" si="50"/>
        <v>47430</v>
      </c>
      <c r="Q1491" s="221"/>
      <c r="R1491" s="775"/>
      <c r="S1491" s="700"/>
      <c r="T1491" s="775"/>
      <c r="U1491" s="768"/>
      <c r="V1491" s="775"/>
      <c r="W1491" s="775"/>
    </row>
    <row r="1492" spans="1:23">
      <c r="A1492" s="138">
        <v>26</v>
      </c>
      <c r="B1492" s="138" t="s">
        <v>147</v>
      </c>
      <c r="C1492" s="138" t="s">
        <v>2688</v>
      </c>
      <c r="D1492" s="230" t="s">
        <v>2723</v>
      </c>
      <c r="E1492" s="230">
        <v>21</v>
      </c>
      <c r="F1492" s="230">
        <v>747</v>
      </c>
      <c r="G1492" s="638"/>
      <c r="H1492" s="230" t="s">
        <v>23</v>
      </c>
      <c r="I1492" s="230">
        <v>9.5</v>
      </c>
      <c r="J1492" s="230">
        <v>93</v>
      </c>
      <c r="K1492" s="235">
        <v>43171</v>
      </c>
      <c r="L1492" s="230" t="s">
        <v>16</v>
      </c>
      <c r="M1492" s="688">
        <v>2016</v>
      </c>
      <c r="N1492" s="688" t="s">
        <v>141</v>
      </c>
      <c r="O1492" s="138" t="s">
        <v>285</v>
      </c>
      <c r="P1492" s="138">
        <f t="shared" si="50"/>
        <v>69471</v>
      </c>
      <c r="Q1492" s="221"/>
      <c r="R1492" s="775"/>
      <c r="S1492" s="700"/>
      <c r="T1492" s="775"/>
      <c r="U1492" s="768"/>
      <c r="V1492" s="775"/>
      <c r="W1492" s="775"/>
    </row>
    <row r="1493" spans="1:23">
      <c r="A1493" s="138">
        <v>27</v>
      </c>
      <c r="B1493" s="138" t="s">
        <v>147</v>
      </c>
      <c r="C1493" s="138" t="s">
        <v>2688</v>
      </c>
      <c r="D1493" s="230" t="s">
        <v>2724</v>
      </c>
      <c r="E1493" s="230">
        <v>1</v>
      </c>
      <c r="F1493" s="230">
        <v>30</v>
      </c>
      <c r="G1493" s="638"/>
      <c r="H1493" s="230" t="s">
        <v>23</v>
      </c>
      <c r="I1493" s="230">
        <v>9.3000000000000007</v>
      </c>
      <c r="J1493" s="230">
        <v>93</v>
      </c>
      <c r="K1493" s="235">
        <v>43171</v>
      </c>
      <c r="L1493" s="230" t="s">
        <v>16</v>
      </c>
      <c r="M1493" s="688">
        <v>2016</v>
      </c>
      <c r="N1493" s="688" t="s">
        <v>141</v>
      </c>
      <c r="O1493" s="138" t="s">
        <v>285</v>
      </c>
      <c r="P1493" s="138">
        <f t="shared" si="50"/>
        <v>2790</v>
      </c>
      <c r="Q1493" s="221"/>
      <c r="R1493" s="775"/>
      <c r="S1493" s="700"/>
      <c r="T1493" s="775"/>
      <c r="U1493" s="768"/>
      <c r="V1493" s="775"/>
      <c r="W1493" s="775"/>
    </row>
    <row r="1494" spans="1:23">
      <c r="A1494" s="138">
        <v>28</v>
      </c>
      <c r="B1494" s="138" t="s">
        <v>147</v>
      </c>
      <c r="C1494" s="138" t="s">
        <v>2688</v>
      </c>
      <c r="D1494" s="230" t="s">
        <v>2725</v>
      </c>
      <c r="E1494" s="230">
        <v>5</v>
      </c>
      <c r="F1494" s="230">
        <v>180</v>
      </c>
      <c r="G1494" s="638"/>
      <c r="H1494" s="230" t="s">
        <v>23</v>
      </c>
      <c r="I1494" s="230">
        <v>9.6</v>
      </c>
      <c r="J1494" s="230">
        <v>93</v>
      </c>
      <c r="K1494" s="235">
        <v>43172</v>
      </c>
      <c r="L1494" s="230" t="s">
        <v>16</v>
      </c>
      <c r="M1494" s="688">
        <v>2016</v>
      </c>
      <c r="N1494" s="688" t="s">
        <v>141</v>
      </c>
      <c r="O1494" s="138" t="s">
        <v>285</v>
      </c>
      <c r="P1494" s="138">
        <f t="shared" si="50"/>
        <v>16740</v>
      </c>
      <c r="Q1494" s="221"/>
      <c r="R1494" s="775"/>
      <c r="S1494" s="700"/>
      <c r="T1494" s="775"/>
      <c r="U1494" s="768"/>
      <c r="V1494" s="775"/>
      <c r="W1494" s="775"/>
    </row>
    <row r="1495" spans="1:23">
      <c r="A1495" s="138">
        <v>29</v>
      </c>
      <c r="B1495" s="138" t="s">
        <v>147</v>
      </c>
      <c r="C1495" s="138" t="s">
        <v>2688</v>
      </c>
      <c r="D1495" s="230" t="s">
        <v>2726</v>
      </c>
      <c r="E1495" s="230">
        <v>5</v>
      </c>
      <c r="F1495" s="230">
        <v>180</v>
      </c>
      <c r="G1495" s="638"/>
      <c r="H1495" s="230" t="s">
        <v>23</v>
      </c>
      <c r="I1495" s="230">
        <v>10.199999999999999</v>
      </c>
      <c r="J1495" s="230">
        <v>93</v>
      </c>
      <c r="K1495" s="235">
        <v>43172</v>
      </c>
      <c r="L1495" s="230" t="s">
        <v>16</v>
      </c>
      <c r="M1495" s="688">
        <v>2016</v>
      </c>
      <c r="N1495" s="688" t="s">
        <v>141</v>
      </c>
      <c r="O1495" s="138" t="s">
        <v>285</v>
      </c>
      <c r="P1495" s="138">
        <f t="shared" si="50"/>
        <v>16740</v>
      </c>
      <c r="Q1495" s="221"/>
      <c r="R1495" s="775"/>
      <c r="S1495" s="700"/>
      <c r="T1495" s="775"/>
      <c r="U1495" s="768"/>
      <c r="V1495" s="775"/>
      <c r="W1495" s="775"/>
    </row>
    <row r="1496" spans="1:23">
      <c r="A1496" s="138">
        <v>30</v>
      </c>
      <c r="B1496" s="138" t="s">
        <v>147</v>
      </c>
      <c r="C1496" s="138" t="s">
        <v>2688</v>
      </c>
      <c r="D1496" s="230" t="s">
        <v>2727</v>
      </c>
      <c r="E1496" s="230">
        <v>3</v>
      </c>
      <c r="F1496" s="230">
        <v>111</v>
      </c>
      <c r="G1496" s="638"/>
      <c r="H1496" s="230" t="s">
        <v>23</v>
      </c>
      <c r="I1496" s="230">
        <v>10.199999999999999</v>
      </c>
      <c r="J1496" s="230">
        <v>93</v>
      </c>
      <c r="K1496" s="235">
        <v>43171</v>
      </c>
      <c r="L1496" s="230" t="s">
        <v>16</v>
      </c>
      <c r="M1496" s="688">
        <v>2016</v>
      </c>
      <c r="N1496" s="688" t="s">
        <v>141</v>
      </c>
      <c r="O1496" s="138" t="s">
        <v>285</v>
      </c>
      <c r="P1496" s="138">
        <f t="shared" si="50"/>
        <v>10323</v>
      </c>
      <c r="Q1496" s="221"/>
      <c r="R1496" s="775"/>
      <c r="S1496" s="700"/>
      <c r="T1496" s="775"/>
      <c r="U1496" s="768"/>
      <c r="V1496" s="775"/>
      <c r="W1496" s="775"/>
    </row>
    <row r="1497" spans="1:23">
      <c r="A1497" s="138">
        <v>31</v>
      </c>
      <c r="B1497" s="138" t="s">
        <v>147</v>
      </c>
      <c r="C1497" s="138" t="s">
        <v>2688</v>
      </c>
      <c r="D1497" s="230" t="s">
        <v>2728</v>
      </c>
      <c r="E1497" s="230">
        <v>15</v>
      </c>
      <c r="F1497" s="230">
        <v>513</v>
      </c>
      <c r="G1497" s="638"/>
      <c r="H1497" s="230" t="s">
        <v>23</v>
      </c>
      <c r="I1497" s="230">
        <v>9.6</v>
      </c>
      <c r="J1497" s="230">
        <v>93</v>
      </c>
      <c r="K1497" s="235">
        <v>43172</v>
      </c>
      <c r="L1497" s="230" t="s">
        <v>16</v>
      </c>
      <c r="M1497" s="688">
        <v>2016</v>
      </c>
      <c r="N1497" s="688" t="s">
        <v>141</v>
      </c>
      <c r="O1497" s="138" t="s">
        <v>285</v>
      </c>
      <c r="P1497" s="138">
        <f t="shared" si="50"/>
        <v>47709</v>
      </c>
      <c r="Q1497" s="221"/>
      <c r="R1497" s="775"/>
      <c r="S1497" s="700"/>
      <c r="T1497" s="775"/>
      <c r="U1497" s="768"/>
      <c r="V1497" s="775"/>
      <c r="W1497" s="775"/>
    </row>
    <row r="1498" spans="1:23">
      <c r="A1498" s="138">
        <v>32</v>
      </c>
      <c r="B1498" s="138" t="s">
        <v>147</v>
      </c>
      <c r="C1498" s="138" t="s">
        <v>2688</v>
      </c>
      <c r="D1498" s="230" t="s">
        <v>2729</v>
      </c>
      <c r="E1498" s="230">
        <v>11</v>
      </c>
      <c r="F1498" s="230">
        <v>384</v>
      </c>
      <c r="G1498" s="638"/>
      <c r="H1498" s="230" t="s">
        <v>23</v>
      </c>
      <c r="I1498" s="230">
        <v>9.5</v>
      </c>
      <c r="J1498" s="230">
        <v>93</v>
      </c>
      <c r="K1498" s="235">
        <v>43171</v>
      </c>
      <c r="L1498" s="230" t="s">
        <v>16</v>
      </c>
      <c r="M1498" s="688">
        <v>2016</v>
      </c>
      <c r="N1498" s="688" t="s">
        <v>141</v>
      </c>
      <c r="O1498" s="138" t="s">
        <v>285</v>
      </c>
      <c r="P1498" s="138">
        <f t="shared" si="50"/>
        <v>35712</v>
      </c>
      <c r="Q1498" s="221"/>
      <c r="R1498" s="775"/>
      <c r="S1498" s="700"/>
      <c r="T1498" s="775"/>
      <c r="U1498" s="768"/>
      <c r="V1498" s="775"/>
      <c r="W1498" s="775"/>
    </row>
    <row r="1499" spans="1:23">
      <c r="A1499" s="138">
        <v>33</v>
      </c>
      <c r="B1499" s="138" t="s">
        <v>147</v>
      </c>
      <c r="C1499" s="138" t="s">
        <v>2688</v>
      </c>
      <c r="D1499" s="230" t="s">
        <v>2730</v>
      </c>
      <c r="E1499" s="230">
        <v>6</v>
      </c>
      <c r="F1499" s="230">
        <v>195</v>
      </c>
      <c r="G1499" s="638"/>
      <c r="H1499" s="230" t="s">
        <v>23</v>
      </c>
      <c r="I1499" s="230">
        <v>9.6</v>
      </c>
      <c r="J1499" s="230">
        <v>94</v>
      </c>
      <c r="K1499" s="235">
        <v>43172</v>
      </c>
      <c r="L1499" s="230" t="s">
        <v>16</v>
      </c>
      <c r="M1499" s="688">
        <v>2016</v>
      </c>
      <c r="N1499" s="688" t="s">
        <v>141</v>
      </c>
      <c r="O1499" s="138" t="s">
        <v>285</v>
      </c>
      <c r="P1499" s="138">
        <f t="shared" si="50"/>
        <v>18330</v>
      </c>
      <c r="Q1499" s="221"/>
      <c r="R1499" s="775"/>
      <c r="S1499" s="700"/>
      <c r="T1499" s="775"/>
      <c r="U1499" s="768"/>
      <c r="V1499" s="775"/>
      <c r="W1499" s="775"/>
    </row>
    <row r="1500" spans="1:23">
      <c r="A1500" s="138">
        <v>34</v>
      </c>
      <c r="B1500" s="138" t="s">
        <v>147</v>
      </c>
      <c r="C1500" s="138" t="s">
        <v>2688</v>
      </c>
      <c r="D1500" s="230" t="s">
        <v>2731</v>
      </c>
      <c r="E1500" s="230">
        <v>1</v>
      </c>
      <c r="F1500" s="230">
        <v>6</v>
      </c>
      <c r="G1500" s="638"/>
      <c r="H1500" s="230" t="s">
        <v>23</v>
      </c>
      <c r="I1500" s="230">
        <v>9.6</v>
      </c>
      <c r="J1500" s="230">
        <v>94</v>
      </c>
      <c r="K1500" s="235">
        <v>43172</v>
      </c>
      <c r="L1500" s="230" t="s">
        <v>16</v>
      </c>
      <c r="M1500" s="688">
        <v>2016</v>
      </c>
      <c r="N1500" s="688" t="s">
        <v>141</v>
      </c>
      <c r="O1500" s="138" t="s">
        <v>285</v>
      </c>
      <c r="P1500" s="138">
        <f t="shared" si="50"/>
        <v>564</v>
      </c>
      <c r="Q1500" s="221">
        <f>+P1510/F1510</f>
        <v>93.651444184231067</v>
      </c>
      <c r="R1500" s="775"/>
      <c r="S1500" s="700"/>
      <c r="T1500" s="775"/>
      <c r="U1500" s="768"/>
      <c r="V1500" s="775"/>
      <c r="W1500" s="775"/>
    </row>
    <row r="1501" spans="1:23">
      <c r="A1501" s="138">
        <v>35</v>
      </c>
      <c r="B1501" s="138" t="s">
        <v>147</v>
      </c>
      <c r="C1501" s="138" t="s">
        <v>2688</v>
      </c>
      <c r="D1501" s="230" t="s">
        <v>2732</v>
      </c>
      <c r="E1501" s="230">
        <v>19</v>
      </c>
      <c r="F1501" s="230">
        <v>675</v>
      </c>
      <c r="G1501" s="638"/>
      <c r="H1501" s="230" t="s">
        <v>23</v>
      </c>
      <c r="I1501" s="230">
        <v>9.3000000000000007</v>
      </c>
      <c r="J1501" s="230">
        <v>94</v>
      </c>
      <c r="K1501" s="235">
        <v>43171</v>
      </c>
      <c r="L1501" s="230" t="s">
        <v>16</v>
      </c>
      <c r="M1501" s="688">
        <v>2016</v>
      </c>
      <c r="N1501" s="688" t="s">
        <v>141</v>
      </c>
      <c r="O1501" s="138" t="s">
        <v>285</v>
      </c>
      <c r="P1501" s="138">
        <f t="shared" si="50"/>
        <v>63450</v>
      </c>
      <c r="Q1501" s="221"/>
      <c r="R1501" s="775"/>
      <c r="S1501" s="700"/>
      <c r="T1501" s="775"/>
      <c r="U1501" s="768"/>
      <c r="V1501" s="775"/>
      <c r="W1501" s="775"/>
    </row>
    <row r="1502" spans="1:23">
      <c r="A1502" s="138">
        <v>36</v>
      </c>
      <c r="B1502" s="138" t="s">
        <v>147</v>
      </c>
      <c r="C1502" s="138" t="s">
        <v>2688</v>
      </c>
      <c r="D1502" s="230" t="s">
        <v>2733</v>
      </c>
      <c r="E1502" s="230">
        <v>6</v>
      </c>
      <c r="F1502" s="230">
        <v>219</v>
      </c>
      <c r="G1502" s="638"/>
      <c r="H1502" s="230" t="s">
        <v>23</v>
      </c>
      <c r="I1502" s="230">
        <v>9.9</v>
      </c>
      <c r="J1502" s="230">
        <v>94</v>
      </c>
      <c r="K1502" s="235">
        <v>43172</v>
      </c>
      <c r="L1502" s="230" t="s">
        <v>16</v>
      </c>
      <c r="M1502" s="688">
        <v>2016</v>
      </c>
      <c r="N1502" s="688" t="s">
        <v>141</v>
      </c>
      <c r="O1502" s="138" t="s">
        <v>285</v>
      </c>
      <c r="P1502" s="138">
        <f t="shared" si="50"/>
        <v>20586</v>
      </c>
      <c r="Q1502" s="221"/>
      <c r="R1502" s="775"/>
      <c r="S1502" s="700"/>
      <c r="T1502" s="775"/>
      <c r="U1502" s="768"/>
      <c r="V1502" s="775"/>
      <c r="W1502" s="775"/>
    </row>
    <row r="1503" spans="1:23">
      <c r="A1503" s="138">
        <v>37</v>
      </c>
      <c r="B1503" s="138" t="s">
        <v>147</v>
      </c>
      <c r="C1503" s="138" t="s">
        <v>2688</v>
      </c>
      <c r="D1503" s="230" t="s">
        <v>2734</v>
      </c>
      <c r="E1503" s="230">
        <v>4</v>
      </c>
      <c r="F1503" s="230">
        <v>138</v>
      </c>
      <c r="G1503" s="638"/>
      <c r="H1503" s="230" t="s">
        <v>23</v>
      </c>
      <c r="I1503" s="230">
        <v>9.9</v>
      </c>
      <c r="J1503" s="230">
        <v>94</v>
      </c>
      <c r="K1503" s="235">
        <v>43171</v>
      </c>
      <c r="L1503" s="230" t="s">
        <v>16</v>
      </c>
      <c r="M1503" s="688">
        <v>2016</v>
      </c>
      <c r="N1503" s="688" t="s">
        <v>141</v>
      </c>
      <c r="O1503" s="138" t="s">
        <v>285</v>
      </c>
      <c r="P1503" s="138">
        <f t="shared" si="50"/>
        <v>12972</v>
      </c>
      <c r="Q1503" s="221"/>
      <c r="R1503" s="775"/>
      <c r="S1503" s="700"/>
      <c r="T1503" s="775"/>
      <c r="U1503" s="768"/>
      <c r="V1503" s="775"/>
      <c r="W1503" s="775"/>
    </row>
    <row r="1504" spans="1:23">
      <c r="A1504" s="138">
        <v>38</v>
      </c>
      <c r="B1504" s="138" t="s">
        <v>147</v>
      </c>
      <c r="C1504" s="138" t="s">
        <v>2688</v>
      </c>
      <c r="D1504" s="230" t="s">
        <v>2735</v>
      </c>
      <c r="E1504" s="230">
        <v>5</v>
      </c>
      <c r="F1504" s="230">
        <v>171</v>
      </c>
      <c r="G1504" s="638"/>
      <c r="H1504" s="230" t="s">
        <v>23</v>
      </c>
      <c r="I1504" s="230">
        <v>9.9</v>
      </c>
      <c r="J1504" s="230">
        <v>94</v>
      </c>
      <c r="K1504" s="235">
        <v>43172</v>
      </c>
      <c r="L1504" s="230" t="s">
        <v>16</v>
      </c>
      <c r="M1504" s="688">
        <v>2016</v>
      </c>
      <c r="N1504" s="688" t="s">
        <v>141</v>
      </c>
      <c r="O1504" s="138" t="s">
        <v>285</v>
      </c>
      <c r="P1504" s="138">
        <f t="shared" si="50"/>
        <v>16074</v>
      </c>
      <c r="Q1504" s="221"/>
      <c r="R1504" s="775"/>
      <c r="S1504" s="700"/>
      <c r="T1504" s="775"/>
      <c r="U1504" s="768"/>
      <c r="V1504" s="775"/>
      <c r="W1504" s="775"/>
    </row>
    <row r="1505" spans="1:23">
      <c r="A1505" s="138">
        <v>39</v>
      </c>
      <c r="B1505" s="138" t="s">
        <v>147</v>
      </c>
      <c r="C1505" s="138" t="s">
        <v>2688</v>
      </c>
      <c r="D1505" s="230" t="s">
        <v>2736</v>
      </c>
      <c r="E1505" s="230">
        <v>16</v>
      </c>
      <c r="F1505" s="230">
        <v>570</v>
      </c>
      <c r="G1505" s="638"/>
      <c r="H1505" s="230" t="s">
        <v>23</v>
      </c>
      <c r="I1505" s="230">
        <v>10.199999999999999</v>
      </c>
      <c r="J1505" s="230">
        <v>94</v>
      </c>
      <c r="K1505" s="235">
        <v>43172</v>
      </c>
      <c r="L1505" s="230" t="s">
        <v>16</v>
      </c>
      <c r="M1505" s="688">
        <v>2016</v>
      </c>
      <c r="N1505" s="688" t="s">
        <v>141</v>
      </c>
      <c r="O1505" s="138" t="s">
        <v>285</v>
      </c>
      <c r="P1505" s="138">
        <f t="shared" si="50"/>
        <v>53580</v>
      </c>
      <c r="Q1505" s="221"/>
      <c r="R1505" s="775"/>
      <c r="S1505" s="700"/>
      <c r="T1505" s="775"/>
      <c r="U1505" s="768"/>
      <c r="V1505" s="775"/>
      <c r="W1505" s="775"/>
    </row>
    <row r="1506" spans="1:23">
      <c r="A1506" s="138">
        <v>40</v>
      </c>
      <c r="B1506" s="138" t="s">
        <v>147</v>
      </c>
      <c r="C1506" s="138" t="s">
        <v>2688</v>
      </c>
      <c r="D1506" s="230" t="s">
        <v>2737</v>
      </c>
      <c r="E1506" s="230">
        <v>14</v>
      </c>
      <c r="F1506" s="230">
        <v>489</v>
      </c>
      <c r="G1506" s="638"/>
      <c r="H1506" s="230" t="s">
        <v>23</v>
      </c>
      <c r="I1506" s="230">
        <v>11.2</v>
      </c>
      <c r="J1506" s="230">
        <v>94</v>
      </c>
      <c r="K1506" s="235">
        <v>43171</v>
      </c>
      <c r="L1506" s="230" t="s">
        <v>16</v>
      </c>
      <c r="M1506" s="688">
        <v>2016</v>
      </c>
      <c r="N1506" s="688" t="s">
        <v>141</v>
      </c>
      <c r="O1506" s="138" t="s">
        <v>285</v>
      </c>
      <c r="P1506" s="138">
        <f t="shared" si="50"/>
        <v>45966</v>
      </c>
      <c r="Q1506" s="221"/>
      <c r="R1506" s="775"/>
      <c r="S1506" s="700"/>
      <c r="T1506" s="775"/>
      <c r="U1506" s="768"/>
      <c r="V1506" s="775"/>
      <c r="W1506" s="775"/>
    </row>
    <row r="1507" spans="1:23">
      <c r="A1507" s="138">
        <v>41</v>
      </c>
      <c r="B1507" s="138" t="s">
        <v>147</v>
      </c>
      <c r="C1507" s="138" t="s">
        <v>2688</v>
      </c>
      <c r="D1507" s="230" t="s">
        <v>2738</v>
      </c>
      <c r="E1507" s="230">
        <v>21</v>
      </c>
      <c r="F1507" s="230">
        <v>750</v>
      </c>
      <c r="G1507" s="230"/>
      <c r="H1507" s="230" t="s">
        <v>23</v>
      </c>
      <c r="I1507" s="230">
        <v>9.6</v>
      </c>
      <c r="J1507" s="230">
        <v>95</v>
      </c>
      <c r="K1507" s="235">
        <v>43158</v>
      </c>
      <c r="L1507" s="230" t="s">
        <v>16</v>
      </c>
      <c r="M1507" s="688">
        <v>2016</v>
      </c>
      <c r="N1507" s="688" t="s">
        <v>141</v>
      </c>
      <c r="O1507" s="138" t="s">
        <v>285</v>
      </c>
      <c r="P1507" s="138">
        <f t="shared" si="50"/>
        <v>71250</v>
      </c>
      <c r="Q1507" s="221"/>
      <c r="R1507" s="775"/>
      <c r="S1507" s="700"/>
      <c r="T1507" s="775"/>
      <c r="U1507" s="768"/>
      <c r="V1507" s="775"/>
      <c r="W1507" s="775"/>
    </row>
    <row r="1508" spans="1:23">
      <c r="A1508" s="138">
        <v>42</v>
      </c>
      <c r="B1508" s="138" t="s">
        <v>147</v>
      </c>
      <c r="C1508" s="138" t="s">
        <v>2688</v>
      </c>
      <c r="D1508" s="230" t="s">
        <v>2739</v>
      </c>
      <c r="E1508" s="230">
        <v>5</v>
      </c>
      <c r="F1508" s="230">
        <v>180</v>
      </c>
      <c r="G1508" s="230"/>
      <c r="H1508" s="230" t="s">
        <v>23</v>
      </c>
      <c r="I1508" s="230">
        <v>9.6</v>
      </c>
      <c r="J1508" s="230">
        <v>95</v>
      </c>
      <c r="K1508" s="235">
        <v>43171</v>
      </c>
      <c r="L1508" s="230" t="s">
        <v>16</v>
      </c>
      <c r="M1508" s="688">
        <v>2016</v>
      </c>
      <c r="N1508" s="688" t="s">
        <v>141</v>
      </c>
      <c r="O1508" s="138" t="s">
        <v>285</v>
      </c>
      <c r="P1508" s="138">
        <f t="shared" si="50"/>
        <v>17100</v>
      </c>
      <c r="Q1508" s="221"/>
      <c r="R1508" s="775"/>
      <c r="S1508" s="700"/>
      <c r="T1508" s="775"/>
      <c r="U1508" s="768"/>
      <c r="V1508" s="775"/>
      <c r="W1508" s="775"/>
    </row>
    <row r="1509" spans="1:23">
      <c r="A1509" s="138">
        <v>43</v>
      </c>
      <c r="B1509" s="138" t="s">
        <v>147</v>
      </c>
      <c r="C1509" s="138" t="s">
        <v>2688</v>
      </c>
      <c r="D1509" s="230" t="s">
        <v>2740</v>
      </c>
      <c r="E1509" s="230">
        <v>10</v>
      </c>
      <c r="F1509" s="230">
        <v>342</v>
      </c>
      <c r="G1509" s="230"/>
      <c r="H1509" s="230" t="s">
        <v>23</v>
      </c>
      <c r="I1509" s="230">
        <v>9.9</v>
      </c>
      <c r="J1509" s="230">
        <v>95</v>
      </c>
      <c r="K1509" s="235">
        <v>43172</v>
      </c>
      <c r="L1509" s="230" t="s">
        <v>16</v>
      </c>
      <c r="M1509" s="688">
        <v>2016</v>
      </c>
      <c r="N1509" s="688" t="s">
        <v>141</v>
      </c>
      <c r="O1509" s="138" t="s">
        <v>285</v>
      </c>
      <c r="P1509" s="138">
        <f t="shared" si="50"/>
        <v>32490</v>
      </c>
      <c r="Q1509" s="138"/>
      <c r="R1509" s="776"/>
      <c r="S1509" s="701"/>
      <c r="T1509" s="776"/>
      <c r="U1509" s="769"/>
      <c r="V1509" s="776"/>
      <c r="W1509" s="776"/>
    </row>
    <row r="1510" spans="1:23">
      <c r="A1510" s="142"/>
      <c r="B1510" s="142"/>
      <c r="C1510" s="142"/>
      <c r="D1510" s="142"/>
      <c r="E1510" s="146">
        <f>SUM(E1489:E1509)</f>
        <v>218</v>
      </c>
      <c r="F1510" s="146">
        <f>SUM(F1489:F1509)</f>
        <v>7686</v>
      </c>
      <c r="G1510" s="142"/>
      <c r="H1510" s="142"/>
      <c r="I1510" s="142"/>
      <c r="J1510" s="142"/>
      <c r="K1510" s="142"/>
      <c r="L1510" s="142"/>
      <c r="M1510" s="142"/>
      <c r="N1510" s="142"/>
      <c r="O1510" s="142"/>
      <c r="P1510" s="146">
        <f>SUM(P1489:P1509)</f>
        <v>719805</v>
      </c>
      <c r="Q1510" s="142"/>
      <c r="R1510" s="142"/>
      <c r="S1510" s="142"/>
      <c r="T1510" s="142"/>
      <c r="U1510" s="146"/>
      <c r="V1510" s="142"/>
      <c r="W1510" s="142"/>
    </row>
    <row r="1511" spans="1:23">
      <c r="A1511" s="134" t="s">
        <v>0</v>
      </c>
      <c r="B1511" s="134" t="s">
        <v>146</v>
      </c>
      <c r="C1511" s="134" t="s">
        <v>130</v>
      </c>
      <c r="D1511" s="134" t="s">
        <v>1</v>
      </c>
      <c r="E1511" s="134" t="s">
        <v>2</v>
      </c>
      <c r="F1511" s="134" t="s">
        <v>3</v>
      </c>
      <c r="G1511" s="134" t="s">
        <v>4</v>
      </c>
      <c r="H1511" s="134" t="s">
        <v>5</v>
      </c>
      <c r="I1511" s="134" t="s">
        <v>6</v>
      </c>
      <c r="J1511" s="134" t="s">
        <v>7</v>
      </c>
      <c r="K1511" s="134" t="s">
        <v>2176</v>
      </c>
      <c r="L1511" s="134" t="s">
        <v>9</v>
      </c>
      <c r="M1511" s="134" t="s">
        <v>95</v>
      </c>
      <c r="N1511" s="134" t="s">
        <v>96</v>
      </c>
      <c r="O1511" s="134" t="s">
        <v>145</v>
      </c>
      <c r="P1511" s="134" t="s">
        <v>129</v>
      </c>
      <c r="Q1511" s="135"/>
      <c r="R1511" s="134" t="s">
        <v>12</v>
      </c>
      <c r="S1511" s="134"/>
      <c r="T1511" s="134" t="s">
        <v>11</v>
      </c>
      <c r="U1511" s="46" t="s">
        <v>32</v>
      </c>
      <c r="V1511" s="134" t="s">
        <v>97</v>
      </c>
      <c r="W1511" s="136" t="s">
        <v>98</v>
      </c>
    </row>
    <row r="1512" spans="1:23">
      <c r="A1512" s="230">
        <v>1</v>
      </c>
      <c r="B1512" s="138" t="s">
        <v>147</v>
      </c>
      <c r="C1512" s="231" t="s">
        <v>2741</v>
      </c>
      <c r="D1512" s="230" t="s">
        <v>2742</v>
      </c>
      <c r="E1512" s="230">
        <v>2</v>
      </c>
      <c r="F1512" s="230">
        <v>48</v>
      </c>
      <c r="G1512" s="638"/>
      <c r="H1512" s="230" t="s">
        <v>23</v>
      </c>
      <c r="I1512" s="230">
        <v>9.9</v>
      </c>
      <c r="J1512" s="230">
        <v>94</v>
      </c>
      <c r="K1512" s="235">
        <v>43158</v>
      </c>
      <c r="L1512" s="230" t="s">
        <v>16</v>
      </c>
      <c r="M1512" s="688">
        <v>2016</v>
      </c>
      <c r="N1512" s="688" t="s">
        <v>141</v>
      </c>
      <c r="O1512" s="138" t="s">
        <v>285</v>
      </c>
      <c r="P1512" s="138">
        <f>+F1512*J1512</f>
        <v>4512</v>
      </c>
      <c r="Q1512" s="221"/>
      <c r="R1512" s="774" t="s">
        <v>2753</v>
      </c>
      <c r="S1512" s="702"/>
      <c r="T1512" s="753" t="s">
        <v>4800</v>
      </c>
      <c r="U1512" s="767" t="s">
        <v>2778</v>
      </c>
      <c r="V1512" s="774" t="s">
        <v>1377</v>
      </c>
      <c r="W1512" s="753" t="s">
        <v>2753</v>
      </c>
    </row>
    <row r="1513" spans="1:23">
      <c r="A1513" s="230">
        <v>2</v>
      </c>
      <c r="B1513" s="138" t="s">
        <v>147</v>
      </c>
      <c r="C1513" s="231" t="s">
        <v>2741</v>
      </c>
      <c r="D1513" s="230" t="s">
        <v>2743</v>
      </c>
      <c r="E1513" s="230">
        <v>4</v>
      </c>
      <c r="F1513" s="230">
        <v>131</v>
      </c>
      <c r="G1513" s="638"/>
      <c r="H1513" s="230" t="s">
        <v>23</v>
      </c>
      <c r="I1513" s="230">
        <v>9.6</v>
      </c>
      <c r="J1513" s="230">
        <v>94</v>
      </c>
      <c r="K1513" s="235">
        <v>43158</v>
      </c>
      <c r="L1513" s="230" t="s">
        <v>16</v>
      </c>
      <c r="M1513" s="688">
        <v>2016</v>
      </c>
      <c r="N1513" s="688" t="s">
        <v>141</v>
      </c>
      <c r="O1513" s="138" t="s">
        <v>285</v>
      </c>
      <c r="P1513" s="138">
        <f>+F1513*J1513</f>
        <v>12314</v>
      </c>
      <c r="Q1513" s="221"/>
      <c r="R1513" s="775"/>
      <c r="S1513" s="700"/>
      <c r="T1513" s="775"/>
      <c r="U1513" s="768"/>
      <c r="V1513" s="775"/>
      <c r="W1513" s="775"/>
    </row>
    <row r="1514" spans="1:23">
      <c r="A1514" s="230">
        <v>3</v>
      </c>
      <c r="B1514" s="138" t="s">
        <v>147</v>
      </c>
      <c r="C1514" s="231" t="s">
        <v>2741</v>
      </c>
      <c r="D1514" s="230" t="s">
        <v>2744</v>
      </c>
      <c r="E1514" s="230">
        <v>3</v>
      </c>
      <c r="F1514" s="230">
        <v>114</v>
      </c>
      <c r="G1514" s="638"/>
      <c r="H1514" s="230" t="s">
        <v>23</v>
      </c>
      <c r="I1514" s="230">
        <v>9.6</v>
      </c>
      <c r="J1514" s="230">
        <v>95</v>
      </c>
      <c r="K1514" s="235">
        <v>43158</v>
      </c>
      <c r="L1514" s="230" t="s">
        <v>16</v>
      </c>
      <c r="M1514" s="688">
        <v>2016</v>
      </c>
      <c r="N1514" s="688" t="s">
        <v>141</v>
      </c>
      <c r="O1514" s="138" t="s">
        <v>285</v>
      </c>
      <c r="P1514" s="138">
        <f>+F1514*J1514</f>
        <v>10830</v>
      </c>
      <c r="Q1514" s="221">
        <f>+P1517/F1517</f>
        <v>94.748948106591868</v>
      </c>
      <c r="R1514" s="775"/>
      <c r="S1514" s="700"/>
      <c r="T1514" s="775"/>
      <c r="U1514" s="768"/>
      <c r="V1514" s="775"/>
      <c r="W1514" s="775"/>
    </row>
    <row r="1515" spans="1:23">
      <c r="A1515" s="230">
        <v>4</v>
      </c>
      <c r="B1515" s="138" t="s">
        <v>147</v>
      </c>
      <c r="C1515" s="231" t="s">
        <v>2741</v>
      </c>
      <c r="D1515" s="230" t="s">
        <v>2745</v>
      </c>
      <c r="E1515" s="230">
        <v>8</v>
      </c>
      <c r="F1515" s="230">
        <v>270</v>
      </c>
      <c r="G1515" s="638"/>
      <c r="H1515" s="230" t="s">
        <v>23</v>
      </c>
      <c r="I1515" s="230">
        <v>9.4</v>
      </c>
      <c r="J1515" s="230">
        <v>95</v>
      </c>
      <c r="K1515" s="235">
        <v>43158</v>
      </c>
      <c r="L1515" s="230" t="s">
        <v>16</v>
      </c>
      <c r="M1515" s="688">
        <v>2016</v>
      </c>
      <c r="N1515" s="688" t="s">
        <v>141</v>
      </c>
      <c r="O1515" s="138" t="s">
        <v>285</v>
      </c>
      <c r="P1515" s="138">
        <f>+F1515*J1515</f>
        <v>25650</v>
      </c>
      <c r="Q1515" s="221"/>
      <c r="R1515" s="775"/>
      <c r="S1515" s="700"/>
      <c r="T1515" s="775"/>
      <c r="U1515" s="768"/>
      <c r="V1515" s="775"/>
      <c r="W1515" s="775"/>
    </row>
    <row r="1516" spans="1:23">
      <c r="A1516" s="230">
        <v>5</v>
      </c>
      <c r="B1516" s="138" t="s">
        <v>147</v>
      </c>
      <c r="C1516" s="231" t="s">
        <v>2741</v>
      </c>
      <c r="D1516" s="230" t="s">
        <v>2746</v>
      </c>
      <c r="E1516" s="230">
        <v>50</v>
      </c>
      <c r="F1516" s="230">
        <v>150</v>
      </c>
      <c r="G1516" s="638"/>
      <c r="H1516" s="230" t="s">
        <v>23</v>
      </c>
      <c r="I1516" s="230">
        <v>9.3000000000000007</v>
      </c>
      <c r="J1516" s="230">
        <v>95</v>
      </c>
      <c r="K1516" s="235">
        <v>43158</v>
      </c>
      <c r="L1516" s="230" t="s">
        <v>16</v>
      </c>
      <c r="M1516" s="688">
        <v>2016</v>
      </c>
      <c r="N1516" s="688" t="s">
        <v>141</v>
      </c>
      <c r="O1516" s="138" t="s">
        <v>285</v>
      </c>
      <c r="P1516" s="138">
        <f>+F1516*J1516</f>
        <v>14250</v>
      </c>
      <c r="Q1516" s="221"/>
      <c r="R1516" s="776"/>
      <c r="S1516" s="701"/>
      <c r="T1516" s="776"/>
      <c r="U1516" s="769"/>
      <c r="V1516" s="776"/>
      <c r="W1516" s="776"/>
    </row>
    <row r="1517" spans="1:23">
      <c r="A1517" s="142"/>
      <c r="B1517" s="142"/>
      <c r="C1517" s="142"/>
      <c r="D1517" s="142"/>
      <c r="E1517" s="146">
        <f>SUM(E1512:E1516)</f>
        <v>67</v>
      </c>
      <c r="F1517" s="146">
        <f>SUM(F1512:F1516)</f>
        <v>713</v>
      </c>
      <c r="G1517" s="142"/>
      <c r="H1517" s="142"/>
      <c r="I1517" s="142"/>
      <c r="J1517" s="142"/>
      <c r="K1517" s="142"/>
      <c r="L1517" s="142"/>
      <c r="M1517" s="142"/>
      <c r="N1517" s="142"/>
      <c r="O1517" s="142"/>
      <c r="P1517" s="146">
        <f>SUM(P1512:P1516)</f>
        <v>67556</v>
      </c>
      <c r="Q1517" s="321"/>
      <c r="R1517" s="142"/>
      <c r="S1517" s="142"/>
      <c r="T1517" s="142"/>
      <c r="U1517" s="146"/>
      <c r="V1517" s="142"/>
      <c r="W1517" s="142"/>
    </row>
    <row r="1518" spans="1:23">
      <c r="A1518" s="138"/>
      <c r="B1518" s="138"/>
      <c r="C1518" s="138"/>
      <c r="D1518" s="138"/>
      <c r="E1518" s="138"/>
      <c r="F1518" s="138"/>
      <c r="G1518" s="638"/>
      <c r="H1518" s="138"/>
      <c r="I1518" s="138"/>
      <c r="J1518" s="138"/>
      <c r="K1518" s="638"/>
      <c r="L1518" s="332"/>
      <c r="M1518" s="688"/>
      <c r="N1518" s="688"/>
      <c r="O1518" s="138"/>
      <c r="P1518" s="138"/>
      <c r="Q1518" s="221"/>
      <c r="R1518" s="138"/>
      <c r="S1518" s="704"/>
      <c r="T1518" s="138"/>
      <c r="U1518" s="58"/>
      <c r="V1518" s="138"/>
      <c r="W1518" s="138"/>
    </row>
    <row r="1519" spans="1:23">
      <c r="A1519" s="138"/>
      <c r="B1519" s="138"/>
      <c r="C1519" s="138"/>
      <c r="D1519" s="138"/>
      <c r="E1519" s="138"/>
      <c r="F1519" s="138"/>
      <c r="G1519" s="638"/>
      <c r="H1519" s="138"/>
      <c r="I1519" s="138"/>
      <c r="J1519" s="138"/>
      <c r="K1519" s="638"/>
      <c r="L1519" s="332"/>
      <c r="M1519" s="688"/>
      <c r="N1519" s="688"/>
      <c r="O1519" s="138"/>
      <c r="P1519" s="138"/>
      <c r="Q1519" s="138"/>
      <c r="R1519" s="138"/>
      <c r="S1519" s="704"/>
      <c r="T1519" s="138"/>
      <c r="U1519" s="58"/>
      <c r="V1519" s="138"/>
      <c r="W1519" s="138"/>
    </row>
    <row r="1520" spans="1:23">
      <c r="A1520" s="134" t="s">
        <v>0</v>
      </c>
      <c r="B1520" s="134" t="s">
        <v>146</v>
      </c>
      <c r="C1520" s="134" t="s">
        <v>130</v>
      </c>
      <c r="D1520" s="134" t="s">
        <v>1</v>
      </c>
      <c r="E1520" s="134" t="s">
        <v>2</v>
      </c>
      <c r="F1520" s="134" t="s">
        <v>3</v>
      </c>
      <c r="G1520" s="134" t="s">
        <v>4</v>
      </c>
      <c r="H1520" s="134" t="s">
        <v>5</v>
      </c>
      <c r="I1520" s="134" t="s">
        <v>6</v>
      </c>
      <c r="J1520" s="134" t="s">
        <v>7</v>
      </c>
      <c r="K1520" s="134" t="s">
        <v>2176</v>
      </c>
      <c r="L1520" s="134" t="s">
        <v>9</v>
      </c>
      <c r="M1520" s="134" t="s">
        <v>95</v>
      </c>
      <c r="N1520" s="134" t="s">
        <v>96</v>
      </c>
      <c r="O1520" s="134" t="s">
        <v>145</v>
      </c>
      <c r="P1520" s="134" t="s">
        <v>129</v>
      </c>
      <c r="Q1520" s="135"/>
      <c r="R1520" s="134" t="s">
        <v>12</v>
      </c>
      <c r="S1520" s="134"/>
      <c r="T1520" s="134" t="s">
        <v>11</v>
      </c>
      <c r="U1520" s="46" t="s">
        <v>32</v>
      </c>
      <c r="V1520" s="134" t="s">
        <v>97</v>
      </c>
      <c r="W1520" s="136" t="s">
        <v>98</v>
      </c>
    </row>
    <row r="1521" spans="1:23">
      <c r="A1521" s="230">
        <v>1</v>
      </c>
      <c r="B1521" s="138" t="s">
        <v>147</v>
      </c>
      <c r="C1521" s="138" t="s">
        <v>2619</v>
      </c>
      <c r="D1521" s="138" t="s">
        <v>2747</v>
      </c>
      <c r="E1521" s="130">
        <v>44</v>
      </c>
      <c r="F1521" s="130">
        <v>2630</v>
      </c>
      <c r="G1521" s="130" t="s">
        <v>2752</v>
      </c>
      <c r="H1521" s="138"/>
      <c r="I1521" s="138">
        <v>9</v>
      </c>
      <c r="J1521" s="138"/>
      <c r="K1521" s="638"/>
      <c r="L1521" s="230" t="s">
        <v>284</v>
      </c>
      <c r="M1521" s="688">
        <v>2018</v>
      </c>
      <c r="N1521" s="688" t="s">
        <v>141</v>
      </c>
      <c r="O1521" s="138"/>
      <c r="P1521" s="138"/>
      <c r="Q1521" s="138"/>
      <c r="R1521" s="774" t="s">
        <v>2753</v>
      </c>
      <c r="S1521" s="702"/>
      <c r="T1521" s="753" t="s">
        <v>4801</v>
      </c>
      <c r="U1521" s="767" t="s">
        <v>2754</v>
      </c>
      <c r="V1521" s="774" t="s">
        <v>141</v>
      </c>
      <c r="W1521" s="774" t="s">
        <v>2753</v>
      </c>
    </row>
    <row r="1522" spans="1:23">
      <c r="A1522" s="230">
        <v>2</v>
      </c>
      <c r="B1522" s="138" t="s">
        <v>147</v>
      </c>
      <c r="C1522" s="138" t="s">
        <v>2619</v>
      </c>
      <c r="D1522" s="138" t="s">
        <v>2748</v>
      </c>
      <c r="E1522" s="130">
        <v>130</v>
      </c>
      <c r="F1522" s="130">
        <v>6175</v>
      </c>
      <c r="G1522" s="130" t="s">
        <v>2752</v>
      </c>
      <c r="H1522" s="138"/>
      <c r="I1522" s="138">
        <v>9.1</v>
      </c>
      <c r="J1522" s="138"/>
      <c r="K1522" s="638"/>
      <c r="L1522" s="230" t="s">
        <v>284</v>
      </c>
      <c r="M1522" s="688">
        <v>2018</v>
      </c>
      <c r="N1522" s="688" t="s">
        <v>141</v>
      </c>
      <c r="O1522" s="138"/>
      <c r="P1522" s="138"/>
      <c r="Q1522" s="138"/>
      <c r="R1522" s="775"/>
      <c r="S1522" s="700"/>
      <c r="T1522" s="775"/>
      <c r="U1522" s="768"/>
      <c r="V1522" s="775"/>
      <c r="W1522" s="775"/>
    </row>
    <row r="1523" spans="1:23">
      <c r="A1523" s="230">
        <v>3</v>
      </c>
      <c r="B1523" s="138" t="s">
        <v>147</v>
      </c>
      <c r="C1523" s="138" t="s">
        <v>2619</v>
      </c>
      <c r="D1523" s="138" t="s">
        <v>2749</v>
      </c>
      <c r="E1523" s="130">
        <v>102</v>
      </c>
      <c r="F1523" s="130">
        <v>4938</v>
      </c>
      <c r="G1523" s="130" t="s">
        <v>2752</v>
      </c>
      <c r="H1523" s="138"/>
      <c r="I1523" s="138">
        <v>11.1</v>
      </c>
      <c r="J1523" s="138"/>
      <c r="K1523" s="638"/>
      <c r="L1523" s="230" t="s">
        <v>284</v>
      </c>
      <c r="M1523" s="688">
        <v>2018</v>
      </c>
      <c r="N1523" s="688" t="s">
        <v>141</v>
      </c>
      <c r="O1523" s="138"/>
      <c r="P1523" s="138"/>
      <c r="Q1523" s="138"/>
      <c r="R1523" s="775"/>
      <c r="S1523" s="700"/>
      <c r="T1523" s="775"/>
      <c r="U1523" s="768"/>
      <c r="V1523" s="775"/>
      <c r="W1523" s="775"/>
    </row>
    <row r="1524" spans="1:23">
      <c r="A1524" s="230">
        <v>4</v>
      </c>
      <c r="B1524" s="138" t="s">
        <v>147</v>
      </c>
      <c r="C1524" s="138" t="s">
        <v>2619</v>
      </c>
      <c r="D1524" s="138" t="s">
        <v>2750</v>
      </c>
      <c r="E1524" s="130">
        <v>29</v>
      </c>
      <c r="F1524" s="130">
        <v>1454</v>
      </c>
      <c r="G1524" s="130" t="s">
        <v>2752</v>
      </c>
      <c r="H1524" s="138"/>
      <c r="I1524" s="138">
        <v>10.3</v>
      </c>
      <c r="J1524" s="138"/>
      <c r="K1524" s="638"/>
      <c r="L1524" s="230" t="s">
        <v>284</v>
      </c>
      <c r="M1524" s="688">
        <v>2018</v>
      </c>
      <c r="N1524" s="688" t="s">
        <v>141</v>
      </c>
      <c r="O1524" s="138"/>
      <c r="P1524" s="138"/>
      <c r="Q1524" s="138"/>
      <c r="R1524" s="775"/>
      <c r="S1524" s="700"/>
      <c r="T1524" s="775"/>
      <c r="U1524" s="768"/>
      <c r="V1524" s="775"/>
      <c r="W1524" s="775"/>
    </row>
    <row r="1525" spans="1:23">
      <c r="A1525" s="230">
        <v>5</v>
      </c>
      <c r="B1525" s="138" t="s">
        <v>147</v>
      </c>
      <c r="C1525" s="138" t="s">
        <v>2619</v>
      </c>
      <c r="D1525" s="138" t="s">
        <v>2751</v>
      </c>
      <c r="E1525" s="130">
        <v>53</v>
      </c>
      <c r="F1525" s="130">
        <v>2446</v>
      </c>
      <c r="G1525" s="130" t="s">
        <v>2752</v>
      </c>
      <c r="H1525" s="138"/>
      <c r="I1525" s="138">
        <v>9.6999999999999993</v>
      </c>
      <c r="J1525" s="138"/>
      <c r="K1525" s="638"/>
      <c r="L1525" s="230" t="s">
        <v>284</v>
      </c>
      <c r="M1525" s="688">
        <v>2018</v>
      </c>
      <c r="N1525" s="688" t="s">
        <v>141</v>
      </c>
      <c r="O1525" s="138"/>
      <c r="P1525" s="138"/>
      <c r="Q1525" s="138"/>
      <c r="R1525" s="776"/>
      <c r="S1525" s="701"/>
      <c r="T1525" s="776"/>
      <c r="U1525" s="769"/>
      <c r="V1525" s="776"/>
      <c r="W1525" s="776"/>
    </row>
    <row r="1526" spans="1:23">
      <c r="A1526" s="142"/>
      <c r="B1526" s="142"/>
      <c r="C1526" s="142"/>
      <c r="D1526" s="142"/>
      <c r="E1526" s="146">
        <f>SUM(E1521:E1525)</f>
        <v>358</v>
      </c>
      <c r="F1526" s="146">
        <f>SUM(F1521:F1525)</f>
        <v>17643</v>
      </c>
      <c r="G1526" s="142"/>
      <c r="H1526" s="142"/>
      <c r="I1526" s="142"/>
      <c r="J1526" s="142"/>
      <c r="K1526" s="142"/>
      <c r="L1526" s="142"/>
      <c r="M1526" s="142"/>
      <c r="N1526" s="142"/>
      <c r="O1526" s="142"/>
      <c r="P1526" s="142"/>
      <c r="Q1526" s="142"/>
      <c r="R1526" s="142"/>
      <c r="S1526" s="142"/>
      <c r="T1526" s="142"/>
      <c r="U1526" s="146"/>
      <c r="V1526" s="142"/>
      <c r="W1526" s="142"/>
    </row>
    <row r="1527" spans="1:23" s="319" customFormat="1">
      <c r="A1527" s="317"/>
      <c r="B1527" s="154"/>
      <c r="C1527" s="317"/>
      <c r="D1527" s="317"/>
      <c r="E1527" s="318"/>
      <c r="F1527" s="318"/>
      <c r="G1527" s="317"/>
      <c r="H1527" s="317"/>
      <c r="I1527" s="317"/>
      <c r="J1527" s="317"/>
      <c r="K1527" s="317"/>
      <c r="L1527" s="317"/>
      <c r="M1527" s="317"/>
      <c r="N1527" s="317"/>
      <c r="O1527" s="317"/>
      <c r="P1527" s="317"/>
      <c r="Q1527" s="317"/>
      <c r="R1527" s="317"/>
      <c r="S1527" s="317"/>
      <c r="T1527" s="317"/>
      <c r="U1527" s="318"/>
      <c r="V1527" s="317"/>
      <c r="W1527" s="317"/>
    </row>
    <row r="1528" spans="1:23" s="319" customFormat="1">
      <c r="A1528" s="134" t="s">
        <v>0</v>
      </c>
      <c r="B1528" s="134" t="s">
        <v>146</v>
      </c>
      <c r="C1528" s="134" t="s">
        <v>130</v>
      </c>
      <c r="D1528" s="134" t="s">
        <v>1</v>
      </c>
      <c r="E1528" s="134" t="s">
        <v>2</v>
      </c>
      <c r="F1528" s="134" t="s">
        <v>3</v>
      </c>
      <c r="G1528" s="134" t="s">
        <v>4</v>
      </c>
      <c r="H1528" s="134" t="s">
        <v>5</v>
      </c>
      <c r="I1528" s="134" t="s">
        <v>6</v>
      </c>
      <c r="J1528" s="134" t="s">
        <v>7</v>
      </c>
      <c r="K1528" s="134" t="s">
        <v>2176</v>
      </c>
      <c r="L1528" s="134" t="s">
        <v>9</v>
      </c>
      <c r="M1528" s="134" t="s">
        <v>95</v>
      </c>
      <c r="N1528" s="134" t="s">
        <v>96</v>
      </c>
      <c r="O1528" s="134" t="s">
        <v>145</v>
      </c>
      <c r="P1528" s="134" t="s">
        <v>129</v>
      </c>
      <c r="Q1528" s="135"/>
      <c r="R1528" s="134" t="s">
        <v>12</v>
      </c>
      <c r="S1528" s="134"/>
      <c r="T1528" s="134" t="s">
        <v>11</v>
      </c>
      <c r="U1528" s="46" t="s">
        <v>32</v>
      </c>
      <c r="V1528" s="134" t="s">
        <v>97</v>
      </c>
      <c r="W1528" s="136" t="s">
        <v>98</v>
      </c>
    </row>
    <row r="1529" spans="1:23">
      <c r="A1529" s="230">
        <v>1</v>
      </c>
      <c r="B1529" s="138" t="s">
        <v>147</v>
      </c>
      <c r="C1529" s="130" t="s">
        <v>2645</v>
      </c>
      <c r="D1529" s="130" t="s">
        <v>2756</v>
      </c>
      <c r="E1529" s="130">
        <v>46</v>
      </c>
      <c r="F1529" s="130">
        <v>2760</v>
      </c>
      <c r="G1529" s="230" t="s">
        <v>2646</v>
      </c>
      <c r="H1529" s="138"/>
      <c r="I1529" s="138">
        <v>9.9</v>
      </c>
      <c r="J1529" s="138"/>
      <c r="K1529" s="638"/>
      <c r="L1529" s="230" t="s">
        <v>284</v>
      </c>
      <c r="M1529" s="688">
        <v>2018</v>
      </c>
      <c r="N1529" s="688" t="s">
        <v>141</v>
      </c>
      <c r="O1529" s="138"/>
      <c r="P1529" s="138"/>
      <c r="Q1529" s="138"/>
      <c r="R1529" s="774" t="s">
        <v>2753</v>
      </c>
      <c r="S1529" s="702"/>
      <c r="T1529" s="753" t="s">
        <v>4802</v>
      </c>
      <c r="U1529" s="767" t="s">
        <v>2755</v>
      </c>
      <c r="V1529" s="774" t="s">
        <v>141</v>
      </c>
      <c r="W1529" s="774" t="s">
        <v>2753</v>
      </c>
    </row>
    <row r="1530" spans="1:23">
      <c r="A1530" s="230">
        <v>2</v>
      </c>
      <c r="B1530" s="138" t="s">
        <v>147</v>
      </c>
      <c r="C1530" s="130" t="s">
        <v>2645</v>
      </c>
      <c r="D1530" s="230" t="s">
        <v>2757</v>
      </c>
      <c r="E1530" s="130">
        <v>46</v>
      </c>
      <c r="F1530" s="130">
        <v>2760</v>
      </c>
      <c r="G1530" s="230" t="s">
        <v>2646</v>
      </c>
      <c r="H1530" s="138"/>
      <c r="I1530" s="138">
        <v>10.5</v>
      </c>
      <c r="J1530" s="138"/>
      <c r="K1530" s="638"/>
      <c r="L1530" s="230" t="s">
        <v>284</v>
      </c>
      <c r="M1530" s="688">
        <v>2018</v>
      </c>
      <c r="N1530" s="688" t="s">
        <v>141</v>
      </c>
      <c r="O1530" s="138"/>
      <c r="P1530" s="138"/>
      <c r="Q1530" s="138"/>
      <c r="R1530" s="775"/>
      <c r="S1530" s="700"/>
      <c r="T1530" s="775"/>
      <c r="U1530" s="768"/>
      <c r="V1530" s="775"/>
      <c r="W1530" s="775"/>
    </row>
    <row r="1531" spans="1:23">
      <c r="A1531" s="230">
        <v>3</v>
      </c>
      <c r="B1531" s="138" t="s">
        <v>147</v>
      </c>
      <c r="C1531" s="130" t="s">
        <v>2645</v>
      </c>
      <c r="D1531" s="130" t="s">
        <v>2758</v>
      </c>
      <c r="E1531" s="130">
        <v>52</v>
      </c>
      <c r="F1531" s="130">
        <v>3090</v>
      </c>
      <c r="G1531" s="230" t="s">
        <v>2646</v>
      </c>
      <c r="H1531" s="138"/>
      <c r="I1531" s="138">
        <v>10.8</v>
      </c>
      <c r="J1531" s="138"/>
      <c r="K1531" s="638"/>
      <c r="L1531" s="230" t="s">
        <v>284</v>
      </c>
      <c r="M1531" s="688">
        <v>2018</v>
      </c>
      <c r="N1531" s="688" t="s">
        <v>141</v>
      </c>
      <c r="O1531" s="138"/>
      <c r="P1531" s="138"/>
      <c r="Q1531" s="138"/>
      <c r="R1531" s="775"/>
      <c r="S1531" s="700"/>
      <c r="T1531" s="775"/>
      <c r="U1531" s="768"/>
      <c r="V1531" s="775"/>
      <c r="W1531" s="775"/>
    </row>
    <row r="1532" spans="1:23">
      <c r="A1532" s="230">
        <v>4</v>
      </c>
      <c r="B1532" s="138" t="s">
        <v>147</v>
      </c>
      <c r="C1532" s="130" t="s">
        <v>2645</v>
      </c>
      <c r="D1532" s="130" t="s">
        <v>2759</v>
      </c>
      <c r="E1532" s="130">
        <v>35</v>
      </c>
      <c r="F1532" s="130">
        <v>2100</v>
      </c>
      <c r="G1532" s="230" t="s">
        <v>2646</v>
      </c>
      <c r="H1532" s="138"/>
      <c r="I1532" s="138">
        <v>9.6</v>
      </c>
      <c r="J1532" s="138"/>
      <c r="K1532" s="638"/>
      <c r="L1532" s="230" t="s">
        <v>284</v>
      </c>
      <c r="M1532" s="688">
        <v>2018</v>
      </c>
      <c r="N1532" s="688" t="s">
        <v>141</v>
      </c>
      <c r="O1532" s="138"/>
      <c r="P1532" s="138"/>
      <c r="Q1532" s="138"/>
      <c r="R1532" s="775"/>
      <c r="S1532" s="700"/>
      <c r="T1532" s="775"/>
      <c r="U1532" s="768"/>
      <c r="V1532" s="775"/>
      <c r="W1532" s="775"/>
    </row>
    <row r="1533" spans="1:23">
      <c r="A1533" s="230">
        <v>5</v>
      </c>
      <c r="B1533" s="138" t="s">
        <v>147</v>
      </c>
      <c r="C1533" s="130" t="s">
        <v>2645</v>
      </c>
      <c r="D1533" s="130" t="s">
        <v>2760</v>
      </c>
      <c r="E1533" s="130">
        <v>34</v>
      </c>
      <c r="F1533" s="130">
        <v>2040</v>
      </c>
      <c r="G1533" s="230" t="s">
        <v>2646</v>
      </c>
      <c r="H1533" s="138"/>
      <c r="I1533" s="138">
        <v>9.1</v>
      </c>
      <c r="J1533" s="138"/>
      <c r="K1533" s="638"/>
      <c r="L1533" s="230" t="s">
        <v>284</v>
      </c>
      <c r="M1533" s="688">
        <v>2018</v>
      </c>
      <c r="N1533" s="688" t="s">
        <v>141</v>
      </c>
      <c r="O1533" s="138"/>
      <c r="P1533" s="138"/>
      <c r="Q1533" s="138"/>
      <c r="R1533" s="775"/>
      <c r="S1533" s="700"/>
      <c r="T1533" s="775"/>
      <c r="U1533" s="768"/>
      <c r="V1533" s="775"/>
      <c r="W1533" s="775"/>
    </row>
    <row r="1534" spans="1:23">
      <c r="A1534" s="230">
        <v>6</v>
      </c>
      <c r="B1534" s="138" t="s">
        <v>147</v>
      </c>
      <c r="C1534" s="130" t="s">
        <v>2645</v>
      </c>
      <c r="D1534" s="130" t="s">
        <v>2761</v>
      </c>
      <c r="E1534" s="130">
        <v>22</v>
      </c>
      <c r="F1534" s="130">
        <v>1320</v>
      </c>
      <c r="G1534" s="230" t="s">
        <v>2646</v>
      </c>
      <c r="H1534" s="138"/>
      <c r="I1534" s="138">
        <v>9.8000000000000007</v>
      </c>
      <c r="J1534" s="138"/>
      <c r="K1534" s="638"/>
      <c r="L1534" s="230" t="s">
        <v>284</v>
      </c>
      <c r="M1534" s="688">
        <v>2018</v>
      </c>
      <c r="N1534" s="688" t="s">
        <v>141</v>
      </c>
      <c r="O1534" s="138"/>
      <c r="P1534" s="138"/>
      <c r="Q1534" s="138"/>
      <c r="R1534" s="775"/>
      <c r="S1534" s="700"/>
      <c r="T1534" s="775"/>
      <c r="U1534" s="768"/>
      <c r="V1534" s="775"/>
      <c r="W1534" s="775"/>
    </row>
    <row r="1535" spans="1:23">
      <c r="A1535" s="230">
        <v>7</v>
      </c>
      <c r="B1535" s="138" t="s">
        <v>147</v>
      </c>
      <c r="C1535" s="130" t="s">
        <v>2645</v>
      </c>
      <c r="D1535" s="130" t="s">
        <v>2762</v>
      </c>
      <c r="E1535" s="130">
        <v>45</v>
      </c>
      <c r="F1535" s="130">
        <v>2700</v>
      </c>
      <c r="G1535" s="230" t="s">
        <v>2646</v>
      </c>
      <c r="H1535" s="138"/>
      <c r="I1535" s="138">
        <v>10.7</v>
      </c>
      <c r="J1535" s="138"/>
      <c r="K1535" s="638"/>
      <c r="L1535" s="230" t="s">
        <v>284</v>
      </c>
      <c r="M1535" s="688">
        <v>2018</v>
      </c>
      <c r="N1535" s="688" t="s">
        <v>141</v>
      </c>
      <c r="O1535" s="138"/>
      <c r="P1535" s="138"/>
      <c r="Q1535" s="138"/>
      <c r="R1535" s="775"/>
      <c r="S1535" s="700"/>
      <c r="T1535" s="775"/>
      <c r="U1535" s="768"/>
      <c r="V1535" s="775"/>
      <c r="W1535" s="775"/>
    </row>
    <row r="1536" spans="1:23">
      <c r="A1536" s="230">
        <v>8</v>
      </c>
      <c r="B1536" s="138" t="s">
        <v>147</v>
      </c>
      <c r="C1536" s="130" t="s">
        <v>2645</v>
      </c>
      <c r="D1536" s="130" t="s">
        <v>2763</v>
      </c>
      <c r="E1536" s="130">
        <v>31</v>
      </c>
      <c r="F1536" s="130">
        <v>1860</v>
      </c>
      <c r="G1536" s="230" t="s">
        <v>2646</v>
      </c>
      <c r="H1536" s="138"/>
      <c r="I1536" s="138">
        <v>10.3</v>
      </c>
      <c r="J1536" s="138"/>
      <c r="K1536" s="638"/>
      <c r="L1536" s="230" t="s">
        <v>284</v>
      </c>
      <c r="M1536" s="688">
        <v>2018</v>
      </c>
      <c r="N1536" s="688" t="s">
        <v>141</v>
      </c>
      <c r="O1536" s="138"/>
      <c r="P1536" s="138"/>
      <c r="Q1536" s="138"/>
      <c r="R1536" s="775"/>
      <c r="S1536" s="700"/>
      <c r="T1536" s="775"/>
      <c r="U1536" s="768"/>
      <c r="V1536" s="775"/>
      <c r="W1536" s="775"/>
    </row>
    <row r="1537" spans="1:23">
      <c r="A1537" s="230">
        <v>9</v>
      </c>
      <c r="B1537" s="138" t="s">
        <v>147</v>
      </c>
      <c r="C1537" s="130" t="s">
        <v>2645</v>
      </c>
      <c r="D1537" s="130" t="s">
        <v>2764</v>
      </c>
      <c r="E1537" s="130">
        <v>25</v>
      </c>
      <c r="F1537" s="130">
        <v>1500</v>
      </c>
      <c r="G1537" s="230" t="s">
        <v>2646</v>
      </c>
      <c r="H1537" s="138"/>
      <c r="I1537" s="138">
        <v>9.6</v>
      </c>
      <c r="J1537" s="138"/>
      <c r="K1537" s="638"/>
      <c r="L1537" s="230" t="s">
        <v>284</v>
      </c>
      <c r="M1537" s="688">
        <v>2018</v>
      </c>
      <c r="N1537" s="688" t="s">
        <v>141</v>
      </c>
      <c r="O1537" s="138"/>
      <c r="P1537" s="138"/>
      <c r="Q1537" s="138"/>
      <c r="R1537" s="776"/>
      <c r="S1537" s="701"/>
      <c r="T1537" s="776"/>
      <c r="U1537" s="769"/>
      <c r="V1537" s="776"/>
      <c r="W1537" s="776"/>
    </row>
    <row r="1538" spans="1:23">
      <c r="A1538" s="146"/>
      <c r="B1538" s="146"/>
      <c r="C1538" s="146"/>
      <c r="D1538" s="146"/>
      <c r="E1538" s="146">
        <f>SUM(E1529:E1537)</f>
        <v>336</v>
      </c>
      <c r="F1538" s="146">
        <f>SUM(F1529:F1537)</f>
        <v>20130</v>
      </c>
      <c r="G1538" s="146"/>
      <c r="H1538" s="146"/>
      <c r="I1538" s="146"/>
      <c r="J1538" s="146"/>
      <c r="K1538" s="146"/>
      <c r="L1538" s="146"/>
      <c r="M1538" s="146"/>
      <c r="N1538" s="146"/>
      <c r="O1538" s="146"/>
      <c r="P1538" s="146"/>
      <c r="Q1538" s="146"/>
      <c r="R1538" s="146"/>
      <c r="S1538" s="146"/>
      <c r="T1538" s="146"/>
      <c r="U1538" s="146"/>
      <c r="V1538" s="146"/>
      <c r="W1538" s="146"/>
    </row>
    <row r="1540" spans="1:23">
      <c r="A1540" s="212" t="s">
        <v>0</v>
      </c>
      <c r="B1540" s="212" t="s">
        <v>146</v>
      </c>
      <c r="C1540" s="212" t="s">
        <v>130</v>
      </c>
      <c r="D1540" s="212" t="s">
        <v>1</v>
      </c>
      <c r="E1540" s="212" t="s">
        <v>2</v>
      </c>
      <c r="F1540" s="212" t="s">
        <v>3</v>
      </c>
      <c r="G1540" s="514" t="s">
        <v>4</v>
      </c>
      <c r="H1540" s="212" t="s">
        <v>5</v>
      </c>
      <c r="I1540" s="212" t="s">
        <v>6</v>
      </c>
      <c r="J1540" s="212" t="s">
        <v>7</v>
      </c>
      <c r="K1540" s="514" t="s">
        <v>2176</v>
      </c>
      <c r="L1540" s="212" t="s">
        <v>9</v>
      </c>
      <c r="M1540" s="514" t="s">
        <v>95</v>
      </c>
      <c r="N1540" s="514" t="s">
        <v>96</v>
      </c>
      <c r="O1540" s="212" t="s">
        <v>145</v>
      </c>
      <c r="P1540" s="212" t="s">
        <v>129</v>
      </c>
      <c r="Q1540" s="320"/>
      <c r="R1540" s="134" t="s">
        <v>12</v>
      </c>
      <c r="S1540" s="134"/>
      <c r="T1540" s="134" t="s">
        <v>11</v>
      </c>
      <c r="U1540" s="46" t="s">
        <v>32</v>
      </c>
      <c r="V1540" s="134" t="s">
        <v>97</v>
      </c>
      <c r="W1540" s="136" t="s">
        <v>98</v>
      </c>
    </row>
    <row r="1541" spans="1:23">
      <c r="A1541" s="230">
        <v>1</v>
      </c>
      <c r="B1541" s="138" t="s">
        <v>2765</v>
      </c>
      <c r="C1541" s="138" t="s">
        <v>2619</v>
      </c>
      <c r="D1541" s="138" t="s">
        <v>2766</v>
      </c>
      <c r="E1541" s="130">
        <v>22</v>
      </c>
      <c r="F1541" s="230">
        <v>1749</v>
      </c>
      <c r="G1541" s="481" t="s">
        <v>2752</v>
      </c>
      <c r="H1541" s="138"/>
      <c r="I1541" s="138">
        <v>9.6999999999999993</v>
      </c>
      <c r="J1541" s="138"/>
      <c r="K1541" s="638"/>
      <c r="L1541" s="230" t="s">
        <v>284</v>
      </c>
      <c r="M1541" s="688">
        <v>2018</v>
      </c>
      <c r="N1541" s="688" t="s">
        <v>141</v>
      </c>
      <c r="O1541" s="138"/>
      <c r="P1541" s="138"/>
      <c r="Q1541" s="138"/>
      <c r="R1541" s="753" t="s">
        <v>2753</v>
      </c>
      <c r="S1541" s="692"/>
      <c r="T1541" s="753" t="s">
        <v>4803</v>
      </c>
      <c r="U1541" s="767" t="s">
        <v>2779</v>
      </c>
      <c r="V1541" s="753" t="s">
        <v>141</v>
      </c>
      <c r="W1541" s="753" t="s">
        <v>2753</v>
      </c>
    </row>
    <row r="1542" spans="1:23">
      <c r="A1542" s="138">
        <v>2</v>
      </c>
      <c r="B1542" s="138" t="s">
        <v>2765</v>
      </c>
      <c r="C1542" s="138" t="s">
        <v>2619</v>
      </c>
      <c r="D1542" s="138" t="s">
        <v>2767</v>
      </c>
      <c r="E1542" s="138">
        <v>14</v>
      </c>
      <c r="F1542" s="230">
        <v>1649</v>
      </c>
      <c r="G1542" s="481" t="s">
        <v>2752</v>
      </c>
      <c r="H1542" s="138"/>
      <c r="I1542" s="138">
        <v>9.3000000000000007</v>
      </c>
      <c r="J1542" s="138"/>
      <c r="K1542" s="638"/>
      <c r="L1542" s="230" t="s">
        <v>284</v>
      </c>
      <c r="M1542" s="688">
        <v>2018</v>
      </c>
      <c r="N1542" s="688" t="s">
        <v>141</v>
      </c>
      <c r="O1542" s="138"/>
      <c r="P1542" s="138"/>
      <c r="Q1542" s="138"/>
      <c r="R1542" s="755"/>
      <c r="S1542" s="693"/>
      <c r="T1542" s="755"/>
      <c r="U1542" s="768"/>
      <c r="V1542" s="755"/>
      <c r="W1542" s="775"/>
    </row>
    <row r="1543" spans="1:23">
      <c r="A1543" s="138">
        <v>3</v>
      </c>
      <c r="B1543" s="138" t="s">
        <v>2765</v>
      </c>
      <c r="C1543" s="138" t="s">
        <v>2619</v>
      </c>
      <c r="D1543" s="138" t="s">
        <v>2768</v>
      </c>
      <c r="E1543" s="138">
        <v>30</v>
      </c>
      <c r="F1543" s="230">
        <v>1298</v>
      </c>
      <c r="G1543" s="481" t="s">
        <v>2752</v>
      </c>
      <c r="H1543" s="138"/>
      <c r="I1543" s="138">
        <v>9.3000000000000007</v>
      </c>
      <c r="J1543" s="138"/>
      <c r="K1543" s="638"/>
      <c r="L1543" s="230" t="s">
        <v>284</v>
      </c>
      <c r="M1543" s="688">
        <v>2018</v>
      </c>
      <c r="N1543" s="688" t="s">
        <v>141</v>
      </c>
      <c r="O1543" s="138"/>
      <c r="P1543" s="138"/>
      <c r="Q1543" s="138"/>
      <c r="R1543" s="755"/>
      <c r="S1543" s="693"/>
      <c r="T1543" s="755"/>
      <c r="U1543" s="768"/>
      <c r="V1543" s="755"/>
      <c r="W1543" s="775"/>
    </row>
    <row r="1544" spans="1:23">
      <c r="A1544" s="138">
        <v>4</v>
      </c>
      <c r="B1544" s="138" t="s">
        <v>2765</v>
      </c>
      <c r="C1544" s="138" t="s">
        <v>2619</v>
      </c>
      <c r="D1544" s="138" t="s">
        <v>2769</v>
      </c>
      <c r="E1544" s="138">
        <v>36</v>
      </c>
      <c r="F1544" s="230">
        <v>738</v>
      </c>
      <c r="G1544" s="481" t="s">
        <v>2752</v>
      </c>
      <c r="H1544" s="138"/>
      <c r="I1544" s="138">
        <v>11</v>
      </c>
      <c r="J1544" s="138"/>
      <c r="K1544" s="638"/>
      <c r="L1544" s="230" t="s">
        <v>284</v>
      </c>
      <c r="M1544" s="688">
        <v>2018</v>
      </c>
      <c r="N1544" s="688" t="s">
        <v>141</v>
      </c>
      <c r="O1544" s="138"/>
      <c r="P1544" s="138"/>
      <c r="Q1544" s="138"/>
      <c r="R1544" s="755"/>
      <c r="S1544" s="693"/>
      <c r="T1544" s="755"/>
      <c r="U1544" s="768"/>
      <c r="V1544" s="755"/>
      <c r="W1544" s="775"/>
    </row>
    <row r="1545" spans="1:23">
      <c r="A1545" s="138">
        <v>5</v>
      </c>
      <c r="B1545" s="138" t="s">
        <v>2765</v>
      </c>
      <c r="C1545" s="138" t="s">
        <v>2619</v>
      </c>
      <c r="D1545" s="138" t="s">
        <v>2770</v>
      </c>
      <c r="E1545" s="138">
        <v>24</v>
      </c>
      <c r="F1545" s="230">
        <v>3616</v>
      </c>
      <c r="G1545" s="481" t="s">
        <v>2752</v>
      </c>
      <c r="H1545" s="138"/>
      <c r="I1545" s="138">
        <v>9.4</v>
      </c>
      <c r="J1545" s="138"/>
      <c r="K1545" s="638"/>
      <c r="L1545" s="230" t="s">
        <v>284</v>
      </c>
      <c r="M1545" s="688">
        <v>2018</v>
      </c>
      <c r="N1545" s="688" t="s">
        <v>141</v>
      </c>
      <c r="O1545" s="138"/>
      <c r="P1545" s="138"/>
      <c r="Q1545" s="138"/>
      <c r="R1545" s="755"/>
      <c r="S1545" s="693"/>
      <c r="T1545" s="755"/>
      <c r="U1545" s="768"/>
      <c r="V1545" s="755"/>
      <c r="W1545" s="775"/>
    </row>
    <row r="1546" spans="1:23">
      <c r="A1546" s="138">
        <v>6</v>
      </c>
      <c r="B1546" s="138" t="s">
        <v>2765</v>
      </c>
      <c r="C1546" s="138" t="s">
        <v>2619</v>
      </c>
      <c r="D1546" s="138" t="s">
        <v>2771</v>
      </c>
      <c r="E1546" s="138">
        <v>77</v>
      </c>
      <c r="F1546" s="230">
        <v>1213</v>
      </c>
      <c r="G1546" s="481" t="s">
        <v>2752</v>
      </c>
      <c r="H1546" s="138"/>
      <c r="I1546" s="138">
        <v>9.9</v>
      </c>
      <c r="J1546" s="138"/>
      <c r="K1546" s="638"/>
      <c r="L1546" s="230" t="s">
        <v>284</v>
      </c>
      <c r="M1546" s="688">
        <v>2018</v>
      </c>
      <c r="N1546" s="688" t="s">
        <v>141</v>
      </c>
      <c r="O1546" s="138"/>
      <c r="P1546" s="138"/>
      <c r="Q1546" s="138"/>
      <c r="R1546" s="754"/>
      <c r="S1546" s="694"/>
      <c r="T1546" s="754"/>
      <c r="U1546" s="769"/>
      <c r="V1546" s="754"/>
      <c r="W1546" s="776"/>
    </row>
    <row r="1547" spans="1:23">
      <c r="A1547" s="146"/>
      <c r="B1547" s="146"/>
      <c r="C1547" s="146"/>
      <c r="D1547" s="146"/>
      <c r="E1547" s="146">
        <f>SUM(E1541:E1546)</f>
        <v>203</v>
      </c>
      <c r="F1547" s="146">
        <f>SUM(F1541:F1546)</f>
        <v>10263</v>
      </c>
      <c r="G1547" s="146"/>
      <c r="H1547" s="146"/>
      <c r="I1547" s="146"/>
      <c r="J1547" s="146"/>
      <c r="K1547" s="146"/>
      <c r="L1547" s="146"/>
      <c r="M1547" s="146"/>
      <c r="N1547" s="146"/>
      <c r="O1547" s="146"/>
      <c r="P1547" s="146"/>
      <c r="Q1547" s="146"/>
      <c r="R1547" s="146"/>
      <c r="S1547" s="146"/>
      <c r="T1547" s="146"/>
      <c r="U1547" s="146"/>
      <c r="V1547" s="146"/>
      <c r="W1547" s="146"/>
    </row>
    <row r="1548" spans="1:23">
      <c r="A1548" s="138"/>
      <c r="B1548" s="138"/>
      <c r="C1548" s="138"/>
      <c r="D1548" s="138"/>
      <c r="E1548" s="138"/>
      <c r="F1548" s="138"/>
      <c r="G1548" s="638"/>
      <c r="H1548" s="138"/>
      <c r="I1548" s="138"/>
      <c r="J1548" s="138"/>
      <c r="K1548" s="638"/>
      <c r="L1548" s="332"/>
      <c r="M1548" s="688"/>
      <c r="N1548" s="688"/>
      <c r="O1548" s="138"/>
      <c r="P1548" s="138"/>
      <c r="Q1548" s="138"/>
      <c r="R1548" s="138"/>
      <c r="S1548" s="704"/>
      <c r="T1548" s="138"/>
      <c r="U1548" s="58"/>
      <c r="V1548" s="138"/>
      <c r="W1548" s="138"/>
    </row>
    <row r="1549" spans="1:23">
      <c r="A1549" s="134" t="s">
        <v>0</v>
      </c>
      <c r="B1549" s="134" t="s">
        <v>146</v>
      </c>
      <c r="C1549" s="134" t="s">
        <v>130</v>
      </c>
      <c r="D1549" s="134" t="s">
        <v>1</v>
      </c>
      <c r="E1549" s="134" t="s">
        <v>2</v>
      </c>
      <c r="F1549" s="134" t="s">
        <v>3</v>
      </c>
      <c r="G1549" s="134" t="s">
        <v>4</v>
      </c>
      <c r="H1549" s="134" t="s">
        <v>5</v>
      </c>
      <c r="I1549" s="134" t="s">
        <v>6</v>
      </c>
      <c r="J1549" s="134" t="s">
        <v>7</v>
      </c>
      <c r="K1549" s="134" t="s">
        <v>2176</v>
      </c>
      <c r="L1549" s="134" t="s">
        <v>9</v>
      </c>
      <c r="M1549" s="134" t="s">
        <v>95</v>
      </c>
      <c r="N1549" s="134" t="s">
        <v>96</v>
      </c>
      <c r="O1549" s="134" t="s">
        <v>145</v>
      </c>
      <c r="P1549" s="134" t="s">
        <v>129</v>
      </c>
      <c r="Q1549" s="135"/>
      <c r="R1549" s="134" t="s">
        <v>12</v>
      </c>
      <c r="S1549" s="134"/>
      <c r="T1549" s="134" t="s">
        <v>11</v>
      </c>
      <c r="U1549" s="46" t="s">
        <v>32</v>
      </c>
      <c r="V1549" s="134" t="s">
        <v>97</v>
      </c>
      <c r="W1549" s="136" t="s">
        <v>98</v>
      </c>
    </row>
    <row r="1550" spans="1:23">
      <c r="A1550" s="138">
        <v>1</v>
      </c>
      <c r="B1550" s="138" t="s">
        <v>2765</v>
      </c>
      <c r="C1550" s="138" t="s">
        <v>2619</v>
      </c>
      <c r="D1550" s="138" t="s">
        <v>2772</v>
      </c>
      <c r="E1550" s="138">
        <v>54</v>
      </c>
      <c r="F1550" s="138"/>
      <c r="G1550" s="638"/>
      <c r="H1550" s="138"/>
      <c r="I1550" s="138">
        <v>9.1999999999999993</v>
      </c>
      <c r="J1550" s="138"/>
      <c r="K1550" s="638"/>
      <c r="L1550" s="230" t="s">
        <v>284</v>
      </c>
      <c r="M1550" s="688">
        <v>2018</v>
      </c>
      <c r="N1550" s="688" t="s">
        <v>143</v>
      </c>
      <c r="O1550" s="138"/>
      <c r="P1550" s="138"/>
      <c r="Q1550" s="138"/>
      <c r="R1550" s="138"/>
      <c r="S1550" s="704"/>
      <c r="T1550" s="138"/>
      <c r="U1550" s="58"/>
      <c r="V1550" s="138"/>
      <c r="W1550" s="138"/>
    </row>
    <row r="1551" spans="1:23">
      <c r="A1551" s="138">
        <v>2</v>
      </c>
      <c r="B1551" s="138" t="s">
        <v>2765</v>
      </c>
      <c r="C1551" s="138" t="s">
        <v>2619</v>
      </c>
      <c r="D1551" s="138" t="s">
        <v>2773</v>
      </c>
      <c r="E1551" s="138">
        <v>20</v>
      </c>
      <c r="F1551" s="138"/>
      <c r="G1551" s="638"/>
      <c r="H1551" s="138"/>
      <c r="I1551" s="138">
        <v>9</v>
      </c>
      <c r="J1551" s="138"/>
      <c r="K1551" s="638"/>
      <c r="L1551" s="230" t="s">
        <v>284</v>
      </c>
      <c r="M1551" s="688">
        <v>2018</v>
      </c>
      <c r="N1551" s="688" t="s">
        <v>143</v>
      </c>
      <c r="O1551" s="138"/>
      <c r="P1551" s="138"/>
      <c r="Q1551" s="138"/>
      <c r="R1551" s="138"/>
      <c r="S1551" s="704"/>
      <c r="T1551" s="138"/>
      <c r="U1551" s="58"/>
      <c r="V1551" s="138"/>
      <c r="W1551" s="138"/>
    </row>
    <row r="1552" spans="1:23">
      <c r="A1552" s="138">
        <v>3</v>
      </c>
      <c r="B1552" s="138" t="s">
        <v>2765</v>
      </c>
      <c r="C1552" s="138" t="s">
        <v>2619</v>
      </c>
      <c r="D1552" s="138" t="s">
        <v>2774</v>
      </c>
      <c r="E1552" s="138">
        <v>23</v>
      </c>
      <c r="F1552" s="138"/>
      <c r="G1552" s="638"/>
      <c r="H1552" s="138"/>
      <c r="I1552" s="138">
        <v>9.1999999999999993</v>
      </c>
      <c r="J1552" s="138"/>
      <c r="K1552" s="638"/>
      <c r="L1552" s="230" t="s">
        <v>284</v>
      </c>
      <c r="M1552" s="688">
        <v>2018</v>
      </c>
      <c r="N1552" s="688" t="s">
        <v>143</v>
      </c>
      <c r="O1552" s="138"/>
      <c r="P1552" s="138"/>
      <c r="Q1552" s="138"/>
      <c r="R1552" s="138"/>
      <c r="S1552" s="704"/>
      <c r="T1552" s="138"/>
      <c r="U1552" s="58"/>
      <c r="V1552" s="138"/>
      <c r="W1552" s="138"/>
    </row>
    <row r="1553" spans="1:23">
      <c r="A1553" s="138"/>
      <c r="B1553" s="138"/>
      <c r="C1553" s="138"/>
      <c r="D1553" s="138"/>
      <c r="E1553" s="138"/>
      <c r="F1553" s="138"/>
      <c r="G1553" s="638"/>
      <c r="H1553" s="138"/>
      <c r="I1553" s="138"/>
      <c r="J1553" s="138"/>
      <c r="K1553" s="638"/>
      <c r="L1553" s="332"/>
      <c r="M1553" s="688"/>
      <c r="N1553" s="688"/>
      <c r="O1553" s="138"/>
      <c r="P1553" s="138"/>
      <c r="Q1553" s="138"/>
      <c r="R1553" s="138"/>
      <c r="S1553" s="704"/>
      <c r="T1553" s="138"/>
      <c r="U1553" s="58"/>
      <c r="V1553" s="138"/>
      <c r="W1553" s="138"/>
    </row>
    <row r="1554" spans="1:23">
      <c r="A1554" s="138"/>
      <c r="B1554" s="138"/>
      <c r="C1554" s="138"/>
      <c r="D1554" s="138"/>
      <c r="E1554" s="138"/>
      <c r="F1554" s="138"/>
      <c r="G1554" s="638"/>
      <c r="H1554" s="138"/>
      <c r="I1554" s="138"/>
      <c r="J1554" s="138"/>
      <c r="K1554" s="638"/>
      <c r="L1554" s="332"/>
      <c r="M1554" s="688"/>
      <c r="N1554" s="688"/>
      <c r="O1554" s="138"/>
      <c r="P1554" s="138"/>
      <c r="Q1554" s="138"/>
      <c r="R1554" s="138"/>
      <c r="S1554" s="704"/>
      <c r="T1554" s="138"/>
      <c r="U1554" s="58"/>
      <c r="V1554" s="138"/>
      <c r="W1554" s="138"/>
    </row>
    <row r="1555" spans="1:23">
      <c r="A1555" s="134" t="s">
        <v>0</v>
      </c>
      <c r="B1555" s="134" t="s">
        <v>146</v>
      </c>
      <c r="C1555" s="134" t="s">
        <v>130</v>
      </c>
      <c r="D1555" s="134" t="s">
        <v>1</v>
      </c>
      <c r="E1555" s="134" t="s">
        <v>2</v>
      </c>
      <c r="F1555" s="134" t="s">
        <v>3</v>
      </c>
      <c r="G1555" s="134" t="s">
        <v>4</v>
      </c>
      <c r="H1555" s="134" t="s">
        <v>5</v>
      </c>
      <c r="I1555" s="134" t="s">
        <v>6</v>
      </c>
      <c r="J1555" s="134" t="s">
        <v>7</v>
      </c>
      <c r="K1555" s="134" t="s">
        <v>2176</v>
      </c>
      <c r="L1555" s="134" t="s">
        <v>9</v>
      </c>
      <c r="M1555" s="134" t="s">
        <v>95</v>
      </c>
      <c r="N1555" s="134" t="s">
        <v>96</v>
      </c>
      <c r="O1555" s="134" t="s">
        <v>145</v>
      </c>
      <c r="P1555" s="134" t="s">
        <v>129</v>
      </c>
      <c r="Q1555" s="135"/>
      <c r="R1555" s="134" t="s">
        <v>12</v>
      </c>
      <c r="S1555" s="134"/>
      <c r="T1555" s="134" t="s">
        <v>11</v>
      </c>
      <c r="U1555" s="46" t="s">
        <v>32</v>
      </c>
      <c r="V1555" s="134" t="s">
        <v>97</v>
      </c>
      <c r="W1555" s="136" t="s">
        <v>98</v>
      </c>
    </row>
    <row r="1556" spans="1:23">
      <c r="A1556" s="230">
        <v>1</v>
      </c>
      <c r="B1556" s="138" t="s">
        <v>147</v>
      </c>
      <c r="C1556" s="130" t="s">
        <v>2645</v>
      </c>
      <c r="D1556" s="131" t="s">
        <v>2780</v>
      </c>
      <c r="E1556" s="131">
        <v>30</v>
      </c>
      <c r="F1556" s="131">
        <v>1800</v>
      </c>
      <c r="G1556" s="481" t="s">
        <v>2787</v>
      </c>
      <c r="H1556" s="138"/>
      <c r="I1556" s="138">
        <v>10</v>
      </c>
      <c r="J1556" s="138"/>
      <c r="K1556" s="638"/>
      <c r="L1556" s="328" t="s">
        <v>284</v>
      </c>
      <c r="M1556" s="688">
        <v>2018</v>
      </c>
      <c r="N1556" s="684" t="s">
        <v>141</v>
      </c>
      <c r="O1556" s="138"/>
      <c r="P1556" s="138"/>
      <c r="Q1556" s="138"/>
      <c r="R1556" s="753" t="s">
        <v>2788</v>
      </c>
      <c r="S1556" s="692"/>
      <c r="T1556" s="753" t="s">
        <v>4804</v>
      </c>
      <c r="U1556" s="767" t="s">
        <v>2789</v>
      </c>
      <c r="V1556" s="753" t="s">
        <v>141</v>
      </c>
      <c r="W1556" s="753" t="s">
        <v>2788</v>
      </c>
    </row>
    <row r="1557" spans="1:23">
      <c r="A1557" s="138">
        <v>2</v>
      </c>
      <c r="B1557" s="138" t="s">
        <v>147</v>
      </c>
      <c r="C1557" s="130" t="s">
        <v>2645</v>
      </c>
      <c r="D1557" s="131" t="s">
        <v>2781</v>
      </c>
      <c r="E1557" s="131">
        <v>25</v>
      </c>
      <c r="F1557" s="131">
        <v>1470</v>
      </c>
      <c r="G1557" s="481" t="s">
        <v>2787</v>
      </c>
      <c r="H1557" s="138"/>
      <c r="I1557" s="132">
        <v>10</v>
      </c>
      <c r="J1557" s="138"/>
      <c r="K1557" s="638"/>
      <c r="L1557" s="328" t="s">
        <v>284</v>
      </c>
      <c r="M1557" s="688">
        <v>2018</v>
      </c>
      <c r="N1557" s="684" t="s">
        <v>141</v>
      </c>
      <c r="O1557" s="138"/>
      <c r="P1557" s="138"/>
      <c r="Q1557" s="138"/>
      <c r="R1557" s="755"/>
      <c r="S1557" s="693"/>
      <c r="T1557" s="775"/>
      <c r="U1557" s="768"/>
      <c r="V1557" s="755"/>
      <c r="W1557" s="755"/>
    </row>
    <row r="1558" spans="1:23">
      <c r="A1558" s="230">
        <v>3</v>
      </c>
      <c r="B1558" s="138" t="s">
        <v>147</v>
      </c>
      <c r="C1558" s="130" t="s">
        <v>2645</v>
      </c>
      <c r="D1558" s="131" t="s">
        <v>2782</v>
      </c>
      <c r="E1558" s="131">
        <v>48</v>
      </c>
      <c r="F1558" s="131">
        <v>2829</v>
      </c>
      <c r="G1558" s="481" t="s">
        <v>2787</v>
      </c>
      <c r="H1558" s="138"/>
      <c r="I1558" s="138">
        <v>11.1</v>
      </c>
      <c r="J1558" s="138"/>
      <c r="K1558" s="638"/>
      <c r="L1558" s="328" t="s">
        <v>284</v>
      </c>
      <c r="M1558" s="688">
        <v>2018</v>
      </c>
      <c r="N1558" s="684" t="s">
        <v>141</v>
      </c>
      <c r="O1558" s="138"/>
      <c r="P1558" s="138"/>
      <c r="Q1558" s="138"/>
      <c r="R1558" s="755"/>
      <c r="S1558" s="693"/>
      <c r="T1558" s="775"/>
      <c r="U1558" s="768"/>
      <c r="V1558" s="755"/>
      <c r="W1558" s="755"/>
    </row>
    <row r="1559" spans="1:23">
      <c r="A1559" s="138">
        <v>4</v>
      </c>
      <c r="B1559" s="138" t="s">
        <v>147</v>
      </c>
      <c r="C1559" s="130" t="s">
        <v>2645</v>
      </c>
      <c r="D1559" s="131" t="s">
        <v>2783</v>
      </c>
      <c r="E1559" s="131">
        <v>50</v>
      </c>
      <c r="F1559" s="131">
        <v>2935</v>
      </c>
      <c r="G1559" s="481" t="s">
        <v>2787</v>
      </c>
      <c r="H1559" s="138"/>
      <c r="I1559" s="138">
        <v>11.2</v>
      </c>
      <c r="J1559" s="138"/>
      <c r="K1559" s="638"/>
      <c r="L1559" s="328" t="s">
        <v>284</v>
      </c>
      <c r="M1559" s="688">
        <v>2018</v>
      </c>
      <c r="N1559" s="684" t="s">
        <v>141</v>
      </c>
      <c r="O1559" s="138"/>
      <c r="P1559" s="138"/>
      <c r="Q1559" s="138"/>
      <c r="R1559" s="755"/>
      <c r="S1559" s="693"/>
      <c r="T1559" s="775"/>
      <c r="U1559" s="768"/>
      <c r="V1559" s="755"/>
      <c r="W1559" s="755"/>
    </row>
    <row r="1560" spans="1:23">
      <c r="A1560" s="230">
        <v>5</v>
      </c>
      <c r="B1560" s="138" t="s">
        <v>147</v>
      </c>
      <c r="C1560" s="130" t="s">
        <v>2645</v>
      </c>
      <c r="D1560" s="131" t="s">
        <v>2784</v>
      </c>
      <c r="E1560" s="131">
        <v>30</v>
      </c>
      <c r="F1560" s="131">
        <v>1759</v>
      </c>
      <c r="G1560" s="481" t="s">
        <v>2787</v>
      </c>
      <c r="H1560" s="138"/>
      <c r="I1560" s="138">
        <v>10.3</v>
      </c>
      <c r="J1560" s="138"/>
      <c r="K1560" s="638"/>
      <c r="L1560" s="328" t="s">
        <v>284</v>
      </c>
      <c r="M1560" s="688">
        <v>2018</v>
      </c>
      <c r="N1560" s="684" t="s">
        <v>141</v>
      </c>
      <c r="O1560" s="138"/>
      <c r="P1560" s="138"/>
      <c r="Q1560" s="138"/>
      <c r="R1560" s="755"/>
      <c r="S1560" s="693"/>
      <c r="T1560" s="775"/>
      <c r="U1560" s="768"/>
      <c r="V1560" s="755"/>
      <c r="W1560" s="755"/>
    </row>
    <row r="1561" spans="1:23">
      <c r="A1561" s="138">
        <v>6</v>
      </c>
      <c r="B1561" s="138" t="s">
        <v>147</v>
      </c>
      <c r="C1561" s="130" t="s">
        <v>2645</v>
      </c>
      <c r="D1561" s="131" t="s">
        <v>2785</v>
      </c>
      <c r="E1561" s="131">
        <v>49</v>
      </c>
      <c r="F1561" s="131">
        <v>2904</v>
      </c>
      <c r="G1561" s="481" t="s">
        <v>2787</v>
      </c>
      <c r="H1561" s="138"/>
      <c r="I1561" s="138">
        <v>10.5</v>
      </c>
      <c r="J1561" s="138"/>
      <c r="K1561" s="638"/>
      <c r="L1561" s="328" t="s">
        <v>284</v>
      </c>
      <c r="M1561" s="688">
        <v>2018</v>
      </c>
      <c r="N1561" s="684" t="s">
        <v>141</v>
      </c>
      <c r="O1561" s="138"/>
      <c r="P1561" s="138"/>
      <c r="Q1561" s="138"/>
      <c r="R1561" s="755"/>
      <c r="S1561" s="693"/>
      <c r="T1561" s="775"/>
      <c r="U1561" s="768"/>
      <c r="V1561" s="755"/>
      <c r="W1561" s="755"/>
    </row>
    <row r="1562" spans="1:23">
      <c r="A1562" s="230">
        <v>7</v>
      </c>
      <c r="B1562" s="138" t="s">
        <v>147</v>
      </c>
      <c r="C1562" s="130" t="s">
        <v>2645</v>
      </c>
      <c r="D1562" s="131" t="s">
        <v>2786</v>
      </c>
      <c r="E1562" s="131">
        <v>77</v>
      </c>
      <c r="F1562" s="131">
        <v>4573</v>
      </c>
      <c r="G1562" s="481" t="s">
        <v>2787</v>
      </c>
      <c r="H1562" s="138"/>
      <c r="I1562" s="138">
        <v>11.3</v>
      </c>
      <c r="J1562" s="138"/>
      <c r="K1562" s="638"/>
      <c r="L1562" s="328" t="s">
        <v>284</v>
      </c>
      <c r="M1562" s="688">
        <v>2018</v>
      </c>
      <c r="N1562" s="684" t="s">
        <v>141</v>
      </c>
      <c r="O1562" s="138"/>
      <c r="P1562" s="138"/>
      <c r="Q1562" s="138"/>
      <c r="R1562" s="754"/>
      <c r="S1562" s="694"/>
      <c r="T1562" s="776"/>
      <c r="U1562" s="769"/>
      <c r="V1562" s="754"/>
      <c r="W1562" s="754"/>
    </row>
    <row r="1563" spans="1:23">
      <c r="A1563" s="322"/>
      <c r="B1563" s="322"/>
      <c r="C1563" s="322"/>
      <c r="D1563" s="322"/>
      <c r="E1563" s="322">
        <f>SUM(E1556:E1562)</f>
        <v>309</v>
      </c>
      <c r="F1563" s="322">
        <f>SUM(F1556:F1562)</f>
        <v>18270</v>
      </c>
      <c r="G1563" s="146"/>
      <c r="H1563" s="322"/>
      <c r="I1563" s="322"/>
      <c r="J1563" s="322"/>
      <c r="K1563" s="146"/>
      <c r="L1563" s="146"/>
      <c r="M1563" s="146"/>
      <c r="N1563" s="146"/>
      <c r="O1563" s="322"/>
      <c r="P1563" s="322"/>
      <c r="Q1563" s="322"/>
      <c r="R1563" s="322"/>
      <c r="S1563" s="322"/>
      <c r="T1563" s="322"/>
      <c r="U1563" s="146"/>
      <c r="V1563" s="322"/>
      <c r="W1563" s="322"/>
    </row>
    <row r="1564" spans="1:23">
      <c r="A1564" s="138"/>
      <c r="B1564" s="138"/>
      <c r="C1564" s="138"/>
      <c r="D1564" s="138"/>
      <c r="E1564" s="138"/>
      <c r="F1564" s="138"/>
      <c r="G1564" s="638"/>
      <c r="H1564" s="138"/>
      <c r="I1564" s="138"/>
      <c r="J1564" s="138"/>
      <c r="K1564" s="638"/>
      <c r="L1564" s="332"/>
      <c r="M1564" s="688"/>
      <c r="N1564" s="688"/>
      <c r="O1564" s="138"/>
      <c r="P1564" s="138"/>
      <c r="Q1564" s="138"/>
      <c r="R1564" s="138"/>
      <c r="S1564" s="704"/>
      <c r="T1564" s="138"/>
      <c r="U1564" s="58"/>
      <c r="V1564" s="138"/>
      <c r="W1564" s="138"/>
    </row>
    <row r="1565" spans="1:23">
      <c r="A1565" s="138"/>
      <c r="B1565" s="138"/>
      <c r="C1565" s="138"/>
      <c r="D1565" s="138"/>
      <c r="E1565" s="138"/>
      <c r="F1565" s="138"/>
      <c r="G1565" s="638"/>
      <c r="H1565" s="138"/>
      <c r="I1565" s="138"/>
      <c r="J1565" s="138"/>
      <c r="K1565" s="638"/>
      <c r="L1565" s="332"/>
      <c r="M1565" s="688"/>
      <c r="N1565" s="688"/>
      <c r="O1565" s="138"/>
      <c r="P1565" s="138"/>
      <c r="Q1565" s="138"/>
      <c r="R1565" s="138"/>
      <c r="S1565" s="704"/>
      <c r="T1565" s="138"/>
      <c r="U1565" s="58"/>
      <c r="V1565" s="138"/>
      <c r="W1565" s="138"/>
    </row>
    <row r="1566" spans="1:23">
      <c r="A1566" s="134" t="s">
        <v>0</v>
      </c>
      <c r="B1566" s="134" t="s">
        <v>146</v>
      </c>
      <c r="C1566" s="134" t="s">
        <v>130</v>
      </c>
      <c r="D1566" s="134" t="s">
        <v>1</v>
      </c>
      <c r="E1566" s="134" t="s">
        <v>2</v>
      </c>
      <c r="F1566" s="134" t="s">
        <v>3</v>
      </c>
      <c r="G1566" s="134" t="s">
        <v>4</v>
      </c>
      <c r="H1566" s="134" t="s">
        <v>5</v>
      </c>
      <c r="I1566" s="134" t="s">
        <v>6</v>
      </c>
      <c r="J1566" s="134" t="s">
        <v>7</v>
      </c>
      <c r="K1566" s="134" t="s">
        <v>2176</v>
      </c>
      <c r="L1566" s="134" t="s">
        <v>9</v>
      </c>
      <c r="M1566" s="134" t="s">
        <v>95</v>
      </c>
      <c r="N1566" s="134" t="s">
        <v>96</v>
      </c>
      <c r="O1566" s="134" t="s">
        <v>145</v>
      </c>
      <c r="P1566" s="134" t="s">
        <v>129</v>
      </c>
      <c r="Q1566" s="135"/>
      <c r="R1566" s="134" t="s">
        <v>12</v>
      </c>
      <c r="S1566" s="134"/>
      <c r="T1566" s="134" t="s">
        <v>11</v>
      </c>
      <c r="U1566" s="46" t="s">
        <v>32</v>
      </c>
      <c r="V1566" s="134" t="s">
        <v>97</v>
      </c>
      <c r="W1566" s="136" t="s">
        <v>98</v>
      </c>
    </row>
    <row r="1567" spans="1:23">
      <c r="A1567" s="326">
        <v>1</v>
      </c>
      <c r="B1567" s="324" t="s">
        <v>147</v>
      </c>
      <c r="C1567" s="324" t="s">
        <v>2645</v>
      </c>
      <c r="D1567" s="323" t="s">
        <v>2799</v>
      </c>
      <c r="E1567" s="323">
        <v>3</v>
      </c>
      <c r="F1567" s="323">
        <v>190</v>
      </c>
      <c r="G1567" s="481" t="s">
        <v>2807</v>
      </c>
      <c r="H1567" s="221"/>
      <c r="I1567" s="326">
        <v>9.8000000000000007</v>
      </c>
      <c r="J1567" s="326"/>
      <c r="K1567" s="638"/>
      <c r="L1567" s="328" t="s">
        <v>284</v>
      </c>
      <c r="M1567" s="688">
        <v>2018</v>
      </c>
      <c r="N1567" s="684" t="s">
        <v>141</v>
      </c>
      <c r="O1567" s="326"/>
      <c r="P1567" s="326"/>
      <c r="Q1567" s="155"/>
      <c r="R1567" s="753" t="s">
        <v>2788</v>
      </c>
      <c r="S1567" s="692"/>
      <c r="T1567" s="753" t="s">
        <v>4805</v>
      </c>
      <c r="U1567" s="767" t="s">
        <v>2847</v>
      </c>
      <c r="V1567" s="753" t="s">
        <v>141</v>
      </c>
      <c r="W1567" s="753" t="s">
        <v>2788</v>
      </c>
    </row>
    <row r="1568" spans="1:23">
      <c r="A1568" s="155">
        <v>2</v>
      </c>
      <c r="B1568" s="133" t="s">
        <v>147</v>
      </c>
      <c r="C1568" s="324" t="s">
        <v>2645</v>
      </c>
      <c r="D1568" s="323" t="s">
        <v>2800</v>
      </c>
      <c r="E1568" s="323">
        <v>25</v>
      </c>
      <c r="F1568" s="323">
        <v>1501</v>
      </c>
      <c r="G1568" s="527" t="s">
        <v>2808</v>
      </c>
      <c r="H1568" s="327"/>
      <c r="I1568" s="155">
        <v>12.1</v>
      </c>
      <c r="J1568" s="155"/>
      <c r="K1568" s="638"/>
      <c r="L1568" s="328" t="s">
        <v>284</v>
      </c>
      <c r="M1568" s="688">
        <v>2018</v>
      </c>
      <c r="N1568" s="684" t="s">
        <v>141</v>
      </c>
      <c r="O1568" s="155"/>
      <c r="P1568" s="155"/>
      <c r="Q1568" s="155"/>
      <c r="R1568" s="755"/>
      <c r="S1568" s="693"/>
      <c r="T1568" s="775"/>
      <c r="U1568" s="768"/>
      <c r="V1568" s="775"/>
      <c r="W1568" s="775"/>
    </row>
    <row r="1569" spans="1:23">
      <c r="A1569" s="155">
        <v>3</v>
      </c>
      <c r="B1569" s="133" t="s">
        <v>147</v>
      </c>
      <c r="C1569" s="324" t="s">
        <v>2645</v>
      </c>
      <c r="D1569" s="323" t="s">
        <v>2801</v>
      </c>
      <c r="E1569" s="323">
        <v>74</v>
      </c>
      <c r="F1569" s="323">
        <v>4443</v>
      </c>
      <c r="G1569" s="481" t="s">
        <v>2809</v>
      </c>
      <c r="H1569" s="221"/>
      <c r="I1569" s="155">
        <v>11</v>
      </c>
      <c r="J1569" s="155"/>
      <c r="K1569" s="638"/>
      <c r="L1569" s="328" t="s">
        <v>284</v>
      </c>
      <c r="M1569" s="688">
        <v>2018</v>
      </c>
      <c r="N1569" s="684" t="s">
        <v>141</v>
      </c>
      <c r="O1569" s="155"/>
      <c r="P1569" s="155"/>
      <c r="Q1569" s="155"/>
      <c r="R1569" s="755"/>
      <c r="S1569" s="693"/>
      <c r="T1569" s="775"/>
      <c r="U1569" s="768"/>
      <c r="V1569" s="775"/>
      <c r="W1569" s="775"/>
    </row>
    <row r="1570" spans="1:23">
      <c r="A1570" s="155">
        <v>4</v>
      </c>
      <c r="B1570" s="133" t="s">
        <v>147</v>
      </c>
      <c r="C1570" s="324" t="s">
        <v>2645</v>
      </c>
      <c r="D1570" s="323" t="s">
        <v>2802</v>
      </c>
      <c r="E1570" s="323">
        <v>19</v>
      </c>
      <c r="F1570" s="323">
        <v>1134</v>
      </c>
      <c r="G1570" s="481" t="s">
        <v>2810</v>
      </c>
      <c r="H1570" s="221"/>
      <c r="I1570" s="155">
        <v>10.7</v>
      </c>
      <c r="J1570" s="155"/>
      <c r="K1570" s="638"/>
      <c r="L1570" s="328" t="s">
        <v>284</v>
      </c>
      <c r="M1570" s="688">
        <v>2018</v>
      </c>
      <c r="N1570" s="684" t="s">
        <v>141</v>
      </c>
      <c r="O1570" s="155"/>
      <c r="Q1570" s="155"/>
      <c r="R1570" s="755"/>
      <c r="S1570" s="693"/>
      <c r="T1570" s="775"/>
      <c r="U1570" s="768"/>
      <c r="V1570" s="775"/>
      <c r="W1570" s="775"/>
    </row>
    <row r="1571" spans="1:23">
      <c r="A1571" s="155">
        <v>5</v>
      </c>
      <c r="B1571" s="133" t="s">
        <v>147</v>
      </c>
      <c r="C1571" s="324" t="s">
        <v>2645</v>
      </c>
      <c r="D1571" s="323" t="s">
        <v>2803</v>
      </c>
      <c r="E1571" s="323">
        <v>12</v>
      </c>
      <c r="F1571" s="323">
        <v>754</v>
      </c>
      <c r="G1571" s="481" t="s">
        <v>2811</v>
      </c>
      <c r="H1571" s="221"/>
      <c r="I1571" s="155">
        <v>9</v>
      </c>
      <c r="J1571" s="155"/>
      <c r="K1571" s="638"/>
      <c r="L1571" s="328" t="s">
        <v>284</v>
      </c>
      <c r="M1571" s="688">
        <v>2018</v>
      </c>
      <c r="N1571" s="684" t="s">
        <v>141</v>
      </c>
      <c r="O1571" s="155"/>
      <c r="P1571" s="155"/>
      <c r="Q1571" s="155"/>
      <c r="R1571" s="755"/>
      <c r="S1571" s="693"/>
      <c r="T1571" s="775"/>
      <c r="U1571" s="768"/>
      <c r="V1571" s="775"/>
      <c r="W1571" s="775"/>
    </row>
    <row r="1572" spans="1:23">
      <c r="A1572" s="155">
        <v>6</v>
      </c>
      <c r="B1572" s="133" t="s">
        <v>147</v>
      </c>
      <c r="C1572" s="324" t="s">
        <v>2645</v>
      </c>
      <c r="D1572" s="323" t="s">
        <v>2804</v>
      </c>
      <c r="E1572" s="323">
        <v>19</v>
      </c>
      <c r="F1572" s="323">
        <v>1165</v>
      </c>
      <c r="G1572" s="527" t="s">
        <v>2812</v>
      </c>
      <c r="H1572" s="327"/>
      <c r="I1572" s="155">
        <v>9.5</v>
      </c>
      <c r="J1572" s="155"/>
      <c r="K1572" s="638"/>
      <c r="L1572" s="328" t="s">
        <v>284</v>
      </c>
      <c r="M1572" s="688">
        <v>2018</v>
      </c>
      <c r="N1572" s="684" t="s">
        <v>141</v>
      </c>
      <c r="O1572" s="155"/>
      <c r="P1572" s="155"/>
      <c r="Q1572" s="155"/>
      <c r="R1572" s="755"/>
      <c r="S1572" s="693"/>
      <c r="T1572" s="775"/>
      <c r="U1572" s="768"/>
      <c r="V1572" s="775"/>
      <c r="W1572" s="775"/>
    </row>
    <row r="1573" spans="1:23">
      <c r="A1573" s="155">
        <v>7</v>
      </c>
      <c r="B1573" s="133" t="s">
        <v>147</v>
      </c>
      <c r="C1573" s="324" t="s">
        <v>2645</v>
      </c>
      <c r="D1573" s="323" t="s">
        <v>2805</v>
      </c>
      <c r="E1573" s="323">
        <v>18</v>
      </c>
      <c r="F1573" s="323">
        <v>1085</v>
      </c>
      <c r="G1573" s="481" t="s">
        <v>2813</v>
      </c>
      <c r="H1573" s="221"/>
      <c r="I1573" s="155">
        <v>9.8000000000000007</v>
      </c>
      <c r="J1573" s="155"/>
      <c r="K1573" s="638"/>
      <c r="L1573" s="328" t="s">
        <v>284</v>
      </c>
      <c r="M1573" s="688">
        <v>2018</v>
      </c>
      <c r="N1573" s="684" t="s">
        <v>141</v>
      </c>
      <c r="O1573" s="155"/>
      <c r="P1573" s="155"/>
      <c r="Q1573" s="155"/>
      <c r="R1573" s="755"/>
      <c r="S1573" s="693"/>
      <c r="T1573" s="775"/>
      <c r="U1573" s="768"/>
      <c r="V1573" s="775"/>
      <c r="W1573" s="775"/>
    </row>
    <row r="1574" spans="1:23">
      <c r="A1574" s="155">
        <v>8</v>
      </c>
      <c r="B1574" s="133" t="s">
        <v>147</v>
      </c>
      <c r="C1574" s="324" t="s">
        <v>2645</v>
      </c>
      <c r="D1574" s="334" t="s">
        <v>2806</v>
      </c>
      <c r="E1574" s="334">
        <v>18</v>
      </c>
      <c r="F1574" s="334">
        <v>1128</v>
      </c>
      <c r="G1574" s="481" t="s">
        <v>2814</v>
      </c>
      <c r="H1574" s="221"/>
      <c r="I1574" s="155">
        <v>11.2</v>
      </c>
      <c r="J1574" s="155"/>
      <c r="K1574" s="638"/>
      <c r="L1574" s="328" t="s">
        <v>284</v>
      </c>
      <c r="M1574" s="688">
        <v>2018</v>
      </c>
      <c r="N1574" s="684" t="s">
        <v>141</v>
      </c>
      <c r="O1574" s="155"/>
      <c r="P1574" s="155"/>
      <c r="Q1574" s="155"/>
      <c r="R1574" s="754"/>
      <c r="S1574" s="694"/>
      <c r="T1574" s="776"/>
      <c r="U1574" s="769"/>
      <c r="V1574" s="776"/>
      <c r="W1574" s="776"/>
    </row>
    <row r="1575" spans="1:23">
      <c r="A1575" s="142"/>
      <c r="B1575" s="335"/>
      <c r="C1575" s="335"/>
      <c r="D1575" s="335"/>
      <c r="E1575" s="146">
        <f>SUM(E1567:E1574)</f>
        <v>188</v>
      </c>
      <c r="F1575" s="146">
        <f>SUM(F1567:F1574)</f>
        <v>11400</v>
      </c>
      <c r="G1575" s="336"/>
      <c r="H1575" s="325"/>
      <c r="I1575" s="142"/>
      <c r="J1575" s="142"/>
      <c r="K1575" s="142"/>
      <c r="L1575" s="336"/>
      <c r="M1575" s="142"/>
      <c r="N1575" s="335"/>
      <c r="O1575" s="142"/>
      <c r="P1575" s="142"/>
      <c r="Q1575" s="142"/>
      <c r="R1575" s="142"/>
      <c r="S1575" s="142"/>
      <c r="T1575" s="142"/>
      <c r="U1575" s="146"/>
      <c r="V1575" s="142"/>
      <c r="W1575" s="142"/>
    </row>
    <row r="1576" spans="1:23">
      <c r="A1576" s="134" t="s">
        <v>0</v>
      </c>
      <c r="B1576" s="134" t="s">
        <v>146</v>
      </c>
      <c r="C1576" s="134" t="s">
        <v>130</v>
      </c>
      <c r="D1576" s="134" t="s">
        <v>1</v>
      </c>
      <c r="E1576" s="134" t="s">
        <v>2</v>
      </c>
      <c r="F1576" s="134" t="s">
        <v>3</v>
      </c>
      <c r="G1576" s="134" t="s">
        <v>4</v>
      </c>
      <c r="H1576" s="134" t="s">
        <v>5</v>
      </c>
      <c r="I1576" s="134" t="s">
        <v>6</v>
      </c>
      <c r="J1576" s="134" t="s">
        <v>7</v>
      </c>
      <c r="K1576" s="134" t="s">
        <v>2176</v>
      </c>
      <c r="L1576" s="134" t="s">
        <v>9</v>
      </c>
      <c r="M1576" s="134" t="s">
        <v>95</v>
      </c>
      <c r="N1576" s="134" t="s">
        <v>96</v>
      </c>
      <c r="O1576" s="134" t="s">
        <v>145</v>
      </c>
      <c r="P1576" s="134" t="s">
        <v>129</v>
      </c>
      <c r="Q1576" s="135"/>
      <c r="R1576" s="134" t="s">
        <v>12</v>
      </c>
      <c r="S1576" s="134"/>
      <c r="T1576" s="134" t="s">
        <v>11</v>
      </c>
      <c r="U1576" s="46" t="s">
        <v>32</v>
      </c>
      <c r="V1576" s="134" t="s">
        <v>97</v>
      </c>
      <c r="W1576" s="136" t="s">
        <v>98</v>
      </c>
    </row>
    <row r="1577" spans="1:23">
      <c r="A1577" s="155">
        <v>9</v>
      </c>
      <c r="B1577" s="133" t="s">
        <v>147</v>
      </c>
      <c r="C1577" s="324" t="s">
        <v>2645</v>
      </c>
      <c r="D1577" s="323" t="s">
        <v>2815</v>
      </c>
      <c r="E1577" s="323">
        <v>38</v>
      </c>
      <c r="F1577" s="323">
        <v>2238</v>
      </c>
      <c r="G1577" s="481" t="s">
        <v>2791</v>
      </c>
      <c r="H1577" s="221"/>
      <c r="I1577" s="155">
        <v>10.9</v>
      </c>
      <c r="J1577" s="155"/>
      <c r="K1577" s="638"/>
      <c r="L1577" s="328" t="s">
        <v>284</v>
      </c>
      <c r="M1577" s="688">
        <v>2018</v>
      </c>
      <c r="N1577" s="684" t="s">
        <v>141</v>
      </c>
      <c r="O1577" s="155"/>
      <c r="P1577" s="155"/>
      <c r="Q1577" s="155"/>
      <c r="R1577" s="753" t="s">
        <v>2788</v>
      </c>
      <c r="S1577" s="692"/>
      <c r="T1577" s="753" t="s">
        <v>4806</v>
      </c>
      <c r="U1577" s="767" t="s">
        <v>2846</v>
      </c>
      <c r="V1577" s="753" t="s">
        <v>141</v>
      </c>
      <c r="W1577" s="753" t="s">
        <v>2788</v>
      </c>
    </row>
    <row r="1578" spans="1:23">
      <c r="A1578" s="155">
        <v>10</v>
      </c>
      <c r="B1578" s="133" t="s">
        <v>147</v>
      </c>
      <c r="C1578" s="324" t="s">
        <v>2645</v>
      </c>
      <c r="D1578" s="323" t="s">
        <v>2816</v>
      </c>
      <c r="E1578" s="323">
        <v>3</v>
      </c>
      <c r="F1578" s="323">
        <v>148</v>
      </c>
      <c r="G1578" s="481" t="s">
        <v>2792</v>
      </c>
      <c r="H1578" s="221"/>
      <c r="I1578" s="155">
        <v>9.9</v>
      </c>
      <c r="J1578" s="155"/>
      <c r="K1578" s="638"/>
      <c r="L1578" s="328" t="s">
        <v>284</v>
      </c>
      <c r="M1578" s="688">
        <v>2018</v>
      </c>
      <c r="N1578" s="684" t="s">
        <v>141</v>
      </c>
      <c r="O1578" s="155"/>
      <c r="P1578" s="155"/>
      <c r="Q1578" s="155"/>
      <c r="R1578" s="775"/>
      <c r="S1578" s="700"/>
      <c r="T1578" s="775"/>
      <c r="U1578" s="768"/>
      <c r="V1578" s="755"/>
      <c r="W1578" s="775"/>
    </row>
    <row r="1579" spans="1:23">
      <c r="A1579" s="155">
        <v>11</v>
      </c>
      <c r="B1579" s="133" t="s">
        <v>147</v>
      </c>
      <c r="C1579" s="324" t="s">
        <v>2645</v>
      </c>
      <c r="D1579" s="323" t="s">
        <v>2817</v>
      </c>
      <c r="E1579" s="323">
        <v>19</v>
      </c>
      <c r="F1579" s="323">
        <v>1192</v>
      </c>
      <c r="G1579" s="481" t="s">
        <v>2793</v>
      </c>
      <c r="H1579" s="221"/>
      <c r="I1579" s="155">
        <v>9.9</v>
      </c>
      <c r="J1579" s="155"/>
      <c r="K1579" s="638"/>
      <c r="L1579" s="328" t="s">
        <v>284</v>
      </c>
      <c r="M1579" s="688">
        <v>2018</v>
      </c>
      <c r="N1579" s="684" t="s">
        <v>141</v>
      </c>
      <c r="O1579" s="155"/>
      <c r="P1579" s="155"/>
      <c r="Q1579" s="155"/>
      <c r="R1579" s="775"/>
      <c r="S1579" s="700"/>
      <c r="T1579" s="775"/>
      <c r="U1579" s="768"/>
      <c r="V1579" s="755"/>
      <c r="W1579" s="775"/>
    </row>
    <row r="1580" spans="1:23">
      <c r="A1580" s="155">
        <v>12</v>
      </c>
      <c r="B1580" s="133" t="s">
        <v>147</v>
      </c>
      <c r="C1580" s="324" t="s">
        <v>2645</v>
      </c>
      <c r="D1580" s="323" t="s">
        <v>2818</v>
      </c>
      <c r="E1580" s="323">
        <v>32</v>
      </c>
      <c r="F1580" s="323">
        <v>1921</v>
      </c>
      <c r="G1580" s="481" t="s">
        <v>2794</v>
      </c>
      <c r="H1580" s="221"/>
      <c r="I1580" s="155">
        <v>9.6999999999999993</v>
      </c>
      <c r="J1580" s="155"/>
      <c r="K1580" s="638"/>
      <c r="L1580" s="328" t="s">
        <v>284</v>
      </c>
      <c r="M1580" s="688">
        <v>2018</v>
      </c>
      <c r="N1580" s="684" t="s">
        <v>141</v>
      </c>
      <c r="O1580" s="155"/>
      <c r="Q1580" s="155"/>
      <c r="R1580" s="775"/>
      <c r="S1580" s="700"/>
      <c r="T1580" s="775"/>
      <c r="U1580" s="768"/>
      <c r="V1580" s="755"/>
      <c r="W1580" s="775"/>
    </row>
    <row r="1581" spans="1:23">
      <c r="A1581" s="155">
        <v>13</v>
      </c>
      <c r="B1581" s="133" t="s">
        <v>147</v>
      </c>
      <c r="C1581" s="324" t="s">
        <v>2645</v>
      </c>
      <c r="D1581" s="323" t="s">
        <v>2819</v>
      </c>
      <c r="E1581" s="323">
        <v>19</v>
      </c>
      <c r="F1581" s="323">
        <v>1142</v>
      </c>
      <c r="G1581" s="527" t="s">
        <v>2795</v>
      </c>
      <c r="H1581" s="327"/>
      <c r="I1581" s="155">
        <v>9.6999999999999993</v>
      </c>
      <c r="J1581" s="155"/>
      <c r="K1581" s="638"/>
      <c r="L1581" s="328" t="s">
        <v>284</v>
      </c>
      <c r="M1581" s="688">
        <v>2018</v>
      </c>
      <c r="N1581" s="684" t="s">
        <v>141</v>
      </c>
      <c r="O1581" s="155"/>
      <c r="P1581" s="155"/>
      <c r="Q1581" s="155"/>
      <c r="R1581" s="775"/>
      <c r="S1581" s="700"/>
      <c r="T1581" s="775"/>
      <c r="U1581" s="768"/>
      <c r="V1581" s="755"/>
      <c r="W1581" s="775"/>
    </row>
    <row r="1582" spans="1:23">
      <c r="A1582" s="155">
        <v>14</v>
      </c>
      <c r="B1582" s="133" t="s">
        <v>147</v>
      </c>
      <c r="C1582" s="324" t="s">
        <v>2645</v>
      </c>
      <c r="D1582" s="323" t="s">
        <v>2820</v>
      </c>
      <c r="E1582" s="323">
        <v>28</v>
      </c>
      <c r="F1582" s="323">
        <v>1720</v>
      </c>
      <c r="G1582" s="527" t="s">
        <v>2796</v>
      </c>
      <c r="H1582" s="327"/>
      <c r="I1582" s="155">
        <v>11.5</v>
      </c>
      <c r="J1582" s="155"/>
      <c r="K1582" s="638"/>
      <c r="L1582" s="328" t="s">
        <v>284</v>
      </c>
      <c r="M1582" s="688">
        <v>2018</v>
      </c>
      <c r="N1582" s="684" t="s">
        <v>141</v>
      </c>
      <c r="O1582" s="155"/>
      <c r="P1582" s="155"/>
      <c r="Q1582" s="155"/>
      <c r="R1582" s="775"/>
      <c r="S1582" s="700"/>
      <c r="T1582" s="775"/>
      <c r="U1582" s="768"/>
      <c r="V1582" s="755"/>
      <c r="W1582" s="775"/>
    </row>
    <row r="1583" spans="1:23">
      <c r="A1583" s="155">
        <v>15</v>
      </c>
      <c r="B1583" s="133" t="s">
        <v>147</v>
      </c>
      <c r="C1583" s="324" t="s">
        <v>2645</v>
      </c>
      <c r="D1583" s="323" t="s">
        <v>2821</v>
      </c>
      <c r="E1583" s="323">
        <v>13</v>
      </c>
      <c r="F1583" s="323">
        <v>838</v>
      </c>
      <c r="G1583" s="481" t="s">
        <v>2797</v>
      </c>
      <c r="H1583" s="221"/>
      <c r="I1583" s="155">
        <v>9.5</v>
      </c>
      <c r="J1583" s="155"/>
      <c r="K1583" s="638"/>
      <c r="L1583" s="328" t="s">
        <v>284</v>
      </c>
      <c r="M1583" s="688">
        <v>2018</v>
      </c>
      <c r="N1583" s="684" t="s">
        <v>141</v>
      </c>
      <c r="O1583" s="155"/>
      <c r="P1583" s="155"/>
      <c r="Q1583" s="155"/>
      <c r="R1583" s="775"/>
      <c r="S1583" s="700"/>
      <c r="T1583" s="775"/>
      <c r="U1583" s="768"/>
      <c r="V1583" s="755"/>
      <c r="W1583" s="775"/>
    </row>
    <row r="1584" spans="1:23">
      <c r="A1584" s="155">
        <v>16</v>
      </c>
      <c r="B1584" s="133" t="s">
        <v>147</v>
      </c>
      <c r="C1584" s="324" t="s">
        <v>2645</v>
      </c>
      <c r="D1584" s="323" t="s">
        <v>2822</v>
      </c>
      <c r="E1584" s="323">
        <v>7</v>
      </c>
      <c r="F1584" s="323">
        <v>449</v>
      </c>
      <c r="G1584" s="481" t="s">
        <v>2798</v>
      </c>
      <c r="H1584" s="221"/>
      <c r="I1584" s="155">
        <v>10.4</v>
      </c>
      <c r="J1584" s="155"/>
      <c r="K1584" s="638"/>
      <c r="L1584" s="328" t="s">
        <v>284</v>
      </c>
      <c r="M1584" s="688">
        <v>2018</v>
      </c>
      <c r="N1584" s="684" t="s">
        <v>141</v>
      </c>
      <c r="O1584" s="155"/>
      <c r="P1584" s="155"/>
      <c r="Q1584" s="155"/>
      <c r="R1584" s="776"/>
      <c r="S1584" s="701"/>
      <c r="T1584" s="776"/>
      <c r="U1584" s="769"/>
      <c r="V1584" s="754"/>
      <c r="W1584" s="776"/>
    </row>
    <row r="1585" spans="1:23">
      <c r="A1585" s="142"/>
      <c r="B1585" s="142"/>
      <c r="C1585" s="142"/>
      <c r="D1585" s="142"/>
      <c r="E1585" s="146">
        <f>SUM(E1577:E1584)</f>
        <v>159</v>
      </c>
      <c r="F1585" s="146">
        <f>SUM(F1577:F1584)</f>
        <v>9648</v>
      </c>
      <c r="G1585" s="142"/>
      <c r="H1585" s="325"/>
      <c r="I1585" s="142"/>
      <c r="J1585" s="142"/>
      <c r="K1585" s="142"/>
      <c r="L1585" s="142"/>
      <c r="M1585" s="142"/>
      <c r="N1585" s="142"/>
      <c r="O1585" s="142"/>
      <c r="P1585" s="142"/>
      <c r="Q1585" s="142"/>
      <c r="R1585" s="142"/>
      <c r="S1585" s="142"/>
      <c r="T1585" s="142"/>
      <c r="U1585" s="146"/>
      <c r="V1585" s="142"/>
      <c r="W1585" s="142"/>
    </row>
    <row r="1586" spans="1:23">
      <c r="A1586" s="134" t="s">
        <v>0</v>
      </c>
      <c r="B1586" s="134" t="s">
        <v>146</v>
      </c>
      <c r="C1586" s="134" t="s">
        <v>130</v>
      </c>
      <c r="D1586" s="134" t="s">
        <v>1</v>
      </c>
      <c r="E1586" s="134" t="s">
        <v>2</v>
      </c>
      <c r="F1586" s="134" t="s">
        <v>3</v>
      </c>
      <c r="G1586" s="134" t="s">
        <v>4</v>
      </c>
      <c r="H1586" s="134" t="s">
        <v>5</v>
      </c>
      <c r="I1586" s="134" t="s">
        <v>6</v>
      </c>
      <c r="J1586" s="134" t="s">
        <v>7</v>
      </c>
      <c r="K1586" s="134" t="s">
        <v>2176</v>
      </c>
      <c r="L1586" s="134" t="s">
        <v>9</v>
      </c>
      <c r="M1586" s="134" t="s">
        <v>95</v>
      </c>
      <c r="N1586" s="134" t="s">
        <v>96</v>
      </c>
      <c r="O1586" s="134" t="s">
        <v>145</v>
      </c>
      <c r="P1586" s="134" t="s">
        <v>129</v>
      </c>
      <c r="Q1586" s="135"/>
      <c r="R1586" s="134" t="s">
        <v>12</v>
      </c>
      <c r="S1586" s="134"/>
      <c r="T1586" s="134" t="s">
        <v>11</v>
      </c>
      <c r="U1586" s="46" t="s">
        <v>32</v>
      </c>
      <c r="V1586" s="134" t="s">
        <v>97</v>
      </c>
      <c r="W1586" s="136" t="s">
        <v>98</v>
      </c>
    </row>
    <row r="1587" spans="1:23">
      <c r="A1587" s="326">
        <v>1</v>
      </c>
      <c r="B1587" s="324" t="s">
        <v>147</v>
      </c>
      <c r="C1587" s="324" t="s">
        <v>2645</v>
      </c>
      <c r="D1587" s="323" t="s">
        <v>2823</v>
      </c>
      <c r="E1587" s="323">
        <v>33</v>
      </c>
      <c r="F1587" s="323">
        <v>1953</v>
      </c>
      <c r="G1587" s="481" t="s">
        <v>2834</v>
      </c>
      <c r="H1587" s="326"/>
      <c r="I1587" s="326">
        <v>10.9</v>
      </c>
      <c r="J1587" s="326"/>
      <c r="K1587" s="638"/>
      <c r="L1587" s="328" t="s">
        <v>284</v>
      </c>
      <c r="M1587" s="688">
        <v>2018</v>
      </c>
      <c r="N1587" s="684" t="s">
        <v>141</v>
      </c>
      <c r="O1587" s="326"/>
      <c r="P1587" s="326"/>
      <c r="Q1587" s="326"/>
      <c r="R1587" s="753" t="s">
        <v>2788</v>
      </c>
      <c r="S1587" s="692"/>
      <c r="T1587" s="753" t="s">
        <v>4807</v>
      </c>
      <c r="U1587" s="767" t="s">
        <v>2845</v>
      </c>
      <c r="V1587" s="753" t="s">
        <v>141</v>
      </c>
      <c r="W1587" s="753" t="s">
        <v>2788</v>
      </c>
    </row>
    <row r="1588" spans="1:23">
      <c r="A1588" s="326">
        <v>2</v>
      </c>
      <c r="B1588" s="324" t="s">
        <v>147</v>
      </c>
      <c r="C1588" s="324" t="s">
        <v>2645</v>
      </c>
      <c r="D1588" s="323" t="s">
        <v>2824</v>
      </c>
      <c r="E1588" s="323">
        <v>20</v>
      </c>
      <c r="F1588" s="323">
        <v>1200</v>
      </c>
      <c r="G1588" s="481" t="s">
        <v>2835</v>
      </c>
      <c r="H1588" s="326"/>
      <c r="I1588" s="326">
        <v>10.9</v>
      </c>
      <c r="J1588" s="326"/>
      <c r="K1588" s="638"/>
      <c r="L1588" s="328" t="s">
        <v>284</v>
      </c>
      <c r="M1588" s="688">
        <v>2018</v>
      </c>
      <c r="N1588" s="684" t="s">
        <v>141</v>
      </c>
      <c r="O1588" s="326"/>
      <c r="P1588" s="326"/>
      <c r="Q1588" s="326"/>
      <c r="R1588" s="775"/>
      <c r="S1588" s="700"/>
      <c r="T1588" s="775"/>
      <c r="U1588" s="768"/>
      <c r="V1588" s="755"/>
      <c r="W1588" s="775"/>
    </row>
    <row r="1589" spans="1:23">
      <c r="A1589" s="326">
        <v>3</v>
      </c>
      <c r="B1589" s="324" t="s">
        <v>147</v>
      </c>
      <c r="C1589" s="324" t="s">
        <v>2645</v>
      </c>
      <c r="D1589" s="323" t="s">
        <v>2825</v>
      </c>
      <c r="E1589" s="323">
        <v>41</v>
      </c>
      <c r="F1589" s="323">
        <v>2488</v>
      </c>
      <c r="G1589" s="481" t="s">
        <v>2836</v>
      </c>
      <c r="H1589" s="326"/>
      <c r="I1589" s="326">
        <v>11</v>
      </c>
      <c r="J1589" s="326"/>
      <c r="K1589" s="638"/>
      <c r="L1589" s="328" t="s">
        <v>284</v>
      </c>
      <c r="M1589" s="688">
        <v>2018</v>
      </c>
      <c r="N1589" s="684" t="s">
        <v>141</v>
      </c>
      <c r="O1589" s="326"/>
      <c r="P1589" s="326"/>
      <c r="Q1589" s="326"/>
      <c r="R1589" s="775"/>
      <c r="S1589" s="700"/>
      <c r="T1589" s="775"/>
      <c r="U1589" s="768"/>
      <c r="V1589" s="755"/>
      <c r="W1589" s="775"/>
    </row>
    <row r="1590" spans="1:23">
      <c r="A1590" s="326">
        <v>4</v>
      </c>
      <c r="B1590" s="324" t="s">
        <v>147</v>
      </c>
      <c r="C1590" s="324" t="s">
        <v>2645</v>
      </c>
      <c r="D1590" s="323" t="s">
        <v>2826</v>
      </c>
      <c r="E1590" s="323">
        <v>34</v>
      </c>
      <c r="F1590" s="323">
        <v>2014</v>
      </c>
      <c r="G1590" s="481" t="s">
        <v>2837</v>
      </c>
      <c r="H1590" s="326"/>
      <c r="I1590" s="326">
        <v>9.5</v>
      </c>
      <c r="J1590" s="326"/>
      <c r="K1590" s="638"/>
      <c r="L1590" s="328" t="s">
        <v>284</v>
      </c>
      <c r="M1590" s="688">
        <v>2018</v>
      </c>
      <c r="N1590" s="684" t="s">
        <v>141</v>
      </c>
      <c r="O1590" s="326"/>
      <c r="P1590" s="326"/>
      <c r="Q1590" s="326"/>
      <c r="R1590" s="775"/>
      <c r="S1590" s="700"/>
      <c r="T1590" s="775"/>
      <c r="U1590" s="768"/>
      <c r="V1590" s="755"/>
      <c r="W1590" s="775"/>
    </row>
    <row r="1591" spans="1:23">
      <c r="A1591" s="326">
        <v>5</v>
      </c>
      <c r="B1591" s="324" t="s">
        <v>147</v>
      </c>
      <c r="C1591" s="324" t="s">
        <v>2645</v>
      </c>
      <c r="D1591" s="323" t="s">
        <v>2827</v>
      </c>
      <c r="E1591" s="323">
        <v>29</v>
      </c>
      <c r="F1591" s="323">
        <v>1734</v>
      </c>
      <c r="G1591" s="481" t="s">
        <v>2838</v>
      </c>
      <c r="H1591" s="326"/>
      <c r="I1591" s="326">
        <v>10.8</v>
      </c>
      <c r="J1591" s="326"/>
      <c r="K1591" s="638"/>
      <c r="L1591" s="328" t="s">
        <v>284</v>
      </c>
      <c r="M1591" s="688">
        <v>2018</v>
      </c>
      <c r="N1591" s="684" t="s">
        <v>141</v>
      </c>
      <c r="O1591" s="326"/>
      <c r="P1591" s="326"/>
      <c r="Q1591" s="326"/>
      <c r="R1591" s="775"/>
      <c r="S1591" s="700"/>
      <c r="T1591" s="775"/>
      <c r="U1591" s="768"/>
      <c r="V1591" s="755"/>
      <c r="W1591" s="775"/>
    </row>
    <row r="1592" spans="1:23">
      <c r="A1592" s="326">
        <v>6</v>
      </c>
      <c r="B1592" s="324" t="s">
        <v>147</v>
      </c>
      <c r="C1592" s="324" t="s">
        <v>2645</v>
      </c>
      <c r="D1592" s="323" t="s">
        <v>2828</v>
      </c>
      <c r="E1592" s="323">
        <v>26</v>
      </c>
      <c r="F1592" s="323">
        <v>1538</v>
      </c>
      <c r="G1592" s="481" t="s">
        <v>2839</v>
      </c>
      <c r="H1592" s="326"/>
      <c r="I1592" s="326">
        <v>11.2</v>
      </c>
      <c r="J1592" s="326"/>
      <c r="K1592" s="638"/>
      <c r="L1592" s="328" t="s">
        <v>284</v>
      </c>
      <c r="M1592" s="688">
        <v>2018</v>
      </c>
      <c r="N1592" s="684" t="s">
        <v>141</v>
      </c>
      <c r="O1592" s="326"/>
      <c r="P1592" s="326"/>
      <c r="Q1592" s="326"/>
      <c r="R1592" s="775"/>
      <c r="S1592" s="700"/>
      <c r="T1592" s="775"/>
      <c r="U1592" s="768"/>
      <c r="V1592" s="755"/>
      <c r="W1592" s="775"/>
    </row>
    <row r="1593" spans="1:23">
      <c r="A1593" s="326">
        <v>7</v>
      </c>
      <c r="B1593" s="324" t="s">
        <v>147</v>
      </c>
      <c r="C1593" s="324" t="s">
        <v>2645</v>
      </c>
      <c r="D1593" s="323" t="s">
        <v>2829</v>
      </c>
      <c r="E1593" s="323">
        <v>8</v>
      </c>
      <c r="F1593" s="323">
        <v>491</v>
      </c>
      <c r="G1593" s="481" t="s">
        <v>2840</v>
      </c>
      <c r="H1593" s="326"/>
      <c r="I1593" s="326">
        <v>11.8</v>
      </c>
      <c r="J1593" s="326"/>
      <c r="K1593" s="638"/>
      <c r="L1593" s="328" t="s">
        <v>284</v>
      </c>
      <c r="M1593" s="688">
        <v>2018</v>
      </c>
      <c r="N1593" s="684" t="s">
        <v>141</v>
      </c>
      <c r="O1593" s="326"/>
      <c r="P1593" s="326"/>
      <c r="Q1593" s="326"/>
      <c r="R1593" s="775"/>
      <c r="S1593" s="700"/>
      <c r="T1593" s="775"/>
      <c r="U1593" s="768"/>
      <c r="V1593" s="755"/>
      <c r="W1593" s="775"/>
    </row>
    <row r="1594" spans="1:23">
      <c r="A1594" s="326">
        <v>8</v>
      </c>
      <c r="B1594" s="324" t="s">
        <v>147</v>
      </c>
      <c r="C1594" s="324" t="s">
        <v>2645</v>
      </c>
      <c r="D1594" s="323" t="s">
        <v>2830</v>
      </c>
      <c r="E1594" s="323">
        <v>39</v>
      </c>
      <c r="F1594" s="323">
        <v>2351</v>
      </c>
      <c r="G1594" s="481" t="s">
        <v>2841</v>
      </c>
      <c r="H1594" s="326"/>
      <c r="I1594" s="326">
        <v>11.5</v>
      </c>
      <c r="J1594" s="326"/>
      <c r="K1594" s="638"/>
      <c r="L1594" s="328" t="s">
        <v>284</v>
      </c>
      <c r="M1594" s="688">
        <v>2018</v>
      </c>
      <c r="N1594" s="684" t="s">
        <v>141</v>
      </c>
      <c r="O1594" s="326"/>
      <c r="P1594" s="326"/>
      <c r="Q1594" s="326"/>
      <c r="R1594" s="775"/>
      <c r="S1594" s="700"/>
      <c r="T1594" s="775"/>
      <c r="U1594" s="768"/>
      <c r="V1594" s="755"/>
      <c r="W1594" s="775"/>
    </row>
    <row r="1595" spans="1:23">
      <c r="A1595" s="326">
        <v>9</v>
      </c>
      <c r="B1595" s="324" t="s">
        <v>147</v>
      </c>
      <c r="C1595" s="324" t="s">
        <v>2645</v>
      </c>
      <c r="D1595" s="323" t="s">
        <v>2831</v>
      </c>
      <c r="E1595" s="323">
        <v>15</v>
      </c>
      <c r="F1595" s="323">
        <v>893</v>
      </c>
      <c r="G1595" s="481" t="s">
        <v>2842</v>
      </c>
      <c r="H1595" s="326"/>
      <c r="I1595" s="326">
        <v>11.8</v>
      </c>
      <c r="J1595" s="326"/>
      <c r="K1595" s="638"/>
      <c r="L1595" s="328" t="s">
        <v>284</v>
      </c>
      <c r="M1595" s="688">
        <v>2018</v>
      </c>
      <c r="N1595" s="684" t="s">
        <v>141</v>
      </c>
      <c r="O1595" s="326"/>
      <c r="P1595" s="326"/>
      <c r="Q1595" s="326"/>
      <c r="R1595" s="775"/>
      <c r="S1595" s="700"/>
      <c r="T1595" s="775"/>
      <c r="U1595" s="768"/>
      <c r="V1595" s="755"/>
      <c r="W1595" s="775"/>
    </row>
    <row r="1596" spans="1:23">
      <c r="A1596" s="326">
        <v>10</v>
      </c>
      <c r="B1596" s="324" t="s">
        <v>147</v>
      </c>
      <c r="C1596" s="324" t="s">
        <v>2645</v>
      </c>
      <c r="D1596" s="323" t="s">
        <v>2832</v>
      </c>
      <c r="E1596" s="323">
        <v>41</v>
      </c>
      <c r="F1596" s="323">
        <v>2476</v>
      </c>
      <c r="G1596" s="481" t="s">
        <v>2843</v>
      </c>
      <c r="H1596" s="326"/>
      <c r="I1596" s="326">
        <v>10.1</v>
      </c>
      <c r="J1596" s="326"/>
      <c r="K1596" s="638"/>
      <c r="L1596" s="328" t="s">
        <v>284</v>
      </c>
      <c r="M1596" s="688">
        <v>2018</v>
      </c>
      <c r="N1596" s="684" t="s">
        <v>141</v>
      </c>
      <c r="O1596" s="326"/>
      <c r="P1596" s="326"/>
      <c r="Q1596" s="326"/>
      <c r="R1596" s="775"/>
      <c r="S1596" s="700"/>
      <c r="T1596" s="775"/>
      <c r="U1596" s="768"/>
      <c r="V1596" s="755"/>
      <c r="W1596" s="775"/>
    </row>
    <row r="1597" spans="1:23">
      <c r="A1597" s="326">
        <v>11</v>
      </c>
      <c r="B1597" s="324" t="s">
        <v>147</v>
      </c>
      <c r="C1597" s="324" t="s">
        <v>2645</v>
      </c>
      <c r="D1597" s="323" t="s">
        <v>2833</v>
      </c>
      <c r="E1597" s="323">
        <v>29</v>
      </c>
      <c r="F1597" s="323">
        <v>1762</v>
      </c>
      <c r="G1597" s="481" t="s">
        <v>2844</v>
      </c>
      <c r="H1597" s="326"/>
      <c r="I1597" s="326">
        <v>9.1999999999999993</v>
      </c>
      <c r="J1597" s="326"/>
      <c r="K1597" s="638"/>
      <c r="L1597" s="328" t="s">
        <v>284</v>
      </c>
      <c r="M1597" s="688">
        <v>2018</v>
      </c>
      <c r="N1597" s="684" t="s">
        <v>141</v>
      </c>
      <c r="O1597" s="326"/>
      <c r="P1597" s="326"/>
      <c r="Q1597" s="326"/>
      <c r="R1597" s="776"/>
      <c r="S1597" s="701"/>
      <c r="T1597" s="776"/>
      <c r="U1597" s="769"/>
      <c r="V1597" s="754"/>
      <c r="W1597" s="776"/>
    </row>
    <row r="1598" spans="1:23">
      <c r="A1598" s="142"/>
      <c r="B1598" s="142"/>
      <c r="C1598" s="142"/>
      <c r="D1598" s="142"/>
      <c r="E1598" s="146">
        <f>SUM(E1587:E1597)</f>
        <v>315</v>
      </c>
      <c r="F1598" s="146">
        <f>SUM(F1587:F1597)</f>
        <v>18900</v>
      </c>
      <c r="G1598" s="142"/>
      <c r="H1598" s="142"/>
      <c r="I1598" s="142"/>
      <c r="J1598" s="142"/>
      <c r="K1598" s="142"/>
      <c r="L1598" s="142"/>
      <c r="M1598" s="142"/>
      <c r="N1598" s="142"/>
      <c r="O1598" s="142"/>
      <c r="P1598" s="142"/>
      <c r="Q1598" s="142"/>
      <c r="R1598" s="142"/>
      <c r="S1598" s="142"/>
      <c r="T1598" s="142"/>
      <c r="U1598" s="146"/>
      <c r="V1598" s="142"/>
      <c r="W1598" s="142"/>
    </row>
    <row r="1599" spans="1:23">
      <c r="A1599" s="134" t="s">
        <v>0</v>
      </c>
      <c r="B1599" s="134" t="s">
        <v>146</v>
      </c>
      <c r="C1599" s="134" t="s">
        <v>130</v>
      </c>
      <c r="D1599" s="134" t="s">
        <v>1</v>
      </c>
      <c r="E1599" s="134" t="s">
        <v>2</v>
      </c>
      <c r="F1599" s="134" t="s">
        <v>3</v>
      </c>
      <c r="G1599" s="41" t="s">
        <v>4</v>
      </c>
      <c r="H1599" s="134" t="s">
        <v>5</v>
      </c>
      <c r="I1599" s="134" t="s">
        <v>6</v>
      </c>
      <c r="J1599" s="134" t="s">
        <v>7</v>
      </c>
      <c r="K1599" s="134" t="s">
        <v>2176</v>
      </c>
      <c r="L1599" s="134" t="s">
        <v>9</v>
      </c>
      <c r="M1599" s="134" t="s">
        <v>95</v>
      </c>
      <c r="N1599" s="134" t="s">
        <v>96</v>
      </c>
      <c r="O1599" s="134" t="s">
        <v>145</v>
      </c>
      <c r="P1599" s="134" t="s">
        <v>129</v>
      </c>
      <c r="Q1599" s="135"/>
      <c r="R1599" s="134" t="s">
        <v>12</v>
      </c>
      <c r="S1599" s="134"/>
      <c r="T1599" s="134" t="s">
        <v>11</v>
      </c>
      <c r="U1599" s="46" t="s">
        <v>32</v>
      </c>
      <c r="V1599" s="134" t="s">
        <v>97</v>
      </c>
      <c r="W1599" s="136" t="s">
        <v>98</v>
      </c>
    </row>
    <row r="1600" spans="1:23">
      <c r="A1600" s="326">
        <v>1</v>
      </c>
      <c r="B1600" s="324" t="s">
        <v>147</v>
      </c>
      <c r="C1600" s="324" t="s">
        <v>2790</v>
      </c>
      <c r="D1600" s="329" t="s">
        <v>2848</v>
      </c>
      <c r="E1600" s="329">
        <v>25</v>
      </c>
      <c r="F1600" s="340">
        <v>1476</v>
      </c>
      <c r="G1600" s="481" t="s">
        <v>2855</v>
      </c>
      <c r="H1600" s="221"/>
      <c r="I1600" s="326">
        <v>8.9</v>
      </c>
      <c r="J1600" s="326"/>
      <c r="K1600" s="638"/>
      <c r="L1600" s="328" t="s">
        <v>284</v>
      </c>
      <c r="M1600" s="688">
        <v>2018</v>
      </c>
      <c r="N1600" s="684" t="s">
        <v>141</v>
      </c>
      <c r="O1600" s="326"/>
      <c r="P1600" s="326"/>
      <c r="Q1600" s="326"/>
      <c r="R1600" s="753" t="s">
        <v>2861</v>
      </c>
      <c r="S1600" s="692"/>
      <c r="T1600" s="753" t="s">
        <v>4808</v>
      </c>
      <c r="U1600" s="767" t="s">
        <v>2856</v>
      </c>
      <c r="V1600" s="753" t="s">
        <v>141</v>
      </c>
      <c r="W1600" s="753" t="s">
        <v>2861</v>
      </c>
    </row>
    <row r="1601" spans="1:23">
      <c r="A1601" s="326">
        <v>2</v>
      </c>
      <c r="B1601" s="324" t="s">
        <v>147</v>
      </c>
      <c r="C1601" s="324" t="s">
        <v>2790</v>
      </c>
      <c r="D1601" s="329" t="s">
        <v>2849</v>
      </c>
      <c r="E1601" s="329">
        <v>30</v>
      </c>
      <c r="F1601" s="340">
        <v>1809</v>
      </c>
      <c r="G1601" s="481" t="s">
        <v>2855</v>
      </c>
      <c r="H1601" s="221"/>
      <c r="I1601" s="326">
        <v>10.199999999999999</v>
      </c>
      <c r="J1601" s="326"/>
      <c r="K1601" s="638"/>
      <c r="L1601" s="328" t="s">
        <v>284</v>
      </c>
      <c r="M1601" s="688">
        <v>2018</v>
      </c>
      <c r="N1601" s="684" t="s">
        <v>141</v>
      </c>
      <c r="O1601" s="326"/>
      <c r="P1601" s="326"/>
      <c r="Q1601" s="326"/>
      <c r="R1601" s="755"/>
      <c r="S1601" s="693"/>
      <c r="T1601" s="775"/>
      <c r="U1601" s="768"/>
      <c r="V1601" s="755"/>
      <c r="W1601" s="755"/>
    </row>
    <row r="1602" spans="1:23">
      <c r="A1602" s="332">
        <v>3</v>
      </c>
      <c r="B1602" s="324" t="s">
        <v>147</v>
      </c>
      <c r="C1602" s="324" t="s">
        <v>2790</v>
      </c>
      <c r="D1602" s="329" t="s">
        <v>2850</v>
      </c>
      <c r="E1602" s="329">
        <v>40</v>
      </c>
      <c r="F1602" s="340">
        <v>2417</v>
      </c>
      <c r="G1602" s="481" t="s">
        <v>2855</v>
      </c>
      <c r="H1602" s="221"/>
      <c r="I1602" s="326">
        <v>8.8000000000000007</v>
      </c>
      <c r="J1602" s="326"/>
      <c r="K1602" s="638"/>
      <c r="L1602" s="328" t="s">
        <v>284</v>
      </c>
      <c r="M1602" s="688">
        <v>2018</v>
      </c>
      <c r="N1602" s="684" t="s">
        <v>141</v>
      </c>
      <c r="O1602" s="326"/>
      <c r="P1602" s="326"/>
      <c r="Q1602" s="326"/>
      <c r="R1602" s="755"/>
      <c r="S1602" s="693"/>
      <c r="T1602" s="775"/>
      <c r="U1602" s="768"/>
      <c r="V1602" s="755"/>
      <c r="W1602" s="755"/>
    </row>
    <row r="1603" spans="1:23">
      <c r="A1603" s="332">
        <v>4</v>
      </c>
      <c r="B1603" s="324" t="s">
        <v>147</v>
      </c>
      <c r="C1603" s="324" t="s">
        <v>2790</v>
      </c>
      <c r="D1603" s="329" t="s">
        <v>2851</v>
      </c>
      <c r="E1603" s="329">
        <v>25</v>
      </c>
      <c r="F1603" s="340">
        <v>1509</v>
      </c>
      <c r="G1603" s="481" t="s">
        <v>2855</v>
      </c>
      <c r="H1603" s="221"/>
      <c r="I1603" s="326">
        <v>9</v>
      </c>
      <c r="J1603" s="326"/>
      <c r="K1603" s="638"/>
      <c r="L1603" s="328" t="s">
        <v>284</v>
      </c>
      <c r="M1603" s="688">
        <v>2018</v>
      </c>
      <c r="N1603" s="684" t="s">
        <v>141</v>
      </c>
      <c r="O1603" s="326"/>
      <c r="P1603" s="326"/>
      <c r="Q1603" s="326"/>
      <c r="R1603" s="755"/>
      <c r="S1603" s="693"/>
      <c r="T1603" s="775"/>
      <c r="U1603" s="768"/>
      <c r="V1603" s="755"/>
      <c r="W1603" s="755"/>
    </row>
    <row r="1604" spans="1:23">
      <c r="A1604" s="332">
        <v>5</v>
      </c>
      <c r="B1604" s="324" t="s">
        <v>147</v>
      </c>
      <c r="C1604" s="324" t="s">
        <v>2790</v>
      </c>
      <c r="D1604" s="329" t="s">
        <v>2852</v>
      </c>
      <c r="E1604" s="329">
        <v>43</v>
      </c>
      <c r="F1604" s="340">
        <v>2574</v>
      </c>
      <c r="G1604" s="481" t="s">
        <v>2855</v>
      </c>
      <c r="H1604" s="221"/>
      <c r="I1604" s="326">
        <v>10.8</v>
      </c>
      <c r="J1604" s="326"/>
      <c r="K1604" s="638"/>
      <c r="L1604" s="328" t="s">
        <v>284</v>
      </c>
      <c r="M1604" s="688">
        <v>2018</v>
      </c>
      <c r="N1604" s="684" t="s">
        <v>141</v>
      </c>
      <c r="O1604" s="326"/>
      <c r="P1604" s="326"/>
      <c r="Q1604" s="326"/>
      <c r="R1604" s="755"/>
      <c r="S1604" s="693"/>
      <c r="T1604" s="775"/>
      <c r="U1604" s="768"/>
      <c r="V1604" s="755"/>
      <c r="W1604" s="755"/>
    </row>
    <row r="1605" spans="1:23">
      <c r="A1605" s="332">
        <v>6</v>
      </c>
      <c r="B1605" s="324" t="s">
        <v>147</v>
      </c>
      <c r="C1605" s="324" t="s">
        <v>2790</v>
      </c>
      <c r="D1605" s="329" t="s">
        <v>2853</v>
      </c>
      <c r="E1605" s="329">
        <v>32</v>
      </c>
      <c r="F1605" s="340">
        <v>1900</v>
      </c>
      <c r="G1605" s="481" t="s">
        <v>2855</v>
      </c>
      <c r="H1605" s="221"/>
      <c r="I1605" s="326">
        <v>11.5</v>
      </c>
      <c r="J1605" s="326"/>
      <c r="K1605" s="638"/>
      <c r="L1605" s="328" t="s">
        <v>284</v>
      </c>
      <c r="M1605" s="688">
        <v>2018</v>
      </c>
      <c r="N1605" s="684" t="s">
        <v>141</v>
      </c>
      <c r="O1605" s="326"/>
      <c r="P1605" s="326"/>
      <c r="Q1605" s="326"/>
      <c r="R1605" s="755"/>
      <c r="S1605" s="693"/>
      <c r="T1605" s="775"/>
      <c r="U1605" s="768"/>
      <c r="V1605" s="755"/>
      <c r="W1605" s="755"/>
    </row>
    <row r="1606" spans="1:23">
      <c r="A1606" s="332">
        <v>7</v>
      </c>
      <c r="B1606" s="324" t="s">
        <v>147</v>
      </c>
      <c r="C1606" s="324" t="s">
        <v>2790</v>
      </c>
      <c r="D1606" s="329" t="s">
        <v>2854</v>
      </c>
      <c r="E1606" s="329">
        <v>20</v>
      </c>
      <c r="F1606" s="340">
        <v>1185</v>
      </c>
      <c r="G1606" s="481" t="s">
        <v>2855</v>
      </c>
      <c r="H1606" s="221"/>
      <c r="I1606" s="326">
        <v>11.8</v>
      </c>
      <c r="J1606" s="326"/>
      <c r="K1606" s="638"/>
      <c r="L1606" s="328" t="s">
        <v>284</v>
      </c>
      <c r="M1606" s="688">
        <v>2018</v>
      </c>
      <c r="N1606" s="684" t="s">
        <v>141</v>
      </c>
      <c r="O1606" s="326"/>
      <c r="P1606" s="326"/>
      <c r="Q1606" s="326"/>
      <c r="R1606" s="754"/>
      <c r="S1606" s="694"/>
      <c r="T1606" s="776"/>
      <c r="U1606" s="769"/>
      <c r="V1606" s="754"/>
      <c r="W1606" s="754"/>
    </row>
    <row r="1607" spans="1:23">
      <c r="A1607" s="142"/>
      <c r="B1607" s="335"/>
      <c r="C1607" s="335"/>
      <c r="D1607" s="335"/>
      <c r="E1607" s="146">
        <f>SUM(E1600:E1606)</f>
        <v>215</v>
      </c>
      <c r="F1607" s="146">
        <f>SUM(F1600:F1606)</f>
        <v>12870</v>
      </c>
      <c r="G1607" s="142"/>
      <c r="H1607" s="142"/>
      <c r="I1607" s="142"/>
      <c r="J1607" s="142"/>
      <c r="K1607" s="142"/>
      <c r="L1607" s="142"/>
      <c r="M1607" s="142"/>
      <c r="N1607" s="142"/>
      <c r="O1607" s="142"/>
      <c r="P1607" s="142"/>
      <c r="Q1607" s="142"/>
      <c r="R1607" s="142"/>
      <c r="S1607" s="142"/>
      <c r="T1607" s="142"/>
      <c r="U1607" s="146"/>
      <c r="V1607" s="142"/>
      <c r="W1607" s="142"/>
    </row>
    <row r="1608" spans="1:23">
      <c r="A1608" s="174"/>
      <c r="B1608" s="42"/>
      <c r="C1608" s="42"/>
      <c r="D1608" s="42"/>
      <c r="E1608" s="174"/>
      <c r="F1608" s="174"/>
      <c r="G1608" s="174"/>
    </row>
    <row r="1609" spans="1:23">
      <c r="A1609" s="134" t="s">
        <v>0</v>
      </c>
      <c r="B1609" s="134" t="s">
        <v>146</v>
      </c>
      <c r="C1609" s="134" t="s">
        <v>130</v>
      </c>
      <c r="D1609" s="134" t="s">
        <v>1</v>
      </c>
      <c r="E1609" s="134" t="s">
        <v>2</v>
      </c>
      <c r="F1609" s="134" t="s">
        <v>3</v>
      </c>
      <c r="G1609" s="134" t="s">
        <v>4</v>
      </c>
      <c r="H1609" s="134" t="s">
        <v>5</v>
      </c>
      <c r="I1609" s="134" t="s">
        <v>6</v>
      </c>
      <c r="J1609" s="134" t="s">
        <v>7</v>
      </c>
      <c r="K1609" s="134" t="s">
        <v>2176</v>
      </c>
      <c r="L1609" s="134" t="s">
        <v>9</v>
      </c>
      <c r="M1609" s="134" t="s">
        <v>95</v>
      </c>
      <c r="N1609" s="134" t="s">
        <v>96</v>
      </c>
      <c r="O1609" s="134" t="s">
        <v>145</v>
      </c>
      <c r="P1609" s="134" t="s">
        <v>129</v>
      </c>
      <c r="Q1609" s="135"/>
      <c r="R1609" s="134" t="s">
        <v>12</v>
      </c>
      <c r="S1609" s="134"/>
      <c r="T1609" s="134" t="s">
        <v>11</v>
      </c>
      <c r="U1609" s="46" t="s">
        <v>32</v>
      </c>
      <c r="V1609" s="134" t="s">
        <v>97</v>
      </c>
      <c r="W1609" s="136" t="s">
        <v>98</v>
      </c>
    </row>
    <row r="1610" spans="1:23">
      <c r="A1610" s="326">
        <v>1</v>
      </c>
      <c r="B1610" s="324" t="s">
        <v>147</v>
      </c>
      <c r="C1610" s="324" t="s">
        <v>2790</v>
      </c>
      <c r="D1610" s="329" t="s">
        <v>2857</v>
      </c>
      <c r="E1610" s="329">
        <v>60</v>
      </c>
      <c r="F1610" s="329">
        <v>3620</v>
      </c>
      <c r="G1610" s="481" t="s">
        <v>2855</v>
      </c>
      <c r="H1610" s="326"/>
      <c r="I1610" s="326">
        <v>11.2</v>
      </c>
      <c r="J1610" s="326"/>
      <c r="K1610" s="638"/>
      <c r="L1610" s="328" t="s">
        <v>284</v>
      </c>
      <c r="M1610" s="688">
        <v>2018</v>
      </c>
      <c r="N1610" s="684" t="s">
        <v>141</v>
      </c>
      <c r="O1610" s="326"/>
      <c r="P1610" s="326"/>
      <c r="Q1610" s="326"/>
      <c r="R1610" s="753" t="s">
        <v>2861</v>
      </c>
      <c r="S1610" s="692"/>
      <c r="T1610" s="753" t="s">
        <v>4809</v>
      </c>
      <c r="U1610" s="767" t="s">
        <v>2860</v>
      </c>
      <c r="V1610" s="753" t="s">
        <v>141</v>
      </c>
      <c r="W1610" s="753" t="s">
        <v>2861</v>
      </c>
    </row>
    <row r="1611" spans="1:23">
      <c r="A1611" s="326">
        <v>2</v>
      </c>
      <c r="B1611" s="324" t="s">
        <v>147</v>
      </c>
      <c r="C1611" s="324" t="s">
        <v>2790</v>
      </c>
      <c r="D1611" s="329" t="s">
        <v>2858</v>
      </c>
      <c r="E1611" s="329">
        <v>15</v>
      </c>
      <c r="F1611" s="329">
        <v>918</v>
      </c>
      <c r="G1611" s="481" t="s">
        <v>2855</v>
      </c>
      <c r="H1611" s="326"/>
      <c r="I1611" s="326">
        <v>8.1999999999999993</v>
      </c>
      <c r="J1611" s="326"/>
      <c r="K1611" s="638"/>
      <c r="L1611" s="328" t="s">
        <v>284</v>
      </c>
      <c r="M1611" s="688">
        <v>2018</v>
      </c>
      <c r="N1611" s="684" t="s">
        <v>141</v>
      </c>
      <c r="O1611" s="326"/>
      <c r="P1611" s="326"/>
      <c r="Q1611" s="326"/>
      <c r="R1611" s="755"/>
      <c r="S1611" s="693"/>
      <c r="T1611" s="775"/>
      <c r="U1611" s="768"/>
      <c r="V1611" s="755"/>
      <c r="W1611" s="755"/>
    </row>
    <row r="1612" spans="1:23" ht="17.25" customHeight="1">
      <c r="A1612" s="332">
        <v>3</v>
      </c>
      <c r="B1612" s="324" t="s">
        <v>147</v>
      </c>
      <c r="C1612" s="324" t="s">
        <v>2790</v>
      </c>
      <c r="D1612" s="329" t="s">
        <v>2859</v>
      </c>
      <c r="E1612" s="329">
        <v>74</v>
      </c>
      <c r="F1612" s="329">
        <v>4462</v>
      </c>
      <c r="G1612" s="481" t="s">
        <v>2855</v>
      </c>
      <c r="H1612" s="326"/>
      <c r="I1612" s="326">
        <v>9.8000000000000007</v>
      </c>
      <c r="J1612" s="326"/>
      <c r="K1612" s="638"/>
      <c r="L1612" s="328" t="s">
        <v>284</v>
      </c>
      <c r="M1612" s="688">
        <v>2018</v>
      </c>
      <c r="N1612" s="684" t="s">
        <v>141</v>
      </c>
      <c r="O1612" s="326"/>
      <c r="P1612" s="326"/>
      <c r="Q1612" s="326"/>
      <c r="R1612" s="754"/>
      <c r="S1612" s="694"/>
      <c r="T1612" s="776"/>
      <c r="U1612" s="769"/>
      <c r="V1612" s="754"/>
      <c r="W1612" s="754"/>
    </row>
    <row r="1613" spans="1:23">
      <c r="A1613" s="142"/>
      <c r="B1613" s="142"/>
      <c r="C1613" s="142"/>
      <c r="D1613" s="142"/>
      <c r="E1613" s="146">
        <f>SUM(E1610:E1612)</f>
        <v>149</v>
      </c>
      <c r="F1613" s="146">
        <f>SUM(F1610:F1612)</f>
        <v>9000</v>
      </c>
      <c r="G1613" s="142"/>
      <c r="H1613" s="142"/>
      <c r="I1613" s="142"/>
      <c r="J1613" s="142"/>
      <c r="K1613" s="142"/>
      <c r="L1613" s="142"/>
      <c r="M1613" s="142"/>
      <c r="N1613" s="142"/>
      <c r="O1613" s="142"/>
      <c r="P1613" s="142"/>
      <c r="Q1613" s="142"/>
      <c r="R1613" s="142"/>
      <c r="S1613" s="142"/>
      <c r="T1613" s="142"/>
      <c r="U1613" s="146"/>
      <c r="V1613" s="142"/>
      <c r="W1613" s="142"/>
    </row>
    <row r="1615" spans="1:23">
      <c r="A1615" s="134" t="s">
        <v>0</v>
      </c>
      <c r="B1615" s="134" t="s">
        <v>146</v>
      </c>
      <c r="C1615" s="134" t="s">
        <v>130</v>
      </c>
      <c r="D1615" s="134" t="s">
        <v>1</v>
      </c>
      <c r="E1615" s="134" t="s">
        <v>2</v>
      </c>
      <c r="F1615" s="134" t="s">
        <v>3</v>
      </c>
      <c r="G1615" s="134" t="s">
        <v>4</v>
      </c>
      <c r="H1615" s="134" t="s">
        <v>5</v>
      </c>
      <c r="I1615" s="134" t="s">
        <v>6</v>
      </c>
      <c r="J1615" s="134" t="s">
        <v>7</v>
      </c>
      <c r="K1615" s="134" t="s">
        <v>2176</v>
      </c>
      <c r="L1615" s="134" t="s">
        <v>9</v>
      </c>
      <c r="M1615" s="134" t="s">
        <v>95</v>
      </c>
      <c r="N1615" s="134" t="s">
        <v>96</v>
      </c>
      <c r="O1615" s="134" t="s">
        <v>145</v>
      </c>
      <c r="P1615" s="134" t="s">
        <v>129</v>
      </c>
      <c r="Q1615" s="135"/>
      <c r="R1615" s="134" t="s">
        <v>12</v>
      </c>
      <c r="S1615" s="134"/>
      <c r="T1615" s="134" t="s">
        <v>11</v>
      </c>
      <c r="U1615" s="46" t="s">
        <v>32</v>
      </c>
      <c r="V1615" s="134" t="s">
        <v>97</v>
      </c>
      <c r="W1615" s="136" t="s">
        <v>98</v>
      </c>
    </row>
    <row r="1616" spans="1:23">
      <c r="A1616" s="339">
        <v>1</v>
      </c>
      <c r="B1616" s="338" t="s">
        <v>147</v>
      </c>
      <c r="C1616" s="339">
        <v>2377</v>
      </c>
      <c r="D1616" s="337" t="s">
        <v>2862</v>
      </c>
      <c r="E1616" s="337">
        <v>27</v>
      </c>
      <c r="F1616" s="337">
        <v>1627</v>
      </c>
      <c r="G1616" s="638"/>
      <c r="H1616" s="339"/>
      <c r="I1616" s="339">
        <v>11.1</v>
      </c>
      <c r="J1616" s="339"/>
      <c r="K1616" s="638"/>
      <c r="L1616" s="38" t="s">
        <v>284</v>
      </c>
      <c r="M1616" s="688">
        <v>2018</v>
      </c>
      <c r="N1616" s="684" t="s">
        <v>141</v>
      </c>
      <c r="O1616" s="339"/>
      <c r="P1616" s="339"/>
      <c r="Q1616" s="339"/>
      <c r="R1616" s="753" t="s">
        <v>2872</v>
      </c>
      <c r="S1616" s="692"/>
      <c r="T1616" s="753" t="s">
        <v>4810</v>
      </c>
      <c r="U1616" s="767" t="s">
        <v>2871</v>
      </c>
      <c r="V1616" s="753" t="s">
        <v>141</v>
      </c>
      <c r="W1616" s="753" t="s">
        <v>2872</v>
      </c>
    </row>
    <row r="1617" spans="1:23">
      <c r="A1617" s="339">
        <v>2</v>
      </c>
      <c r="B1617" s="338" t="s">
        <v>147</v>
      </c>
      <c r="C1617" s="339">
        <v>2377</v>
      </c>
      <c r="D1617" s="337" t="s">
        <v>2863</v>
      </c>
      <c r="E1617" s="337">
        <v>25</v>
      </c>
      <c r="F1617" s="337">
        <v>1456</v>
      </c>
      <c r="G1617" s="638"/>
      <c r="H1617" s="339"/>
      <c r="I1617" s="338">
        <v>11.6</v>
      </c>
      <c r="J1617" s="339"/>
      <c r="K1617" s="638"/>
      <c r="L1617" s="38" t="s">
        <v>284</v>
      </c>
      <c r="M1617" s="688">
        <v>2018</v>
      </c>
      <c r="N1617" s="684" t="s">
        <v>141</v>
      </c>
      <c r="O1617" s="339"/>
      <c r="P1617" s="339"/>
      <c r="Q1617" s="339"/>
      <c r="R1617" s="755"/>
      <c r="S1617" s="693"/>
      <c r="T1617" s="775"/>
      <c r="U1617" s="768"/>
      <c r="V1617" s="755"/>
      <c r="W1617" s="755"/>
    </row>
    <row r="1618" spans="1:23">
      <c r="A1618" s="339">
        <v>3</v>
      </c>
      <c r="B1618" s="338" t="s">
        <v>147</v>
      </c>
      <c r="C1618" s="339">
        <v>2377</v>
      </c>
      <c r="D1618" s="337" t="s">
        <v>2864</v>
      </c>
      <c r="E1618" s="337">
        <v>15</v>
      </c>
      <c r="F1618" s="337">
        <v>913</v>
      </c>
      <c r="G1618" s="638"/>
      <c r="H1618" s="339"/>
      <c r="I1618" s="339">
        <v>11.7</v>
      </c>
      <c r="J1618" s="339"/>
      <c r="K1618" s="638"/>
      <c r="L1618" s="38" t="s">
        <v>284</v>
      </c>
      <c r="M1618" s="688">
        <v>2018</v>
      </c>
      <c r="N1618" s="684" t="s">
        <v>141</v>
      </c>
      <c r="O1618" s="339"/>
      <c r="P1618" s="339"/>
      <c r="Q1618" s="339"/>
      <c r="R1618" s="755"/>
      <c r="S1618" s="693"/>
      <c r="T1618" s="775"/>
      <c r="U1618" s="768"/>
      <c r="V1618" s="755"/>
      <c r="W1618" s="755"/>
    </row>
    <row r="1619" spans="1:23">
      <c r="A1619" s="339">
        <v>4</v>
      </c>
      <c r="B1619" s="338" t="s">
        <v>147</v>
      </c>
      <c r="C1619" s="339">
        <v>2377</v>
      </c>
      <c r="D1619" s="337" t="s">
        <v>2865</v>
      </c>
      <c r="E1619" s="337">
        <v>18</v>
      </c>
      <c r="F1619" s="337">
        <v>1142</v>
      </c>
      <c r="G1619" s="638"/>
      <c r="H1619" s="339"/>
      <c r="I1619" s="339">
        <v>11.1</v>
      </c>
      <c r="J1619" s="339"/>
      <c r="K1619" s="638"/>
      <c r="L1619" s="38" t="s">
        <v>284</v>
      </c>
      <c r="M1619" s="688">
        <v>2018</v>
      </c>
      <c r="N1619" s="684" t="s">
        <v>141</v>
      </c>
      <c r="O1619" s="339"/>
      <c r="P1619" s="339"/>
      <c r="Q1619" s="339"/>
      <c r="R1619" s="755"/>
      <c r="S1619" s="693"/>
      <c r="T1619" s="775"/>
      <c r="U1619" s="768"/>
      <c r="V1619" s="755"/>
      <c r="W1619" s="755"/>
    </row>
    <row r="1620" spans="1:23">
      <c r="A1620" s="339">
        <v>5</v>
      </c>
      <c r="B1620" s="338" t="s">
        <v>147</v>
      </c>
      <c r="C1620" s="339">
        <v>2377</v>
      </c>
      <c r="D1620" s="337" t="s">
        <v>2866</v>
      </c>
      <c r="E1620" s="337">
        <v>17</v>
      </c>
      <c r="F1620" s="337">
        <v>1066</v>
      </c>
      <c r="G1620" s="638"/>
      <c r="H1620" s="339"/>
      <c r="I1620" s="339">
        <v>11.6</v>
      </c>
      <c r="J1620" s="339"/>
      <c r="K1620" s="638"/>
      <c r="L1620" s="38" t="s">
        <v>284</v>
      </c>
      <c r="M1620" s="688">
        <v>2018</v>
      </c>
      <c r="N1620" s="684" t="s">
        <v>141</v>
      </c>
      <c r="O1620" s="339"/>
      <c r="P1620" s="339"/>
      <c r="Q1620" s="339"/>
      <c r="R1620" s="755"/>
      <c r="S1620" s="693"/>
      <c r="T1620" s="775"/>
      <c r="U1620" s="768"/>
      <c r="V1620" s="755"/>
      <c r="W1620" s="755"/>
    </row>
    <row r="1621" spans="1:23">
      <c r="A1621" s="339">
        <v>6</v>
      </c>
      <c r="B1621" s="338" t="s">
        <v>147</v>
      </c>
      <c r="C1621" s="339">
        <v>2377</v>
      </c>
      <c r="D1621" s="337" t="s">
        <v>2867</v>
      </c>
      <c r="E1621" s="337">
        <v>33</v>
      </c>
      <c r="F1621" s="337">
        <v>1990</v>
      </c>
      <c r="G1621" s="638"/>
      <c r="H1621" s="339"/>
      <c r="I1621" s="339">
        <v>11.8</v>
      </c>
      <c r="J1621" s="339"/>
      <c r="K1621" s="638"/>
      <c r="L1621" s="38" t="s">
        <v>284</v>
      </c>
      <c r="M1621" s="688">
        <v>2018</v>
      </c>
      <c r="N1621" s="684" t="s">
        <v>141</v>
      </c>
      <c r="O1621" s="339"/>
      <c r="P1621" s="339"/>
      <c r="Q1621" s="339"/>
      <c r="R1621" s="755"/>
      <c r="S1621" s="693"/>
      <c r="T1621" s="775"/>
      <c r="U1621" s="768"/>
      <c r="V1621" s="755"/>
      <c r="W1621" s="755"/>
    </row>
    <row r="1622" spans="1:23">
      <c r="A1622" s="339"/>
      <c r="B1622" s="338" t="s">
        <v>147</v>
      </c>
      <c r="C1622" s="339">
        <v>2377</v>
      </c>
      <c r="D1622" s="337" t="s">
        <v>2868</v>
      </c>
      <c r="E1622" s="337">
        <v>14</v>
      </c>
      <c r="F1622" s="337">
        <v>788</v>
      </c>
      <c r="G1622" s="638"/>
      <c r="H1622" s="339"/>
      <c r="I1622" s="339">
        <v>11.7</v>
      </c>
      <c r="J1622" s="339"/>
      <c r="K1622" s="638"/>
      <c r="L1622" s="38" t="s">
        <v>284</v>
      </c>
      <c r="M1622" s="688">
        <v>2018</v>
      </c>
      <c r="N1622" s="684" t="s">
        <v>141</v>
      </c>
      <c r="O1622" s="339"/>
      <c r="P1622" s="339"/>
      <c r="Q1622" s="339"/>
      <c r="R1622" s="755"/>
      <c r="S1622" s="693"/>
      <c r="T1622" s="775"/>
      <c r="U1622" s="768"/>
      <c r="V1622" s="755"/>
      <c r="W1622" s="755"/>
    </row>
    <row r="1623" spans="1:23">
      <c r="A1623" s="339">
        <v>8</v>
      </c>
      <c r="B1623" s="338" t="s">
        <v>147</v>
      </c>
      <c r="C1623" s="339">
        <v>2377</v>
      </c>
      <c r="D1623" s="337" t="s">
        <v>2869</v>
      </c>
      <c r="E1623" s="337">
        <v>17</v>
      </c>
      <c r="F1623" s="337">
        <v>1083</v>
      </c>
      <c r="G1623" s="638"/>
      <c r="H1623" s="339"/>
      <c r="I1623" s="339">
        <v>10.8</v>
      </c>
      <c r="J1623" s="339"/>
      <c r="K1623" s="638"/>
      <c r="L1623" s="38" t="s">
        <v>284</v>
      </c>
      <c r="M1623" s="688">
        <v>2018</v>
      </c>
      <c r="N1623" s="684" t="s">
        <v>141</v>
      </c>
      <c r="O1623" s="339"/>
      <c r="P1623" s="339"/>
      <c r="Q1623" s="339"/>
      <c r="R1623" s="755"/>
      <c r="S1623" s="693"/>
      <c r="T1623" s="775"/>
      <c r="U1623" s="768"/>
      <c r="V1623" s="755"/>
      <c r="W1623" s="755"/>
    </row>
    <row r="1624" spans="1:23">
      <c r="A1624" s="339">
        <v>9</v>
      </c>
      <c r="B1624" s="338" t="s">
        <v>147</v>
      </c>
      <c r="C1624" s="339">
        <v>2377</v>
      </c>
      <c r="D1624" s="337" t="s">
        <v>2870</v>
      </c>
      <c r="E1624" s="337">
        <v>77</v>
      </c>
      <c r="F1624" s="337">
        <v>4970</v>
      </c>
      <c r="G1624" s="638"/>
      <c r="H1624" s="339"/>
      <c r="I1624" s="339">
        <v>10.3</v>
      </c>
      <c r="J1624" s="339"/>
      <c r="K1624" s="638"/>
      <c r="L1624" s="38" t="s">
        <v>284</v>
      </c>
      <c r="M1624" s="688">
        <v>2018</v>
      </c>
      <c r="N1624" s="684" t="s">
        <v>141</v>
      </c>
      <c r="O1624" s="339"/>
      <c r="P1624" s="339"/>
      <c r="Q1624" s="339"/>
      <c r="R1624" s="754"/>
      <c r="S1624" s="694"/>
      <c r="T1624" s="776"/>
      <c r="U1624" s="769"/>
      <c r="V1624" s="754"/>
      <c r="W1624" s="754"/>
    </row>
    <row r="1625" spans="1:23">
      <c r="A1625" s="146"/>
      <c r="B1625" s="146"/>
      <c r="C1625" s="146"/>
      <c r="D1625" s="146"/>
      <c r="E1625" s="146">
        <f>SUM(E1616:E1624)</f>
        <v>243</v>
      </c>
      <c r="F1625" s="146">
        <f>SUM(F1616:F1624)</f>
        <v>15035</v>
      </c>
      <c r="G1625" s="146"/>
      <c r="H1625" s="146"/>
      <c r="I1625" s="146"/>
      <c r="J1625" s="146"/>
      <c r="K1625" s="146"/>
      <c r="L1625" s="146"/>
      <c r="M1625" s="146"/>
      <c r="N1625" s="146"/>
      <c r="O1625" s="146"/>
      <c r="P1625" s="146"/>
      <c r="Q1625" s="146"/>
      <c r="R1625" s="146"/>
      <c r="S1625" s="146"/>
      <c r="T1625" s="146"/>
      <c r="U1625" s="146"/>
      <c r="V1625" s="146"/>
      <c r="W1625" s="146"/>
    </row>
    <row r="1627" spans="1:23">
      <c r="A1627" s="134" t="s">
        <v>0</v>
      </c>
      <c r="B1627" s="134" t="s">
        <v>146</v>
      </c>
      <c r="C1627" s="134" t="s">
        <v>130</v>
      </c>
      <c r="D1627" s="134" t="s">
        <v>1</v>
      </c>
      <c r="E1627" s="134" t="s">
        <v>2</v>
      </c>
      <c r="F1627" s="134" t="s">
        <v>3</v>
      </c>
      <c r="G1627" s="134" t="s">
        <v>4</v>
      </c>
      <c r="H1627" s="134" t="s">
        <v>5</v>
      </c>
      <c r="I1627" s="134" t="s">
        <v>6</v>
      </c>
      <c r="J1627" s="134" t="s">
        <v>7</v>
      </c>
      <c r="K1627" s="134" t="s">
        <v>2176</v>
      </c>
      <c r="L1627" s="134" t="s">
        <v>9</v>
      </c>
      <c r="M1627" s="134" t="s">
        <v>95</v>
      </c>
      <c r="N1627" s="134" t="s">
        <v>96</v>
      </c>
      <c r="O1627" s="134" t="s">
        <v>145</v>
      </c>
      <c r="P1627" s="134" t="s">
        <v>129</v>
      </c>
      <c r="Q1627" s="135"/>
      <c r="R1627" s="134" t="s">
        <v>12</v>
      </c>
      <c r="S1627" s="134"/>
      <c r="T1627" s="134" t="s">
        <v>11</v>
      </c>
      <c r="U1627" s="46" t="s">
        <v>32</v>
      </c>
      <c r="V1627" s="134" t="s">
        <v>97</v>
      </c>
      <c r="W1627" s="136" t="s">
        <v>98</v>
      </c>
    </row>
    <row r="1628" spans="1:23">
      <c r="A1628" s="339">
        <v>1</v>
      </c>
      <c r="B1628" s="338" t="s">
        <v>147</v>
      </c>
      <c r="C1628" s="339">
        <v>2377</v>
      </c>
      <c r="D1628" s="337" t="s">
        <v>2873</v>
      </c>
      <c r="E1628" s="337">
        <v>12</v>
      </c>
      <c r="F1628" s="337">
        <v>754</v>
      </c>
      <c r="G1628" s="638"/>
      <c r="H1628" s="339"/>
      <c r="I1628" s="339">
        <v>11.8</v>
      </c>
      <c r="J1628" s="339"/>
      <c r="K1628" s="638"/>
      <c r="L1628" s="337" t="s">
        <v>284</v>
      </c>
      <c r="M1628" s="685">
        <v>2018</v>
      </c>
      <c r="N1628" s="684" t="s">
        <v>143</v>
      </c>
      <c r="O1628" s="339"/>
      <c r="P1628" s="339"/>
      <c r="Q1628" s="339"/>
      <c r="R1628" s="339"/>
      <c r="S1628" s="702"/>
      <c r="T1628" s="753" t="s">
        <v>4811</v>
      </c>
      <c r="U1628" s="767" t="s">
        <v>2878</v>
      </c>
      <c r="V1628" s="753" t="s">
        <v>141</v>
      </c>
      <c r="W1628" s="753" t="s">
        <v>2872</v>
      </c>
    </row>
    <row r="1629" spans="1:23">
      <c r="A1629" s="339">
        <v>2</v>
      </c>
      <c r="B1629" s="338" t="s">
        <v>147</v>
      </c>
      <c r="C1629" s="339">
        <v>2377</v>
      </c>
      <c r="D1629" s="337" t="s">
        <v>2874</v>
      </c>
      <c r="E1629" s="337">
        <v>9</v>
      </c>
      <c r="F1629" s="337">
        <v>506</v>
      </c>
      <c r="G1629" s="638"/>
      <c r="H1629" s="339"/>
      <c r="I1629" s="339">
        <v>10.8</v>
      </c>
      <c r="J1629" s="339"/>
      <c r="K1629" s="638"/>
      <c r="L1629" s="337" t="s">
        <v>284</v>
      </c>
      <c r="M1629" s="685">
        <v>2018</v>
      </c>
      <c r="N1629" s="684" t="s">
        <v>143</v>
      </c>
      <c r="O1629" s="339"/>
      <c r="P1629" s="339"/>
      <c r="Q1629" s="339"/>
      <c r="R1629" s="753" t="s">
        <v>2872</v>
      </c>
      <c r="S1629" s="693"/>
      <c r="T1629" s="775"/>
      <c r="U1629" s="768"/>
      <c r="V1629" s="755"/>
      <c r="W1629" s="755"/>
    </row>
    <row r="1630" spans="1:23">
      <c r="A1630" s="339">
        <v>3</v>
      </c>
      <c r="B1630" s="338" t="s">
        <v>147</v>
      </c>
      <c r="C1630" s="339">
        <v>2377</v>
      </c>
      <c r="D1630" s="337" t="s">
        <v>2875</v>
      </c>
      <c r="E1630" s="337">
        <v>36</v>
      </c>
      <c r="F1630" s="337">
        <v>2259</v>
      </c>
      <c r="G1630" s="638"/>
      <c r="H1630" s="339"/>
      <c r="I1630" s="339">
        <v>10</v>
      </c>
      <c r="J1630" s="339"/>
      <c r="K1630" s="638"/>
      <c r="L1630" s="337" t="s">
        <v>284</v>
      </c>
      <c r="M1630" s="685">
        <v>2018</v>
      </c>
      <c r="N1630" s="684" t="s">
        <v>143</v>
      </c>
      <c r="O1630" s="339"/>
      <c r="P1630" s="339"/>
      <c r="Q1630" s="339"/>
      <c r="R1630" s="755"/>
      <c r="S1630" s="693"/>
      <c r="T1630" s="775"/>
      <c r="U1630" s="768"/>
      <c r="V1630" s="755"/>
      <c r="W1630" s="755"/>
    </row>
    <row r="1631" spans="1:23">
      <c r="A1631" s="339">
        <v>4</v>
      </c>
      <c r="B1631" s="338" t="s">
        <v>147</v>
      </c>
      <c r="C1631" s="339">
        <v>2377</v>
      </c>
      <c r="D1631" s="337" t="s">
        <v>2876</v>
      </c>
      <c r="E1631" s="337">
        <v>35</v>
      </c>
      <c r="F1631" s="337">
        <v>1928</v>
      </c>
      <c r="G1631" s="638"/>
      <c r="H1631" s="339"/>
      <c r="I1631" s="339">
        <v>11.7</v>
      </c>
      <c r="J1631" s="339"/>
      <c r="K1631" s="638"/>
      <c r="L1631" s="337" t="s">
        <v>284</v>
      </c>
      <c r="M1631" s="685">
        <v>2018</v>
      </c>
      <c r="N1631" s="684" t="s">
        <v>143</v>
      </c>
      <c r="O1631" s="339"/>
      <c r="P1631" s="339"/>
      <c r="Q1631" s="339"/>
      <c r="R1631" s="755"/>
      <c r="S1631" s="693"/>
      <c r="T1631" s="775"/>
      <c r="U1631" s="768"/>
      <c r="V1631" s="755"/>
      <c r="W1631" s="755"/>
    </row>
    <row r="1632" spans="1:23">
      <c r="A1632" s="339">
        <v>5</v>
      </c>
      <c r="B1632" s="338" t="s">
        <v>147</v>
      </c>
      <c r="C1632" s="339">
        <v>2377</v>
      </c>
      <c r="D1632" s="337" t="s">
        <v>2877</v>
      </c>
      <c r="E1632" s="337">
        <v>9</v>
      </c>
      <c r="F1632" s="337">
        <v>490</v>
      </c>
      <c r="G1632" s="638"/>
      <c r="H1632" s="339"/>
      <c r="I1632" s="339">
        <v>11.8</v>
      </c>
      <c r="J1632" s="339"/>
      <c r="K1632" s="638"/>
      <c r="L1632" s="337" t="s">
        <v>284</v>
      </c>
      <c r="M1632" s="685">
        <v>2018</v>
      </c>
      <c r="N1632" s="684" t="s">
        <v>143</v>
      </c>
      <c r="O1632" s="339"/>
      <c r="P1632" s="339"/>
      <c r="Q1632" s="339"/>
      <c r="R1632" s="754"/>
      <c r="S1632" s="694"/>
      <c r="T1632" s="776"/>
      <c r="U1632" s="769"/>
      <c r="V1632" s="754"/>
      <c r="W1632" s="754"/>
    </row>
    <row r="1633" spans="1:23">
      <c r="A1633" s="142"/>
      <c r="B1633" s="142"/>
      <c r="C1633" s="142"/>
      <c r="D1633" s="142"/>
      <c r="E1633" s="146">
        <f>SUM(E1628:E1632)</f>
        <v>101</v>
      </c>
      <c r="F1633" s="146">
        <f>SUM(F1628:F1632)</f>
        <v>5937</v>
      </c>
      <c r="G1633" s="142"/>
      <c r="H1633" s="142"/>
      <c r="I1633" s="142"/>
      <c r="J1633" s="142"/>
      <c r="K1633" s="142"/>
      <c r="L1633" s="142"/>
      <c r="M1633" s="142"/>
      <c r="N1633" s="142"/>
      <c r="O1633" s="142"/>
      <c r="P1633" s="142"/>
      <c r="Q1633" s="142"/>
      <c r="R1633" s="142"/>
      <c r="S1633" s="142"/>
      <c r="T1633" s="142"/>
      <c r="U1633" s="146"/>
      <c r="V1633" s="142"/>
      <c r="W1633" s="142"/>
    </row>
    <row r="1635" spans="1:23">
      <c r="A1635" s="134" t="s">
        <v>0</v>
      </c>
      <c r="B1635" s="134" t="s">
        <v>146</v>
      </c>
      <c r="C1635" s="134" t="s">
        <v>130</v>
      </c>
      <c r="D1635" s="134" t="s">
        <v>1</v>
      </c>
      <c r="E1635" s="134" t="s">
        <v>2</v>
      </c>
      <c r="F1635" s="134" t="s">
        <v>3</v>
      </c>
      <c r="G1635" s="134" t="s">
        <v>4</v>
      </c>
      <c r="H1635" s="134" t="s">
        <v>5</v>
      </c>
      <c r="I1635" s="134" t="s">
        <v>6</v>
      </c>
      <c r="J1635" s="134" t="s">
        <v>7</v>
      </c>
      <c r="K1635" s="134" t="s">
        <v>2176</v>
      </c>
      <c r="L1635" s="134" t="s">
        <v>9</v>
      </c>
      <c r="M1635" s="134" t="s">
        <v>95</v>
      </c>
      <c r="N1635" s="134" t="s">
        <v>96</v>
      </c>
      <c r="O1635" s="134" t="s">
        <v>145</v>
      </c>
      <c r="P1635" s="134" t="s">
        <v>129</v>
      </c>
      <c r="Q1635" s="135"/>
      <c r="R1635" s="134" t="s">
        <v>12</v>
      </c>
      <c r="S1635" s="134"/>
      <c r="T1635" s="134" t="s">
        <v>11</v>
      </c>
      <c r="U1635" s="46" t="s">
        <v>32</v>
      </c>
      <c r="V1635" s="134" t="s">
        <v>97</v>
      </c>
      <c r="W1635" s="136" t="s">
        <v>98</v>
      </c>
    </row>
    <row r="1636" spans="1:23">
      <c r="A1636" s="343">
        <v>1</v>
      </c>
      <c r="B1636" s="341" t="s">
        <v>147</v>
      </c>
      <c r="C1636" s="343">
        <v>2377</v>
      </c>
      <c r="D1636" s="342" t="s">
        <v>2879</v>
      </c>
      <c r="E1636" s="342">
        <v>35</v>
      </c>
      <c r="F1636" s="342">
        <v>2141</v>
      </c>
      <c r="G1636" s="638"/>
      <c r="H1636" s="343"/>
      <c r="I1636" s="343">
        <v>10.199999999999999</v>
      </c>
      <c r="J1636" s="343"/>
      <c r="K1636" s="638"/>
      <c r="L1636" s="38" t="s">
        <v>284</v>
      </c>
      <c r="M1636" s="688">
        <v>2018</v>
      </c>
      <c r="N1636" s="684" t="s">
        <v>143</v>
      </c>
      <c r="O1636" s="343"/>
      <c r="P1636" s="343"/>
      <c r="Q1636" s="343"/>
      <c r="R1636" s="753" t="s">
        <v>2872</v>
      </c>
      <c r="S1636" s="692"/>
      <c r="T1636" s="753" t="s">
        <v>4812</v>
      </c>
      <c r="U1636" s="767" t="s">
        <v>2887</v>
      </c>
      <c r="V1636" s="753" t="s">
        <v>143</v>
      </c>
      <c r="W1636" s="753" t="s">
        <v>2872</v>
      </c>
    </row>
    <row r="1637" spans="1:23">
      <c r="A1637" s="343">
        <v>2</v>
      </c>
      <c r="B1637" s="341" t="s">
        <v>147</v>
      </c>
      <c r="C1637" s="343">
        <v>2377</v>
      </c>
      <c r="D1637" s="342" t="s">
        <v>2880</v>
      </c>
      <c r="E1637" s="342">
        <v>30</v>
      </c>
      <c r="F1637" s="342">
        <v>1855</v>
      </c>
      <c r="G1637" s="638"/>
      <c r="H1637" s="343"/>
      <c r="I1637" s="343">
        <v>11.8</v>
      </c>
      <c r="J1637" s="343"/>
      <c r="K1637" s="638"/>
      <c r="L1637" s="38" t="s">
        <v>284</v>
      </c>
      <c r="M1637" s="688">
        <v>2018</v>
      </c>
      <c r="N1637" s="684" t="s">
        <v>143</v>
      </c>
      <c r="O1637" s="343"/>
      <c r="P1637" s="343"/>
      <c r="Q1637" s="343"/>
      <c r="R1637" s="776"/>
      <c r="S1637" s="701"/>
      <c r="T1637" s="776"/>
      <c r="U1637" s="769"/>
      <c r="V1637" s="754"/>
      <c r="W1637" s="754"/>
    </row>
    <row r="1638" spans="1:23">
      <c r="A1638" s="142"/>
      <c r="B1638" s="142"/>
      <c r="C1638" s="142"/>
      <c r="D1638" s="142"/>
      <c r="E1638" s="146">
        <f>SUM(E1636:E1637)</f>
        <v>65</v>
      </c>
      <c r="F1638" s="146">
        <f>SUM(F1636:F1637)</f>
        <v>3996</v>
      </c>
      <c r="G1638" s="142"/>
      <c r="H1638" s="142"/>
      <c r="I1638" s="142"/>
      <c r="J1638" s="142"/>
      <c r="K1638" s="142"/>
      <c r="L1638" s="142"/>
      <c r="M1638" s="142"/>
      <c r="N1638" s="142"/>
      <c r="O1638" s="142"/>
      <c r="P1638" s="142"/>
      <c r="Q1638" s="142"/>
      <c r="R1638" s="142"/>
      <c r="S1638" s="142"/>
      <c r="T1638" s="142"/>
      <c r="U1638" s="146"/>
      <c r="V1638" s="142"/>
      <c r="W1638" s="142"/>
    </row>
    <row r="1639" spans="1:23">
      <c r="A1639" s="343"/>
      <c r="B1639" s="343"/>
      <c r="C1639" s="343"/>
      <c r="D1639" s="343"/>
      <c r="E1639" s="343"/>
      <c r="F1639" s="343"/>
      <c r="G1639" s="638"/>
      <c r="H1639" s="343"/>
      <c r="I1639" s="343"/>
      <c r="J1639" s="343"/>
      <c r="K1639" s="638"/>
      <c r="L1639" s="343"/>
      <c r="M1639" s="688"/>
      <c r="N1639" s="688"/>
      <c r="O1639" s="343"/>
      <c r="P1639" s="343"/>
      <c r="Q1639" s="343"/>
      <c r="R1639" s="343"/>
      <c r="S1639" s="704"/>
      <c r="T1639" s="343"/>
      <c r="U1639" s="58"/>
      <c r="V1639" s="343"/>
      <c r="W1639" s="343"/>
    </row>
    <row r="1640" spans="1:23">
      <c r="A1640" s="134" t="s">
        <v>0</v>
      </c>
      <c r="B1640" s="134" t="s">
        <v>146</v>
      </c>
      <c r="C1640" s="134" t="s">
        <v>130</v>
      </c>
      <c r="D1640" s="134" t="s">
        <v>1</v>
      </c>
      <c r="E1640" s="134" t="s">
        <v>2</v>
      </c>
      <c r="F1640" s="134" t="s">
        <v>3</v>
      </c>
      <c r="G1640" s="134" t="s">
        <v>4</v>
      </c>
      <c r="H1640" s="134" t="s">
        <v>5</v>
      </c>
      <c r="I1640" s="134" t="s">
        <v>6</v>
      </c>
      <c r="J1640" s="134" t="s">
        <v>7</v>
      </c>
      <c r="K1640" s="134" t="s">
        <v>2176</v>
      </c>
      <c r="L1640" s="134" t="s">
        <v>9</v>
      </c>
      <c r="M1640" s="134" t="s">
        <v>95</v>
      </c>
      <c r="N1640" s="134" t="s">
        <v>96</v>
      </c>
      <c r="O1640" s="134" t="s">
        <v>145</v>
      </c>
      <c r="P1640" s="134" t="s">
        <v>129</v>
      </c>
      <c r="Q1640" s="135"/>
      <c r="R1640" s="134" t="s">
        <v>12</v>
      </c>
      <c r="S1640" s="134"/>
      <c r="T1640" s="134" t="s">
        <v>11</v>
      </c>
      <c r="U1640" s="46" t="s">
        <v>32</v>
      </c>
      <c r="V1640" s="134" t="s">
        <v>97</v>
      </c>
      <c r="W1640" s="136" t="s">
        <v>98</v>
      </c>
    </row>
    <row r="1641" spans="1:23">
      <c r="A1641" s="343">
        <v>1</v>
      </c>
      <c r="B1641" s="341" t="s">
        <v>147</v>
      </c>
      <c r="C1641" s="343">
        <v>2377</v>
      </c>
      <c r="D1641" s="342" t="s">
        <v>2881</v>
      </c>
      <c r="E1641" s="342">
        <v>34</v>
      </c>
      <c r="F1641" s="342">
        <v>1954</v>
      </c>
      <c r="G1641" s="638"/>
      <c r="H1641" s="343"/>
      <c r="I1641" s="343">
        <v>11.7</v>
      </c>
      <c r="J1641" s="343"/>
      <c r="K1641" s="638"/>
      <c r="L1641" s="38" t="s">
        <v>284</v>
      </c>
      <c r="M1641" s="688">
        <v>2018</v>
      </c>
      <c r="N1641" s="684" t="s">
        <v>141</v>
      </c>
      <c r="O1641" s="343"/>
      <c r="P1641" s="343"/>
      <c r="Q1641" s="343"/>
      <c r="R1641" s="753" t="s">
        <v>2872</v>
      </c>
      <c r="S1641" s="692"/>
      <c r="T1641" s="753" t="s">
        <v>4813</v>
      </c>
      <c r="U1641" s="767" t="s">
        <v>2888</v>
      </c>
      <c r="V1641" s="753" t="s">
        <v>141</v>
      </c>
      <c r="W1641" s="753" t="s">
        <v>2872</v>
      </c>
    </row>
    <row r="1642" spans="1:23">
      <c r="A1642" s="343">
        <v>2</v>
      </c>
      <c r="B1642" s="341" t="s">
        <v>147</v>
      </c>
      <c r="C1642" s="343">
        <v>2377</v>
      </c>
      <c r="D1642" s="342" t="s">
        <v>2882</v>
      </c>
      <c r="E1642" s="342">
        <v>36</v>
      </c>
      <c r="F1642" s="342">
        <v>1182</v>
      </c>
      <c r="G1642" s="638"/>
      <c r="H1642" s="343"/>
      <c r="I1642" s="343">
        <v>11.8</v>
      </c>
      <c r="J1642" s="343"/>
      <c r="K1642" s="638"/>
      <c r="L1642" s="38" t="s">
        <v>284</v>
      </c>
      <c r="M1642" s="688">
        <v>2018</v>
      </c>
      <c r="N1642" s="684" t="s">
        <v>141</v>
      </c>
      <c r="O1642" s="343"/>
      <c r="P1642" s="343"/>
      <c r="Q1642" s="343"/>
      <c r="R1642" s="755"/>
      <c r="S1642" s="693"/>
      <c r="T1642" s="775"/>
      <c r="U1642" s="768"/>
      <c r="V1642" s="755"/>
      <c r="W1642" s="755"/>
    </row>
    <row r="1643" spans="1:23">
      <c r="A1643" s="343">
        <v>3</v>
      </c>
      <c r="B1643" s="341" t="s">
        <v>147</v>
      </c>
      <c r="C1643" s="343">
        <v>2377</v>
      </c>
      <c r="D1643" s="342" t="s">
        <v>2883</v>
      </c>
      <c r="E1643" s="342">
        <v>121</v>
      </c>
      <c r="F1643" s="342">
        <v>7387</v>
      </c>
      <c r="G1643" s="638"/>
      <c r="H1643" s="343"/>
      <c r="I1643" s="343">
        <v>11.7</v>
      </c>
      <c r="J1643" s="343"/>
      <c r="K1643" s="638"/>
      <c r="L1643" s="38" t="s">
        <v>284</v>
      </c>
      <c r="M1643" s="688">
        <v>2018</v>
      </c>
      <c r="N1643" s="684" t="s">
        <v>141</v>
      </c>
      <c r="O1643" s="343"/>
      <c r="P1643" s="343"/>
      <c r="Q1643" s="343"/>
      <c r="R1643" s="754"/>
      <c r="S1643" s="694"/>
      <c r="T1643" s="776"/>
      <c r="U1643" s="769"/>
      <c r="V1643" s="754"/>
      <c r="W1643" s="754"/>
    </row>
    <row r="1644" spans="1:23">
      <c r="A1644" s="146"/>
      <c r="B1644" s="146"/>
      <c r="C1644" s="146"/>
      <c r="D1644" s="146"/>
      <c r="E1644" s="146">
        <f>SUM(E1641:E1643)</f>
        <v>191</v>
      </c>
      <c r="F1644" s="146">
        <f>SUM(F1641:F1643)</f>
        <v>10523</v>
      </c>
      <c r="G1644" s="146"/>
      <c r="H1644" s="146"/>
      <c r="I1644" s="146"/>
      <c r="J1644" s="146"/>
      <c r="K1644" s="146"/>
      <c r="L1644" s="146"/>
      <c r="M1644" s="146"/>
      <c r="N1644" s="146"/>
      <c r="O1644" s="146"/>
      <c r="P1644" s="146"/>
      <c r="Q1644" s="146"/>
      <c r="R1644" s="146"/>
      <c r="S1644" s="146"/>
      <c r="T1644" s="146"/>
      <c r="U1644" s="146"/>
      <c r="V1644" s="146"/>
      <c r="W1644" s="146"/>
    </row>
    <row r="1645" spans="1:23">
      <c r="A1645" s="134" t="s">
        <v>0</v>
      </c>
      <c r="B1645" s="134" t="s">
        <v>146</v>
      </c>
      <c r="C1645" s="134" t="s">
        <v>130</v>
      </c>
      <c r="D1645" s="134" t="s">
        <v>1</v>
      </c>
      <c r="E1645" s="134" t="s">
        <v>2</v>
      </c>
      <c r="F1645" s="134" t="s">
        <v>3</v>
      </c>
      <c r="G1645" s="134" t="s">
        <v>4</v>
      </c>
      <c r="H1645" s="134" t="s">
        <v>5</v>
      </c>
      <c r="I1645" s="134" t="s">
        <v>6</v>
      </c>
      <c r="J1645" s="134" t="s">
        <v>7</v>
      </c>
      <c r="K1645" s="134" t="s">
        <v>2176</v>
      </c>
      <c r="L1645" s="134" t="s">
        <v>9</v>
      </c>
      <c r="M1645" s="134" t="s">
        <v>95</v>
      </c>
      <c r="N1645" s="134" t="s">
        <v>96</v>
      </c>
      <c r="O1645" s="134" t="s">
        <v>145</v>
      </c>
      <c r="P1645" s="134" t="s">
        <v>129</v>
      </c>
      <c r="Q1645" s="135"/>
      <c r="R1645" s="134" t="s">
        <v>12</v>
      </c>
      <c r="S1645" s="134"/>
      <c r="T1645" s="134" t="s">
        <v>11</v>
      </c>
      <c r="U1645" s="46" t="s">
        <v>32</v>
      </c>
      <c r="V1645" s="134" t="s">
        <v>97</v>
      </c>
      <c r="W1645" s="136" t="s">
        <v>98</v>
      </c>
    </row>
    <row r="1646" spans="1:23">
      <c r="A1646" s="343">
        <v>1</v>
      </c>
      <c r="B1646" s="341" t="s">
        <v>147</v>
      </c>
      <c r="C1646" s="343">
        <v>2377</v>
      </c>
      <c r="D1646" s="342" t="s">
        <v>2884</v>
      </c>
      <c r="E1646" s="342">
        <v>114</v>
      </c>
      <c r="F1646" s="342">
        <v>7173</v>
      </c>
      <c r="G1646" s="638"/>
      <c r="H1646" s="343"/>
      <c r="I1646" s="343">
        <v>11.9</v>
      </c>
      <c r="J1646" s="343"/>
      <c r="K1646" s="638"/>
      <c r="L1646" s="38" t="s">
        <v>284</v>
      </c>
      <c r="M1646" s="688">
        <v>2018</v>
      </c>
      <c r="N1646" s="684" t="s">
        <v>141</v>
      </c>
      <c r="O1646" s="343"/>
      <c r="P1646" s="343"/>
      <c r="Q1646" s="343"/>
      <c r="R1646" s="753" t="s">
        <v>2872</v>
      </c>
      <c r="S1646" s="692"/>
      <c r="T1646" s="753" t="s">
        <v>4814</v>
      </c>
      <c r="U1646" s="767" t="s">
        <v>2889</v>
      </c>
      <c r="V1646" s="753" t="s">
        <v>141</v>
      </c>
      <c r="W1646" s="753" t="s">
        <v>2872</v>
      </c>
    </row>
    <row r="1647" spans="1:23">
      <c r="A1647" s="343">
        <v>2</v>
      </c>
      <c r="B1647" s="341" t="s">
        <v>147</v>
      </c>
      <c r="C1647" s="343">
        <v>2377</v>
      </c>
      <c r="D1647" s="342" t="s">
        <v>2885</v>
      </c>
      <c r="E1647" s="342">
        <v>84</v>
      </c>
      <c r="F1647" s="342">
        <v>5116</v>
      </c>
      <c r="G1647" s="638"/>
      <c r="H1647" s="343"/>
      <c r="I1647" s="343">
        <v>11.8</v>
      </c>
      <c r="J1647" s="343"/>
      <c r="K1647" s="638"/>
      <c r="L1647" s="38" t="s">
        <v>284</v>
      </c>
      <c r="M1647" s="688">
        <v>2018</v>
      </c>
      <c r="N1647" s="684" t="s">
        <v>141</v>
      </c>
      <c r="O1647" s="343"/>
      <c r="P1647" s="343"/>
      <c r="Q1647" s="343"/>
      <c r="R1647" s="755"/>
      <c r="S1647" s="693"/>
      <c r="T1647" s="775"/>
      <c r="U1647" s="768"/>
      <c r="V1647" s="755"/>
      <c r="W1647" s="755"/>
    </row>
    <row r="1648" spans="1:23">
      <c r="A1648" s="343">
        <v>3</v>
      </c>
      <c r="B1648" s="341" t="s">
        <v>147</v>
      </c>
      <c r="C1648" s="343">
        <v>2377</v>
      </c>
      <c r="D1648" s="342" t="s">
        <v>2886</v>
      </c>
      <c r="E1648" s="342">
        <v>120</v>
      </c>
      <c r="F1648" s="342">
        <v>7350</v>
      </c>
      <c r="G1648" s="638"/>
      <c r="H1648" s="343"/>
      <c r="I1648" s="343">
        <v>11.7</v>
      </c>
      <c r="J1648" s="343"/>
      <c r="K1648" s="638"/>
      <c r="L1648" s="38" t="s">
        <v>284</v>
      </c>
      <c r="M1648" s="688">
        <v>2018</v>
      </c>
      <c r="N1648" s="684" t="s">
        <v>141</v>
      </c>
      <c r="O1648" s="343"/>
      <c r="P1648" s="343"/>
      <c r="Q1648" s="343"/>
      <c r="R1648" s="754"/>
      <c r="S1648" s="694"/>
      <c r="T1648" s="776"/>
      <c r="U1648" s="769"/>
      <c r="V1648" s="754"/>
      <c r="W1648" s="754"/>
    </row>
    <row r="1649" spans="1:23">
      <c r="A1649" s="146"/>
      <c r="B1649" s="146"/>
      <c r="C1649" s="146"/>
      <c r="D1649" s="146"/>
      <c r="E1649" s="146">
        <f>SUM(E1646:E1648)</f>
        <v>318</v>
      </c>
      <c r="F1649" s="146">
        <f>SUM(F1646:F1648)</f>
        <v>19639</v>
      </c>
      <c r="G1649" s="146"/>
      <c r="H1649" s="146"/>
      <c r="I1649" s="146"/>
      <c r="J1649" s="146"/>
      <c r="K1649" s="146"/>
      <c r="L1649" s="146"/>
      <c r="M1649" s="146"/>
      <c r="N1649" s="146"/>
      <c r="O1649" s="146"/>
      <c r="P1649" s="146"/>
      <c r="Q1649" s="146"/>
      <c r="R1649" s="146"/>
      <c r="S1649" s="146"/>
      <c r="T1649" s="146"/>
      <c r="U1649" s="146"/>
      <c r="V1649" s="146"/>
      <c r="W1649" s="146"/>
    </row>
    <row r="1650" spans="1:23">
      <c r="A1650" s="134" t="s">
        <v>0</v>
      </c>
      <c r="B1650" s="134" t="s">
        <v>146</v>
      </c>
      <c r="C1650" s="134" t="s">
        <v>130</v>
      </c>
      <c r="D1650" s="134" t="s">
        <v>1</v>
      </c>
      <c r="E1650" s="134" t="s">
        <v>2</v>
      </c>
      <c r="F1650" s="134" t="s">
        <v>3</v>
      </c>
      <c r="G1650" s="134" t="s">
        <v>4</v>
      </c>
      <c r="H1650" s="134" t="s">
        <v>5</v>
      </c>
      <c r="I1650" s="134" t="s">
        <v>6</v>
      </c>
      <c r="J1650" s="134" t="s">
        <v>7</v>
      </c>
      <c r="K1650" s="134" t="s">
        <v>2176</v>
      </c>
      <c r="L1650" s="134" t="s">
        <v>9</v>
      </c>
      <c r="M1650" s="134" t="s">
        <v>95</v>
      </c>
      <c r="N1650" s="134" t="s">
        <v>96</v>
      </c>
      <c r="O1650" s="134" t="s">
        <v>145</v>
      </c>
      <c r="P1650" s="134" t="s">
        <v>129</v>
      </c>
      <c r="Q1650" s="135"/>
      <c r="R1650" s="134" t="s">
        <v>12</v>
      </c>
      <c r="S1650" s="134"/>
      <c r="T1650" s="134" t="s">
        <v>11</v>
      </c>
      <c r="U1650" s="46" t="s">
        <v>32</v>
      </c>
      <c r="V1650" s="134" t="s">
        <v>97</v>
      </c>
      <c r="W1650" s="136" t="s">
        <v>98</v>
      </c>
    </row>
    <row r="1651" spans="1:23">
      <c r="A1651" s="343">
        <v>1</v>
      </c>
      <c r="B1651" s="345" t="s">
        <v>147</v>
      </c>
      <c r="C1651" s="345" t="s">
        <v>2645</v>
      </c>
      <c r="D1651" s="344" t="s">
        <v>2890</v>
      </c>
      <c r="E1651" s="344">
        <v>47</v>
      </c>
      <c r="F1651" s="344">
        <v>2841</v>
      </c>
      <c r="G1651" s="638"/>
      <c r="H1651" s="343"/>
      <c r="I1651" s="343">
        <v>11.8</v>
      </c>
      <c r="J1651" s="343"/>
      <c r="K1651" s="638"/>
      <c r="L1651" s="38" t="s">
        <v>284</v>
      </c>
      <c r="M1651" s="688">
        <v>2018</v>
      </c>
      <c r="N1651" s="684" t="s">
        <v>141</v>
      </c>
      <c r="O1651" s="343"/>
      <c r="P1651" s="343"/>
      <c r="Q1651" s="343"/>
      <c r="R1651" s="753" t="s">
        <v>2894</v>
      </c>
      <c r="S1651" s="692"/>
      <c r="T1651" s="753" t="s">
        <v>4815</v>
      </c>
      <c r="U1651" s="767" t="s">
        <v>2908</v>
      </c>
      <c r="V1651" s="753" t="s">
        <v>141</v>
      </c>
      <c r="W1651" s="753" t="s">
        <v>2894</v>
      </c>
    </row>
    <row r="1652" spans="1:23">
      <c r="A1652" s="343">
        <v>2</v>
      </c>
      <c r="B1652" s="345" t="s">
        <v>147</v>
      </c>
      <c r="C1652" s="345" t="s">
        <v>2645</v>
      </c>
      <c r="D1652" s="344" t="s">
        <v>2891</v>
      </c>
      <c r="E1652" s="344">
        <v>39</v>
      </c>
      <c r="F1652" s="344">
        <v>2350</v>
      </c>
      <c r="G1652" s="638"/>
      <c r="H1652" s="343"/>
      <c r="I1652" s="343">
        <v>10</v>
      </c>
      <c r="J1652" s="343"/>
      <c r="K1652" s="638"/>
      <c r="L1652" s="38" t="s">
        <v>284</v>
      </c>
      <c r="M1652" s="688">
        <v>2018</v>
      </c>
      <c r="N1652" s="684" t="s">
        <v>141</v>
      </c>
      <c r="O1652" s="343"/>
      <c r="P1652" s="343"/>
      <c r="Q1652" s="343"/>
      <c r="R1652" s="755"/>
      <c r="S1652" s="693"/>
      <c r="T1652" s="775"/>
      <c r="U1652" s="768"/>
      <c r="V1652" s="755"/>
      <c r="W1652" s="755"/>
    </row>
    <row r="1653" spans="1:23">
      <c r="A1653" s="346">
        <v>3</v>
      </c>
      <c r="B1653" s="345" t="s">
        <v>147</v>
      </c>
      <c r="C1653" s="345" t="s">
        <v>2645</v>
      </c>
      <c r="D1653" s="344" t="s">
        <v>2892</v>
      </c>
      <c r="E1653" s="344">
        <v>43</v>
      </c>
      <c r="F1653" s="344">
        <v>2601</v>
      </c>
      <c r="G1653" s="638"/>
      <c r="H1653" s="343"/>
      <c r="I1653" s="343">
        <v>11.7</v>
      </c>
      <c r="J1653" s="343"/>
      <c r="K1653" s="638"/>
      <c r="L1653" s="38" t="s">
        <v>284</v>
      </c>
      <c r="M1653" s="688">
        <v>2018</v>
      </c>
      <c r="N1653" s="684" t="s">
        <v>141</v>
      </c>
      <c r="O1653" s="343"/>
      <c r="P1653" s="343"/>
      <c r="Q1653" s="343"/>
      <c r="R1653" s="755"/>
      <c r="S1653" s="693"/>
      <c r="T1653" s="775"/>
      <c r="U1653" s="768"/>
      <c r="V1653" s="755"/>
      <c r="W1653" s="755"/>
    </row>
    <row r="1654" spans="1:23">
      <c r="A1654" s="346">
        <v>4</v>
      </c>
      <c r="B1654" s="345" t="s">
        <v>147</v>
      </c>
      <c r="C1654" s="345" t="s">
        <v>2645</v>
      </c>
      <c r="D1654" s="344" t="s">
        <v>2893</v>
      </c>
      <c r="E1654" s="344">
        <v>35</v>
      </c>
      <c r="F1654" s="344">
        <v>5078</v>
      </c>
      <c r="G1654" s="638"/>
      <c r="H1654" s="343"/>
      <c r="I1654" s="343">
        <v>11.8</v>
      </c>
      <c r="J1654" s="343"/>
      <c r="K1654" s="638"/>
      <c r="L1654" s="38" t="s">
        <v>284</v>
      </c>
      <c r="M1654" s="688">
        <v>2018</v>
      </c>
      <c r="N1654" s="684" t="s">
        <v>141</v>
      </c>
      <c r="O1654" s="343"/>
      <c r="P1654" s="343"/>
      <c r="Q1654" s="343"/>
      <c r="R1654" s="754"/>
      <c r="S1654" s="694"/>
      <c r="T1654" s="776"/>
      <c r="U1654" s="769"/>
      <c r="V1654" s="754"/>
      <c r="W1654" s="754"/>
    </row>
    <row r="1655" spans="1:23">
      <c r="A1655" s="58"/>
      <c r="B1655" s="58"/>
      <c r="C1655" s="58"/>
      <c r="D1655" s="58"/>
      <c r="E1655" s="58">
        <f>SUM(E1651:E1654)</f>
        <v>164</v>
      </c>
      <c r="F1655" s="58">
        <f>SUM(F1651:F1654)</f>
        <v>12870</v>
      </c>
      <c r="G1655" s="58"/>
      <c r="H1655" s="58"/>
      <c r="I1655" s="58"/>
      <c r="J1655" s="58"/>
      <c r="K1655" s="58"/>
      <c r="L1655" s="58"/>
      <c r="M1655" s="58"/>
      <c r="N1655" s="58"/>
      <c r="O1655" s="58"/>
      <c r="P1655" s="58"/>
      <c r="Q1655" s="58"/>
      <c r="R1655" s="58"/>
      <c r="S1655" s="58"/>
      <c r="T1655" s="58"/>
      <c r="U1655" s="58"/>
      <c r="V1655" s="58"/>
      <c r="W1655" s="58"/>
    </row>
    <row r="1657" spans="1:23">
      <c r="A1657" s="134" t="s">
        <v>0</v>
      </c>
      <c r="B1657" s="134" t="s">
        <v>146</v>
      </c>
      <c r="C1657" s="134" t="s">
        <v>130</v>
      </c>
      <c r="D1657" s="134" t="s">
        <v>1</v>
      </c>
      <c r="E1657" s="134" t="s">
        <v>2</v>
      </c>
      <c r="F1657" s="134" t="s">
        <v>3</v>
      </c>
      <c r="G1657" s="134" t="s">
        <v>4</v>
      </c>
      <c r="H1657" s="134" t="s">
        <v>5</v>
      </c>
      <c r="I1657" s="134" t="s">
        <v>6</v>
      </c>
      <c r="J1657" s="134" t="s">
        <v>7</v>
      </c>
      <c r="K1657" s="134" t="s">
        <v>2176</v>
      </c>
      <c r="L1657" s="134" t="s">
        <v>9</v>
      </c>
      <c r="M1657" s="134" t="s">
        <v>95</v>
      </c>
      <c r="N1657" s="134" t="s">
        <v>96</v>
      </c>
      <c r="O1657" s="134" t="s">
        <v>145</v>
      </c>
      <c r="P1657" s="134" t="s">
        <v>129</v>
      </c>
      <c r="Q1657" s="135"/>
      <c r="R1657" s="134" t="s">
        <v>12</v>
      </c>
      <c r="S1657" s="134"/>
      <c r="T1657" s="134" t="s">
        <v>11</v>
      </c>
      <c r="U1657" s="46" t="s">
        <v>32</v>
      </c>
      <c r="V1657" s="134" t="s">
        <v>97</v>
      </c>
      <c r="W1657" s="136" t="s">
        <v>98</v>
      </c>
    </row>
    <row r="1658" spans="1:23">
      <c r="A1658" s="346">
        <v>1</v>
      </c>
      <c r="B1658" s="345" t="s">
        <v>147</v>
      </c>
      <c r="C1658" s="345" t="s">
        <v>2645</v>
      </c>
      <c r="D1658" s="344" t="s">
        <v>2895</v>
      </c>
      <c r="E1658" s="344">
        <v>23</v>
      </c>
      <c r="F1658" s="344">
        <v>1378</v>
      </c>
      <c r="G1658" s="638"/>
      <c r="H1658" s="346"/>
      <c r="I1658" s="346">
        <v>11.1</v>
      </c>
      <c r="J1658" s="346"/>
      <c r="K1658" s="638"/>
      <c r="L1658" s="38" t="s">
        <v>284</v>
      </c>
      <c r="M1658" s="688">
        <v>2018</v>
      </c>
      <c r="N1658" s="684" t="s">
        <v>143</v>
      </c>
      <c r="O1658" s="346"/>
      <c r="P1658" s="346"/>
      <c r="Q1658" s="346"/>
      <c r="R1658" s="753" t="s">
        <v>2894</v>
      </c>
      <c r="S1658" s="692"/>
      <c r="T1658" s="753" t="s">
        <v>4816</v>
      </c>
      <c r="U1658" s="767" t="s">
        <v>2907</v>
      </c>
      <c r="V1658" s="753" t="s">
        <v>143</v>
      </c>
      <c r="W1658" s="753" t="s">
        <v>2894</v>
      </c>
    </row>
    <row r="1659" spans="1:23">
      <c r="A1659" s="346">
        <v>2</v>
      </c>
      <c r="B1659" s="345" t="s">
        <v>147</v>
      </c>
      <c r="C1659" s="345" t="s">
        <v>2645</v>
      </c>
      <c r="D1659" s="344" t="s">
        <v>2896</v>
      </c>
      <c r="E1659" s="344">
        <v>10</v>
      </c>
      <c r="F1659" s="344">
        <v>580</v>
      </c>
      <c r="G1659" s="638"/>
      <c r="H1659" s="346"/>
      <c r="I1659" s="346">
        <v>10.199999999999999</v>
      </c>
      <c r="J1659" s="346"/>
      <c r="K1659" s="638"/>
      <c r="L1659" s="38" t="s">
        <v>284</v>
      </c>
      <c r="M1659" s="688">
        <v>2018</v>
      </c>
      <c r="N1659" s="684" t="s">
        <v>143</v>
      </c>
      <c r="O1659" s="346"/>
      <c r="P1659" s="346"/>
      <c r="Q1659" s="346"/>
      <c r="R1659" s="755"/>
      <c r="S1659" s="693"/>
      <c r="T1659" s="775"/>
      <c r="U1659" s="768"/>
      <c r="V1659" s="755"/>
      <c r="W1659" s="755"/>
    </row>
    <row r="1660" spans="1:23">
      <c r="A1660" s="346">
        <v>3</v>
      </c>
      <c r="B1660" s="345" t="s">
        <v>147</v>
      </c>
      <c r="C1660" s="345" t="s">
        <v>2645</v>
      </c>
      <c r="D1660" s="344" t="s">
        <v>2897</v>
      </c>
      <c r="E1660" s="344">
        <v>46</v>
      </c>
      <c r="F1660" s="344">
        <v>2768</v>
      </c>
      <c r="G1660" s="638"/>
      <c r="H1660" s="346"/>
      <c r="I1660" s="346">
        <v>11.8</v>
      </c>
      <c r="J1660" s="346"/>
      <c r="K1660" s="638"/>
      <c r="L1660" s="38" t="s">
        <v>284</v>
      </c>
      <c r="M1660" s="688">
        <v>2018</v>
      </c>
      <c r="N1660" s="684" t="s">
        <v>143</v>
      </c>
      <c r="O1660" s="346"/>
      <c r="P1660" s="346"/>
      <c r="Q1660" s="346"/>
      <c r="R1660" s="755"/>
      <c r="S1660" s="693"/>
      <c r="T1660" s="775"/>
      <c r="U1660" s="768"/>
      <c r="V1660" s="755"/>
      <c r="W1660" s="755"/>
    </row>
    <row r="1661" spans="1:23">
      <c r="A1661" s="346">
        <v>4</v>
      </c>
      <c r="B1661" s="345" t="s">
        <v>147</v>
      </c>
      <c r="C1661" s="345" t="s">
        <v>2645</v>
      </c>
      <c r="D1661" s="344" t="s">
        <v>2898</v>
      </c>
      <c r="E1661" s="344">
        <v>36</v>
      </c>
      <c r="F1661" s="344">
        <v>2089</v>
      </c>
      <c r="G1661" s="638"/>
      <c r="H1661" s="346"/>
      <c r="I1661" s="346">
        <v>11.2</v>
      </c>
      <c r="J1661" s="346"/>
      <c r="K1661" s="638"/>
      <c r="L1661" s="38" t="s">
        <v>284</v>
      </c>
      <c r="M1661" s="688">
        <v>2018</v>
      </c>
      <c r="N1661" s="684" t="s">
        <v>143</v>
      </c>
      <c r="O1661" s="346"/>
      <c r="P1661" s="346"/>
      <c r="Q1661" s="346"/>
      <c r="R1661" s="755"/>
      <c r="S1661" s="693"/>
      <c r="T1661" s="775"/>
      <c r="U1661" s="768"/>
      <c r="V1661" s="755"/>
      <c r="W1661" s="755"/>
    </row>
    <row r="1662" spans="1:23">
      <c r="A1662" s="154">
        <v>5</v>
      </c>
      <c r="B1662" s="352" t="s">
        <v>147</v>
      </c>
      <c r="C1662" s="352" t="s">
        <v>2645</v>
      </c>
      <c r="D1662" s="353" t="s">
        <v>2899</v>
      </c>
      <c r="E1662" s="353">
        <v>38</v>
      </c>
      <c r="F1662" s="353">
        <v>2305</v>
      </c>
      <c r="G1662" s="154"/>
      <c r="H1662" s="154"/>
      <c r="I1662" s="154"/>
      <c r="J1662" s="154"/>
      <c r="K1662" s="154"/>
      <c r="L1662" s="354" t="s">
        <v>284</v>
      </c>
      <c r="M1662" s="154">
        <v>2018</v>
      </c>
      <c r="N1662" s="352" t="s">
        <v>143</v>
      </c>
      <c r="O1662" s="154"/>
      <c r="P1662" s="154"/>
      <c r="Q1662" s="154"/>
      <c r="R1662" s="754"/>
      <c r="S1662" s="694"/>
      <c r="T1662" s="776"/>
      <c r="U1662" s="769"/>
      <c r="V1662" s="754"/>
      <c r="W1662" s="754"/>
    </row>
    <row r="1663" spans="1:23">
      <c r="A1663" s="142"/>
      <c r="B1663" s="142"/>
      <c r="C1663" s="142"/>
      <c r="D1663" s="142"/>
      <c r="E1663" s="146">
        <f>SUM(E1658:E1662)</f>
        <v>153</v>
      </c>
      <c r="F1663" s="146">
        <f>SUM(F1658:F1662)</f>
        <v>9120</v>
      </c>
      <c r="G1663" s="142"/>
      <c r="H1663" s="142"/>
      <c r="I1663" s="142"/>
      <c r="J1663" s="142"/>
      <c r="K1663" s="142"/>
      <c r="L1663" s="142"/>
      <c r="M1663" s="142"/>
      <c r="N1663" s="142"/>
      <c r="O1663" s="142"/>
      <c r="P1663" s="142"/>
      <c r="Q1663" s="142"/>
      <c r="R1663" s="142"/>
      <c r="S1663" s="142"/>
      <c r="T1663" s="142"/>
      <c r="U1663" s="146"/>
      <c r="V1663" s="142"/>
      <c r="W1663" s="142"/>
    </row>
    <row r="1664" spans="1:23">
      <c r="E1664" s="319"/>
      <c r="F1664" s="319"/>
    </row>
    <row r="1665" spans="1:23">
      <c r="A1665" s="134" t="s">
        <v>0</v>
      </c>
      <c r="B1665" s="134" t="s">
        <v>146</v>
      </c>
      <c r="C1665" s="134" t="s">
        <v>130</v>
      </c>
      <c r="D1665" s="134" t="s">
        <v>1</v>
      </c>
      <c r="E1665" s="134" t="s">
        <v>2</v>
      </c>
      <c r="F1665" s="134" t="s">
        <v>3</v>
      </c>
      <c r="G1665" s="134" t="s">
        <v>4</v>
      </c>
      <c r="H1665" s="134" t="s">
        <v>5</v>
      </c>
      <c r="I1665" s="134" t="s">
        <v>6</v>
      </c>
      <c r="J1665" s="134" t="s">
        <v>7</v>
      </c>
      <c r="K1665" s="134" t="s">
        <v>2176</v>
      </c>
      <c r="L1665" s="134" t="s">
        <v>9</v>
      </c>
      <c r="M1665" s="134" t="s">
        <v>95</v>
      </c>
      <c r="N1665" s="134" t="s">
        <v>96</v>
      </c>
      <c r="O1665" s="134" t="s">
        <v>145</v>
      </c>
      <c r="P1665" s="134" t="s">
        <v>129</v>
      </c>
      <c r="Q1665" s="135"/>
      <c r="R1665" s="134" t="s">
        <v>12</v>
      </c>
      <c r="S1665" s="134"/>
      <c r="T1665" s="134" t="s">
        <v>11</v>
      </c>
      <c r="U1665" s="46" t="s">
        <v>32</v>
      </c>
      <c r="V1665" s="134" t="s">
        <v>97</v>
      </c>
      <c r="W1665" s="136" t="s">
        <v>98</v>
      </c>
    </row>
    <row r="1666" spans="1:23">
      <c r="A1666" s="346">
        <v>1</v>
      </c>
      <c r="B1666" s="345" t="s">
        <v>147</v>
      </c>
      <c r="C1666" s="346">
        <v>2377</v>
      </c>
      <c r="D1666" s="344" t="s">
        <v>2900</v>
      </c>
      <c r="E1666" s="344">
        <v>91</v>
      </c>
      <c r="F1666" s="344">
        <v>6662</v>
      </c>
      <c r="G1666" s="638"/>
      <c r="H1666" s="346"/>
      <c r="I1666" s="346">
        <v>10.199999999999999</v>
      </c>
      <c r="J1666" s="346"/>
      <c r="K1666" s="638"/>
      <c r="L1666" s="38" t="s">
        <v>284</v>
      </c>
      <c r="M1666" s="688">
        <v>2018</v>
      </c>
      <c r="N1666" s="684" t="s">
        <v>141</v>
      </c>
      <c r="O1666" s="346"/>
      <c r="P1666" s="346"/>
      <c r="Q1666" s="346"/>
      <c r="R1666" s="753" t="s">
        <v>2894</v>
      </c>
      <c r="S1666" s="692"/>
      <c r="T1666" s="753" t="s">
        <v>4817</v>
      </c>
      <c r="U1666" s="767" t="s">
        <v>2906</v>
      </c>
      <c r="V1666" s="753" t="s">
        <v>141</v>
      </c>
      <c r="W1666" s="753" t="s">
        <v>2894</v>
      </c>
    </row>
    <row r="1667" spans="1:23">
      <c r="A1667" s="346">
        <v>2</v>
      </c>
      <c r="B1667" s="345" t="s">
        <v>147</v>
      </c>
      <c r="C1667" s="346">
        <v>2377</v>
      </c>
      <c r="D1667" s="344" t="s">
        <v>2901</v>
      </c>
      <c r="E1667" s="344">
        <v>65</v>
      </c>
      <c r="F1667" s="344">
        <v>4493</v>
      </c>
      <c r="G1667" s="638"/>
      <c r="H1667" s="346"/>
      <c r="I1667" s="346">
        <v>11.1</v>
      </c>
      <c r="J1667" s="346"/>
      <c r="K1667" s="638"/>
      <c r="L1667" s="38" t="s">
        <v>284</v>
      </c>
      <c r="M1667" s="688">
        <v>2018</v>
      </c>
      <c r="N1667" s="684" t="s">
        <v>141</v>
      </c>
      <c r="O1667" s="346"/>
      <c r="P1667" s="346"/>
      <c r="Q1667" s="346"/>
      <c r="R1667" s="755"/>
      <c r="S1667" s="693"/>
      <c r="T1667" s="755"/>
      <c r="U1667" s="768"/>
      <c r="V1667" s="755"/>
      <c r="W1667" s="755"/>
    </row>
    <row r="1668" spans="1:23">
      <c r="A1668" s="346">
        <v>3</v>
      </c>
      <c r="B1668" s="345" t="s">
        <v>147</v>
      </c>
      <c r="C1668" s="346">
        <v>2377</v>
      </c>
      <c r="D1668" s="344" t="s">
        <v>2902</v>
      </c>
      <c r="E1668" s="344">
        <v>19</v>
      </c>
      <c r="F1668" s="344">
        <v>1331</v>
      </c>
      <c r="G1668" s="638"/>
      <c r="H1668" s="346"/>
      <c r="I1668" s="346">
        <v>10.9</v>
      </c>
      <c r="J1668" s="346"/>
      <c r="K1668" s="638"/>
      <c r="L1668" s="38" t="s">
        <v>284</v>
      </c>
      <c r="M1668" s="688">
        <v>2018</v>
      </c>
      <c r="N1668" s="684" t="s">
        <v>141</v>
      </c>
      <c r="O1668" s="346"/>
      <c r="P1668" s="346"/>
      <c r="Q1668" s="346"/>
      <c r="R1668" s="755"/>
      <c r="S1668" s="693"/>
      <c r="T1668" s="755"/>
      <c r="U1668" s="768"/>
      <c r="V1668" s="755"/>
      <c r="W1668" s="755"/>
    </row>
    <row r="1669" spans="1:23">
      <c r="A1669" s="346">
        <v>4</v>
      </c>
      <c r="B1669" s="345" t="s">
        <v>147</v>
      </c>
      <c r="C1669" s="346">
        <v>2377</v>
      </c>
      <c r="D1669" s="344" t="s">
        <v>2903</v>
      </c>
      <c r="E1669" s="344">
        <v>53</v>
      </c>
      <c r="F1669" s="344">
        <v>3750</v>
      </c>
      <c r="G1669" s="638"/>
      <c r="H1669" s="346"/>
      <c r="I1669" s="346">
        <v>11.1</v>
      </c>
      <c r="J1669" s="346"/>
      <c r="K1669" s="638"/>
      <c r="L1669" s="38" t="s">
        <v>284</v>
      </c>
      <c r="M1669" s="688">
        <v>2018</v>
      </c>
      <c r="N1669" s="684" t="s">
        <v>141</v>
      </c>
      <c r="O1669" s="346"/>
      <c r="P1669" s="346"/>
      <c r="Q1669" s="346"/>
      <c r="R1669" s="755"/>
      <c r="S1669" s="693"/>
      <c r="T1669" s="755"/>
      <c r="U1669" s="768"/>
      <c r="V1669" s="755"/>
      <c r="W1669" s="755"/>
    </row>
    <row r="1670" spans="1:23">
      <c r="A1670" s="346">
        <v>5</v>
      </c>
      <c r="B1670" s="345" t="s">
        <v>147</v>
      </c>
      <c r="C1670" s="346">
        <v>2377</v>
      </c>
      <c r="D1670" s="344" t="s">
        <v>2904</v>
      </c>
      <c r="E1670" s="344">
        <v>39</v>
      </c>
      <c r="F1670" s="344">
        <v>2810</v>
      </c>
      <c r="G1670" s="638"/>
      <c r="H1670" s="346"/>
      <c r="I1670" s="346">
        <v>11.2</v>
      </c>
      <c r="J1670" s="346"/>
      <c r="K1670" s="638"/>
      <c r="L1670" s="38" t="s">
        <v>284</v>
      </c>
      <c r="M1670" s="688">
        <v>2018</v>
      </c>
      <c r="N1670" s="684" t="s">
        <v>141</v>
      </c>
      <c r="O1670" s="346"/>
      <c r="P1670" s="346"/>
      <c r="Q1670" s="346"/>
      <c r="R1670" s="755"/>
      <c r="S1670" s="693"/>
      <c r="T1670" s="755"/>
      <c r="U1670" s="768"/>
      <c r="V1670" s="755"/>
      <c r="W1670" s="755"/>
    </row>
    <row r="1671" spans="1:23">
      <c r="A1671" s="346">
        <v>6</v>
      </c>
      <c r="B1671" s="345" t="s">
        <v>147</v>
      </c>
      <c r="C1671" s="346">
        <v>2377</v>
      </c>
      <c r="D1671" s="344" t="s">
        <v>2905</v>
      </c>
      <c r="E1671" s="344">
        <v>13</v>
      </c>
      <c r="F1671" s="344">
        <v>915</v>
      </c>
      <c r="G1671" s="638"/>
      <c r="H1671" s="346"/>
      <c r="I1671" s="346">
        <v>11.8</v>
      </c>
      <c r="J1671" s="346"/>
      <c r="K1671" s="638"/>
      <c r="L1671" s="38" t="s">
        <v>284</v>
      </c>
      <c r="M1671" s="688">
        <v>2018</v>
      </c>
      <c r="N1671" s="684" t="s">
        <v>141</v>
      </c>
      <c r="O1671" s="346"/>
      <c r="P1671" s="346"/>
      <c r="Q1671" s="346"/>
      <c r="R1671" s="754"/>
      <c r="S1671" s="694"/>
      <c r="T1671" s="754"/>
      <c r="U1671" s="769"/>
      <c r="V1671" s="754"/>
      <c r="W1671" s="754"/>
    </row>
    <row r="1672" spans="1:23">
      <c r="A1672" s="142"/>
      <c r="B1672" s="142"/>
      <c r="C1672" s="142"/>
      <c r="D1672" s="142"/>
      <c r="E1672" s="146">
        <f>SUM(E1666:E1671)</f>
        <v>280</v>
      </c>
      <c r="F1672" s="146">
        <f>SUM(F1666:F1671)</f>
        <v>19961</v>
      </c>
      <c r="G1672" s="142"/>
      <c r="H1672" s="142"/>
      <c r="I1672" s="142"/>
      <c r="J1672" s="142"/>
      <c r="K1672" s="142"/>
      <c r="L1672" s="142"/>
      <c r="M1672" s="142"/>
      <c r="N1672" s="142"/>
      <c r="O1672" s="142"/>
      <c r="P1672" s="142"/>
      <c r="Q1672" s="142"/>
      <c r="R1672" s="142"/>
      <c r="S1672" s="142"/>
      <c r="T1672" s="142"/>
      <c r="U1672" s="146"/>
      <c r="V1672" s="142"/>
      <c r="W1672" s="142"/>
    </row>
    <row r="1674" spans="1:23">
      <c r="A1674" s="134" t="s">
        <v>0</v>
      </c>
      <c r="B1674" s="134" t="s">
        <v>146</v>
      </c>
      <c r="C1674" s="134" t="s">
        <v>130</v>
      </c>
      <c r="D1674" s="134" t="s">
        <v>1</v>
      </c>
      <c r="E1674" s="134" t="s">
        <v>2</v>
      </c>
      <c r="F1674" s="134" t="s">
        <v>3</v>
      </c>
      <c r="G1674" s="134" t="s">
        <v>4</v>
      </c>
      <c r="H1674" s="134" t="s">
        <v>5</v>
      </c>
      <c r="I1674" s="134" t="s">
        <v>6</v>
      </c>
      <c r="J1674" s="134" t="s">
        <v>7</v>
      </c>
      <c r="K1674" s="134" t="s">
        <v>2176</v>
      </c>
      <c r="L1674" s="134" t="s">
        <v>9</v>
      </c>
      <c r="M1674" s="134" t="s">
        <v>95</v>
      </c>
      <c r="N1674" s="134" t="s">
        <v>96</v>
      </c>
      <c r="O1674" s="134" t="s">
        <v>145</v>
      </c>
      <c r="P1674" s="134" t="s">
        <v>129</v>
      </c>
      <c r="Q1674" s="135"/>
      <c r="R1674" s="134" t="s">
        <v>12</v>
      </c>
      <c r="S1674" s="134"/>
      <c r="T1674" s="134" t="s">
        <v>11</v>
      </c>
      <c r="U1674" s="46" t="s">
        <v>32</v>
      </c>
      <c r="V1674" s="134" t="s">
        <v>97</v>
      </c>
      <c r="W1674" s="136" t="s">
        <v>98</v>
      </c>
    </row>
    <row r="1675" spans="1:23">
      <c r="A1675" s="351">
        <v>1</v>
      </c>
      <c r="B1675" s="348" t="s">
        <v>147</v>
      </c>
      <c r="C1675" s="348" t="s">
        <v>2645</v>
      </c>
      <c r="D1675" s="349" t="s">
        <v>2918</v>
      </c>
      <c r="E1675" s="349">
        <v>95</v>
      </c>
      <c r="F1675" s="349">
        <v>2850</v>
      </c>
      <c r="G1675" s="635" t="s">
        <v>2935</v>
      </c>
      <c r="H1675" s="351"/>
      <c r="I1675" s="348">
        <v>10.9</v>
      </c>
      <c r="J1675" s="351"/>
      <c r="K1675" s="638"/>
      <c r="L1675" s="351" t="s">
        <v>284</v>
      </c>
      <c r="M1675" s="688">
        <v>2018</v>
      </c>
      <c r="N1675" s="688" t="s">
        <v>141</v>
      </c>
      <c r="O1675" s="351"/>
      <c r="P1675" s="351"/>
      <c r="Q1675" s="351"/>
      <c r="R1675" s="753" t="s">
        <v>2894</v>
      </c>
      <c r="S1675" s="692"/>
      <c r="T1675" s="753" t="s">
        <v>4818</v>
      </c>
      <c r="U1675" s="767" t="s">
        <v>2953</v>
      </c>
      <c r="V1675" s="753" t="s">
        <v>141</v>
      </c>
      <c r="W1675" s="753" t="s">
        <v>2894</v>
      </c>
    </row>
    <row r="1676" spans="1:23">
      <c r="A1676" s="351">
        <v>2</v>
      </c>
      <c r="B1676" s="348" t="s">
        <v>147</v>
      </c>
      <c r="C1676" s="348" t="s">
        <v>2645</v>
      </c>
      <c r="D1676" s="349" t="s">
        <v>2919</v>
      </c>
      <c r="E1676" s="349">
        <v>28</v>
      </c>
      <c r="F1676" s="349">
        <v>840</v>
      </c>
      <c r="G1676" s="635" t="s">
        <v>2936</v>
      </c>
      <c r="H1676" s="351"/>
      <c r="I1676" s="351">
        <v>10.5</v>
      </c>
      <c r="J1676" s="351"/>
      <c r="K1676" s="638"/>
      <c r="L1676" s="351" t="s">
        <v>284</v>
      </c>
      <c r="M1676" s="688">
        <v>2018</v>
      </c>
      <c r="N1676" s="688" t="s">
        <v>141</v>
      </c>
      <c r="O1676" s="351"/>
      <c r="P1676" s="351"/>
      <c r="Q1676" s="351"/>
      <c r="R1676" s="755"/>
      <c r="S1676" s="693"/>
      <c r="T1676" s="775"/>
      <c r="U1676" s="768"/>
      <c r="V1676" s="755"/>
      <c r="W1676" s="755"/>
    </row>
    <row r="1677" spans="1:23">
      <c r="A1677" s="351">
        <v>3</v>
      </c>
      <c r="B1677" s="348" t="s">
        <v>147</v>
      </c>
      <c r="C1677" s="348" t="s">
        <v>2645</v>
      </c>
      <c r="D1677" s="349" t="s">
        <v>2920</v>
      </c>
      <c r="E1677" s="349">
        <v>139</v>
      </c>
      <c r="F1677" s="349">
        <v>4170</v>
      </c>
      <c r="G1677" s="635" t="s">
        <v>2937</v>
      </c>
      <c r="H1677" s="351"/>
      <c r="I1677" s="351">
        <v>10.9</v>
      </c>
      <c r="J1677" s="351"/>
      <c r="K1677" s="638"/>
      <c r="L1677" s="351" t="s">
        <v>284</v>
      </c>
      <c r="M1677" s="688">
        <v>2018</v>
      </c>
      <c r="N1677" s="688" t="s">
        <v>141</v>
      </c>
      <c r="O1677" s="351"/>
      <c r="P1677" s="351"/>
      <c r="Q1677" s="351"/>
      <c r="R1677" s="755"/>
      <c r="S1677" s="693"/>
      <c r="T1677" s="775"/>
      <c r="U1677" s="768"/>
      <c r="V1677" s="755"/>
      <c r="W1677" s="755"/>
    </row>
    <row r="1678" spans="1:23">
      <c r="A1678" s="351">
        <v>4</v>
      </c>
      <c r="B1678" s="348" t="s">
        <v>147</v>
      </c>
      <c r="C1678" s="348" t="s">
        <v>2645</v>
      </c>
      <c r="D1678" s="349" t="s">
        <v>2921</v>
      </c>
      <c r="E1678" s="349">
        <v>36</v>
      </c>
      <c r="F1678" s="349">
        <v>1080</v>
      </c>
      <c r="G1678" s="635" t="s">
        <v>2938</v>
      </c>
      <c r="H1678" s="351"/>
      <c r="I1678" s="351">
        <v>10.199999999999999</v>
      </c>
      <c r="J1678" s="351"/>
      <c r="K1678" s="638"/>
      <c r="L1678" s="351" t="s">
        <v>284</v>
      </c>
      <c r="M1678" s="688">
        <v>2018</v>
      </c>
      <c r="N1678" s="688" t="s">
        <v>141</v>
      </c>
      <c r="O1678" s="351"/>
      <c r="P1678" s="351"/>
      <c r="Q1678" s="351"/>
      <c r="R1678" s="755"/>
      <c r="S1678" s="693"/>
      <c r="T1678" s="775"/>
      <c r="U1678" s="768"/>
      <c r="V1678" s="755"/>
      <c r="W1678" s="755"/>
    </row>
    <row r="1679" spans="1:23">
      <c r="A1679" s="351">
        <v>5</v>
      </c>
      <c r="B1679" s="348" t="s">
        <v>147</v>
      </c>
      <c r="C1679" s="348" t="s">
        <v>2645</v>
      </c>
      <c r="D1679" s="349" t="s">
        <v>2922</v>
      </c>
      <c r="E1679" s="349">
        <v>113</v>
      </c>
      <c r="F1679" s="349">
        <v>3390</v>
      </c>
      <c r="G1679" s="635" t="s">
        <v>2939</v>
      </c>
      <c r="H1679" s="351"/>
      <c r="I1679" s="351">
        <v>10.6</v>
      </c>
      <c r="J1679" s="351"/>
      <c r="K1679" s="638"/>
      <c r="L1679" s="351" t="s">
        <v>284</v>
      </c>
      <c r="M1679" s="688">
        <v>2018</v>
      </c>
      <c r="N1679" s="688" t="s">
        <v>141</v>
      </c>
      <c r="O1679" s="351"/>
      <c r="P1679" s="351"/>
      <c r="Q1679" s="351"/>
      <c r="R1679" s="755"/>
      <c r="S1679" s="693"/>
      <c r="T1679" s="775"/>
      <c r="U1679" s="768"/>
      <c r="V1679" s="755"/>
      <c r="W1679" s="755"/>
    </row>
    <row r="1680" spans="1:23">
      <c r="A1680" s="351">
        <v>6</v>
      </c>
      <c r="B1680" s="348" t="s">
        <v>147</v>
      </c>
      <c r="C1680" s="348" t="s">
        <v>2645</v>
      </c>
      <c r="D1680" s="349" t="s">
        <v>2923</v>
      </c>
      <c r="E1680" s="349">
        <v>126</v>
      </c>
      <c r="F1680" s="349">
        <v>3780</v>
      </c>
      <c r="G1680" s="635" t="s">
        <v>2940</v>
      </c>
      <c r="H1680" s="351"/>
      <c r="I1680" s="351">
        <v>9.1999999999999993</v>
      </c>
      <c r="J1680" s="351"/>
      <c r="K1680" s="638"/>
      <c r="L1680" s="351" t="s">
        <v>284</v>
      </c>
      <c r="M1680" s="688">
        <v>2018</v>
      </c>
      <c r="N1680" s="688" t="s">
        <v>141</v>
      </c>
      <c r="O1680" s="351"/>
      <c r="P1680" s="351"/>
      <c r="Q1680" s="351"/>
      <c r="R1680" s="755"/>
      <c r="S1680" s="693"/>
      <c r="T1680" s="775"/>
      <c r="U1680" s="768"/>
      <c r="V1680" s="755"/>
      <c r="W1680" s="755"/>
    </row>
    <row r="1681" spans="1:23">
      <c r="A1681" s="351">
        <v>7</v>
      </c>
      <c r="B1681" s="348" t="s">
        <v>147</v>
      </c>
      <c r="C1681" s="348" t="s">
        <v>2645</v>
      </c>
      <c r="D1681" s="349" t="s">
        <v>2924</v>
      </c>
      <c r="E1681" s="349">
        <v>59</v>
      </c>
      <c r="F1681" s="349">
        <v>1770</v>
      </c>
      <c r="G1681" s="635" t="s">
        <v>2941</v>
      </c>
      <c r="H1681" s="351"/>
      <c r="I1681" s="351">
        <v>9.8000000000000007</v>
      </c>
      <c r="J1681" s="351"/>
      <c r="K1681" s="638"/>
      <c r="L1681" s="351" t="s">
        <v>284</v>
      </c>
      <c r="M1681" s="688">
        <v>2018</v>
      </c>
      <c r="N1681" s="688" t="s">
        <v>141</v>
      </c>
      <c r="O1681" s="351"/>
      <c r="P1681" s="351"/>
      <c r="Q1681" s="351"/>
      <c r="R1681" s="755"/>
      <c r="S1681" s="693"/>
      <c r="T1681" s="775"/>
      <c r="U1681" s="768"/>
      <c r="V1681" s="755"/>
      <c r="W1681" s="755"/>
    </row>
    <row r="1682" spans="1:23">
      <c r="A1682" s="351">
        <v>8</v>
      </c>
      <c r="B1682" s="348" t="s">
        <v>147</v>
      </c>
      <c r="C1682" s="348" t="s">
        <v>2645</v>
      </c>
      <c r="D1682" s="349" t="s">
        <v>2925</v>
      </c>
      <c r="E1682" s="349">
        <v>45</v>
      </c>
      <c r="F1682" s="349">
        <v>1350</v>
      </c>
      <c r="G1682" s="635" t="s">
        <v>2942</v>
      </c>
      <c r="H1682" s="351"/>
      <c r="I1682" s="351">
        <v>11.1</v>
      </c>
      <c r="J1682" s="351"/>
      <c r="K1682" s="638"/>
      <c r="L1682" s="351" t="s">
        <v>284</v>
      </c>
      <c r="M1682" s="688">
        <v>2018</v>
      </c>
      <c r="N1682" s="688" t="s">
        <v>141</v>
      </c>
      <c r="O1682" s="351"/>
      <c r="P1682" s="351"/>
      <c r="Q1682" s="351"/>
      <c r="R1682" s="754"/>
      <c r="S1682" s="694"/>
      <c r="T1682" s="776"/>
      <c r="U1682" s="769"/>
      <c r="V1682" s="754"/>
      <c r="W1682" s="754"/>
    </row>
    <row r="1683" spans="1:23">
      <c r="A1683" s="142"/>
      <c r="B1683" s="142"/>
      <c r="C1683" s="142"/>
      <c r="D1683" s="142"/>
      <c r="E1683" s="357">
        <f>SUM(E1675:E1682)</f>
        <v>641</v>
      </c>
      <c r="F1683" s="357">
        <f>SUM(F1675:F1682)</f>
        <v>19230</v>
      </c>
      <c r="G1683" s="142"/>
      <c r="H1683" s="142"/>
      <c r="I1683" s="142"/>
      <c r="J1683" s="142"/>
      <c r="K1683" s="142"/>
      <c r="L1683" s="142"/>
      <c r="M1683" s="142"/>
      <c r="N1683" s="142"/>
      <c r="O1683" s="142"/>
      <c r="P1683" s="142"/>
      <c r="Q1683" s="142"/>
      <c r="R1683" s="142"/>
      <c r="S1683" s="142"/>
      <c r="T1683" s="142"/>
      <c r="U1683" s="146"/>
      <c r="V1683" s="142"/>
      <c r="W1683" s="142"/>
    </row>
    <row r="1685" spans="1:23">
      <c r="A1685" s="212" t="s">
        <v>0</v>
      </c>
      <c r="B1685" s="212" t="s">
        <v>146</v>
      </c>
      <c r="C1685" s="212" t="s">
        <v>130</v>
      </c>
      <c r="D1685" s="212" t="s">
        <v>1</v>
      </c>
      <c r="E1685" s="212" t="s">
        <v>2</v>
      </c>
      <c r="F1685" s="212" t="s">
        <v>3</v>
      </c>
      <c r="G1685" s="514" t="s">
        <v>4</v>
      </c>
      <c r="H1685" s="212" t="s">
        <v>5</v>
      </c>
      <c r="I1685" s="212" t="s">
        <v>6</v>
      </c>
      <c r="J1685" s="212" t="s">
        <v>7</v>
      </c>
      <c r="K1685" s="514" t="s">
        <v>2176</v>
      </c>
      <c r="L1685" s="212" t="s">
        <v>9</v>
      </c>
      <c r="M1685" s="514" t="s">
        <v>95</v>
      </c>
      <c r="N1685" s="514" t="s">
        <v>96</v>
      </c>
      <c r="O1685" s="212" t="s">
        <v>145</v>
      </c>
      <c r="P1685" s="212" t="s">
        <v>129</v>
      </c>
      <c r="Q1685" s="320"/>
      <c r="R1685" s="212" t="s">
        <v>12</v>
      </c>
      <c r="S1685" s="514"/>
      <c r="T1685" s="212" t="s">
        <v>11</v>
      </c>
      <c r="U1685" s="615" t="s">
        <v>32</v>
      </c>
      <c r="V1685" s="212" t="s">
        <v>97</v>
      </c>
      <c r="W1685" s="355" t="s">
        <v>98</v>
      </c>
    </row>
    <row r="1686" spans="1:23">
      <c r="A1686" s="351">
        <v>1</v>
      </c>
      <c r="B1686" s="348" t="s">
        <v>147</v>
      </c>
      <c r="C1686" s="348" t="s">
        <v>2645</v>
      </c>
      <c r="D1686" s="349" t="s">
        <v>2926</v>
      </c>
      <c r="E1686" s="349">
        <v>107</v>
      </c>
      <c r="F1686" s="349">
        <v>3210</v>
      </c>
      <c r="G1686" s="635" t="s">
        <v>2917</v>
      </c>
      <c r="H1686" s="351"/>
      <c r="I1686" s="351">
        <v>11.8</v>
      </c>
      <c r="J1686" s="351"/>
      <c r="K1686" s="638"/>
      <c r="L1686" s="577" t="s">
        <v>284</v>
      </c>
      <c r="M1686" s="688">
        <v>2018</v>
      </c>
      <c r="N1686" s="684" t="s">
        <v>141</v>
      </c>
      <c r="O1686" s="351"/>
      <c r="P1686" s="351"/>
      <c r="Q1686" s="351"/>
      <c r="R1686" s="753" t="s">
        <v>2894</v>
      </c>
      <c r="S1686" s="692"/>
      <c r="T1686" s="753" t="s">
        <v>4819</v>
      </c>
      <c r="U1686" s="767" t="s">
        <v>2934</v>
      </c>
      <c r="V1686" s="753" t="s">
        <v>141</v>
      </c>
      <c r="W1686" s="753" t="s">
        <v>2894</v>
      </c>
    </row>
    <row r="1687" spans="1:23">
      <c r="A1687" s="351">
        <v>2</v>
      </c>
      <c r="B1687" s="348" t="s">
        <v>147</v>
      </c>
      <c r="C1687" s="348" t="s">
        <v>2645</v>
      </c>
      <c r="D1687" s="349" t="s">
        <v>2927</v>
      </c>
      <c r="E1687" s="349">
        <v>174</v>
      </c>
      <c r="F1687" s="349">
        <v>5220</v>
      </c>
      <c r="G1687" s="635" t="s">
        <v>2917</v>
      </c>
      <c r="H1687" s="351"/>
      <c r="I1687" s="351">
        <v>10.3</v>
      </c>
      <c r="J1687" s="351"/>
      <c r="K1687" s="638"/>
      <c r="L1687" s="577" t="s">
        <v>284</v>
      </c>
      <c r="M1687" s="688">
        <v>2018</v>
      </c>
      <c r="N1687" s="684" t="s">
        <v>141</v>
      </c>
      <c r="O1687" s="351"/>
      <c r="P1687" s="351"/>
      <c r="Q1687" s="351"/>
      <c r="R1687" s="755"/>
      <c r="S1687" s="693"/>
      <c r="T1687" s="775"/>
      <c r="U1687" s="768"/>
      <c r="V1687" s="755"/>
      <c r="W1687" s="755"/>
    </row>
    <row r="1688" spans="1:23">
      <c r="A1688" s="351">
        <v>3</v>
      </c>
      <c r="B1688" s="348" t="s">
        <v>147</v>
      </c>
      <c r="C1688" s="348" t="s">
        <v>2645</v>
      </c>
      <c r="D1688" s="349" t="s">
        <v>2928</v>
      </c>
      <c r="E1688" s="349">
        <v>115</v>
      </c>
      <c r="F1688" s="349">
        <v>3450</v>
      </c>
      <c r="G1688" s="635" t="s">
        <v>2917</v>
      </c>
      <c r="H1688" s="351"/>
      <c r="I1688" s="351">
        <v>11.4</v>
      </c>
      <c r="J1688" s="351"/>
      <c r="K1688" s="638"/>
      <c r="L1688" s="577" t="s">
        <v>284</v>
      </c>
      <c r="M1688" s="688">
        <v>2018</v>
      </c>
      <c r="N1688" s="684" t="s">
        <v>141</v>
      </c>
      <c r="O1688" s="351"/>
      <c r="P1688" s="351"/>
      <c r="Q1688" s="351"/>
      <c r="R1688" s="755"/>
      <c r="S1688" s="693"/>
      <c r="T1688" s="775"/>
      <c r="U1688" s="768"/>
      <c r="V1688" s="755"/>
      <c r="W1688" s="755"/>
    </row>
    <row r="1689" spans="1:23">
      <c r="A1689" s="351">
        <v>4</v>
      </c>
      <c r="B1689" s="348" t="s">
        <v>147</v>
      </c>
      <c r="C1689" s="348" t="s">
        <v>2645</v>
      </c>
      <c r="D1689" s="349" t="s">
        <v>2929</v>
      </c>
      <c r="E1689" s="349">
        <v>155</v>
      </c>
      <c r="F1689" s="349">
        <v>4650</v>
      </c>
      <c r="G1689" s="635" t="s">
        <v>2917</v>
      </c>
      <c r="H1689" s="351"/>
      <c r="I1689" s="351">
        <v>11</v>
      </c>
      <c r="J1689" s="351"/>
      <c r="K1689" s="638"/>
      <c r="L1689" s="577" t="s">
        <v>284</v>
      </c>
      <c r="M1689" s="688">
        <v>2018</v>
      </c>
      <c r="N1689" s="684" t="s">
        <v>141</v>
      </c>
      <c r="O1689" s="351"/>
      <c r="P1689" s="351"/>
      <c r="Q1689" s="351"/>
      <c r="R1689" s="755"/>
      <c r="S1689" s="693"/>
      <c r="T1689" s="775"/>
      <c r="U1689" s="768"/>
      <c r="V1689" s="755"/>
      <c r="W1689" s="755"/>
    </row>
    <row r="1690" spans="1:23">
      <c r="A1690" s="351">
        <v>5</v>
      </c>
      <c r="B1690" s="348" t="s">
        <v>147</v>
      </c>
      <c r="C1690" s="348" t="s">
        <v>2645</v>
      </c>
      <c r="D1690" s="349" t="s">
        <v>2930</v>
      </c>
      <c r="E1690" s="349">
        <v>89</v>
      </c>
      <c r="F1690" s="349">
        <v>2670</v>
      </c>
      <c r="G1690" s="635" t="s">
        <v>2917</v>
      </c>
      <c r="H1690" s="351"/>
      <c r="I1690" s="351">
        <v>11.5</v>
      </c>
      <c r="J1690" s="351"/>
      <c r="K1690" s="638"/>
      <c r="L1690" s="577" t="s">
        <v>284</v>
      </c>
      <c r="M1690" s="688">
        <v>2018</v>
      </c>
      <c r="N1690" s="684" t="s">
        <v>141</v>
      </c>
      <c r="O1690" s="351"/>
      <c r="P1690" s="351"/>
      <c r="Q1690" s="351"/>
      <c r="R1690" s="755"/>
      <c r="S1690" s="693"/>
      <c r="T1690" s="775"/>
      <c r="U1690" s="768"/>
      <c r="V1690" s="755"/>
      <c r="W1690" s="755"/>
    </row>
    <row r="1691" spans="1:23">
      <c r="A1691" s="351">
        <v>6</v>
      </c>
      <c r="B1691" s="348" t="s">
        <v>147</v>
      </c>
      <c r="C1691" s="348" t="s">
        <v>2645</v>
      </c>
      <c r="D1691" s="349" t="s">
        <v>2931</v>
      </c>
      <c r="E1691" s="349">
        <v>72</v>
      </c>
      <c r="F1691" s="349">
        <v>2160</v>
      </c>
      <c r="G1691" s="635" t="s">
        <v>2917</v>
      </c>
      <c r="H1691" s="351"/>
      <c r="I1691" s="351">
        <v>9.1</v>
      </c>
      <c r="J1691" s="351"/>
      <c r="K1691" s="638"/>
      <c r="L1691" s="577" t="s">
        <v>284</v>
      </c>
      <c r="M1691" s="688">
        <v>2018</v>
      </c>
      <c r="N1691" s="684" t="s">
        <v>141</v>
      </c>
      <c r="O1691" s="351"/>
      <c r="P1691" s="351"/>
      <c r="Q1691" s="351"/>
      <c r="R1691" s="755"/>
      <c r="S1691" s="693"/>
      <c r="T1691" s="775"/>
      <c r="U1691" s="768"/>
      <c r="V1691" s="755"/>
      <c r="W1691" s="755"/>
    </row>
    <row r="1692" spans="1:23">
      <c r="A1692" s="351">
        <v>7</v>
      </c>
      <c r="B1692" s="348" t="s">
        <v>147</v>
      </c>
      <c r="C1692" s="348" t="s">
        <v>2645</v>
      </c>
      <c r="D1692" s="349" t="s">
        <v>2932</v>
      </c>
      <c r="E1692" s="349">
        <v>41</v>
      </c>
      <c r="F1692" s="349">
        <v>1230</v>
      </c>
      <c r="G1692" s="635" t="s">
        <v>2917</v>
      </c>
      <c r="H1692" s="351"/>
      <c r="I1692" s="351">
        <v>11.1</v>
      </c>
      <c r="J1692" s="351"/>
      <c r="K1692" s="638"/>
      <c r="L1692" s="577" t="s">
        <v>284</v>
      </c>
      <c r="M1692" s="688">
        <v>2018</v>
      </c>
      <c r="N1692" s="684" t="s">
        <v>141</v>
      </c>
      <c r="O1692" s="351"/>
      <c r="P1692" s="351"/>
      <c r="Q1692" s="351"/>
      <c r="R1692" s="755"/>
      <c r="S1692" s="693"/>
      <c r="T1692" s="775"/>
      <c r="U1692" s="768"/>
      <c r="V1692" s="755"/>
      <c r="W1692" s="755"/>
    </row>
    <row r="1693" spans="1:23">
      <c r="A1693" s="351">
        <v>8</v>
      </c>
      <c r="B1693" s="348" t="s">
        <v>147</v>
      </c>
      <c r="C1693" s="348" t="s">
        <v>2645</v>
      </c>
      <c r="D1693" s="349" t="s">
        <v>2933</v>
      </c>
      <c r="E1693" s="349">
        <v>141</v>
      </c>
      <c r="F1693" s="349">
        <v>4230</v>
      </c>
      <c r="G1693" s="635" t="s">
        <v>2917</v>
      </c>
      <c r="H1693" s="351"/>
      <c r="I1693" s="351">
        <v>11.8</v>
      </c>
      <c r="J1693" s="351"/>
      <c r="K1693" s="638"/>
      <c r="L1693" s="577" t="s">
        <v>284</v>
      </c>
      <c r="M1693" s="688">
        <v>2018</v>
      </c>
      <c r="N1693" s="684" t="s">
        <v>141</v>
      </c>
      <c r="O1693" s="351"/>
      <c r="P1693" s="351"/>
      <c r="Q1693" s="351"/>
      <c r="R1693" s="754"/>
      <c r="S1693" s="694"/>
      <c r="T1693" s="776"/>
      <c r="U1693" s="769"/>
      <c r="V1693" s="754"/>
      <c r="W1693" s="754"/>
    </row>
    <row r="1694" spans="1:23">
      <c r="A1694" s="146"/>
      <c r="B1694" s="146"/>
      <c r="C1694" s="146"/>
      <c r="D1694" s="146"/>
      <c r="E1694" s="146">
        <f>SUM(E1686:E1693)</f>
        <v>894</v>
      </c>
      <c r="F1694" s="146">
        <f>SUM(F1686:F1693)</f>
        <v>26820</v>
      </c>
      <c r="G1694" s="146"/>
      <c r="H1694" s="146"/>
      <c r="I1694" s="146"/>
      <c r="J1694" s="146"/>
      <c r="K1694" s="146"/>
      <c r="L1694" s="146"/>
      <c r="M1694" s="146"/>
      <c r="N1694" s="146"/>
      <c r="O1694" s="146"/>
      <c r="P1694" s="146"/>
      <c r="Q1694" s="146"/>
      <c r="R1694" s="146"/>
      <c r="S1694" s="146"/>
      <c r="T1694" s="146"/>
      <c r="U1694" s="146"/>
      <c r="V1694" s="146"/>
      <c r="W1694" s="146"/>
    </row>
    <row r="1695" spans="1:23">
      <c r="A1695" s="351"/>
      <c r="B1695" s="351"/>
      <c r="C1695" s="351"/>
      <c r="D1695" s="351"/>
      <c r="E1695" s="351"/>
      <c r="F1695" s="351"/>
      <c r="G1695" s="638"/>
      <c r="H1695" s="351"/>
      <c r="I1695" s="351"/>
      <c r="J1695" s="351"/>
      <c r="K1695" s="638"/>
      <c r="L1695" s="351"/>
      <c r="M1695" s="688"/>
      <c r="N1695" s="688"/>
      <c r="O1695" s="351"/>
      <c r="P1695" s="351"/>
      <c r="Q1695" s="351"/>
      <c r="R1695" s="351"/>
      <c r="S1695" s="704"/>
      <c r="T1695" s="351"/>
      <c r="U1695" s="58"/>
      <c r="V1695" s="351"/>
      <c r="W1695" s="351"/>
    </row>
    <row r="1697" spans="1:23">
      <c r="A1697" s="212" t="s">
        <v>0</v>
      </c>
      <c r="B1697" s="212" t="s">
        <v>146</v>
      </c>
      <c r="C1697" s="212" t="s">
        <v>130</v>
      </c>
      <c r="D1697" s="212" t="s">
        <v>1</v>
      </c>
      <c r="E1697" s="212" t="s">
        <v>2</v>
      </c>
      <c r="F1697" s="212" t="s">
        <v>3</v>
      </c>
      <c r="G1697" s="514" t="s">
        <v>4</v>
      </c>
      <c r="H1697" s="212" t="s">
        <v>5</v>
      </c>
      <c r="I1697" s="212" t="s">
        <v>6</v>
      </c>
      <c r="J1697" s="212" t="s">
        <v>7</v>
      </c>
      <c r="K1697" s="514" t="s">
        <v>2176</v>
      </c>
      <c r="L1697" s="212" t="s">
        <v>9</v>
      </c>
      <c r="M1697" s="514" t="s">
        <v>95</v>
      </c>
      <c r="N1697" s="514" t="s">
        <v>96</v>
      </c>
      <c r="O1697" s="212" t="s">
        <v>145</v>
      </c>
      <c r="P1697" s="212" t="s">
        <v>129</v>
      </c>
      <c r="Q1697" s="320"/>
      <c r="R1697" s="212" t="s">
        <v>12</v>
      </c>
      <c r="S1697" s="514"/>
      <c r="T1697" s="212" t="s">
        <v>11</v>
      </c>
      <c r="U1697" s="615" t="s">
        <v>32</v>
      </c>
      <c r="V1697" s="212" t="s">
        <v>97</v>
      </c>
      <c r="W1697" s="355" t="s">
        <v>98</v>
      </c>
    </row>
    <row r="1698" spans="1:23">
      <c r="A1698" s="351">
        <v>1</v>
      </c>
      <c r="B1698" s="348" t="s">
        <v>147</v>
      </c>
      <c r="C1698" s="348" t="s">
        <v>2645</v>
      </c>
      <c r="D1698" s="349" t="s">
        <v>2943</v>
      </c>
      <c r="E1698" s="349">
        <v>39</v>
      </c>
      <c r="F1698" s="349">
        <v>2349</v>
      </c>
      <c r="G1698" s="635" t="s">
        <v>2910</v>
      </c>
      <c r="H1698" s="351"/>
      <c r="I1698" s="351">
        <v>11.6</v>
      </c>
      <c r="J1698" s="351"/>
      <c r="K1698" s="638"/>
      <c r="L1698" s="351" t="s">
        <v>284</v>
      </c>
      <c r="M1698" s="688">
        <v>2018</v>
      </c>
      <c r="N1698" s="688" t="s">
        <v>141</v>
      </c>
      <c r="O1698" s="351"/>
      <c r="P1698" s="351"/>
      <c r="Q1698" s="351"/>
      <c r="R1698" s="753" t="s">
        <v>2952</v>
      </c>
      <c r="S1698" s="692"/>
      <c r="T1698" s="753" t="s">
        <v>4820</v>
      </c>
      <c r="U1698" s="777" t="s">
        <v>2951</v>
      </c>
      <c r="V1698" s="811" t="s">
        <v>141</v>
      </c>
      <c r="W1698" s="753" t="s">
        <v>2952</v>
      </c>
    </row>
    <row r="1699" spans="1:23">
      <c r="A1699" s="351">
        <v>2</v>
      </c>
      <c r="B1699" s="348" t="s">
        <v>147</v>
      </c>
      <c r="C1699" s="348" t="s">
        <v>2645</v>
      </c>
      <c r="D1699" s="349" t="s">
        <v>2944</v>
      </c>
      <c r="E1699" s="349">
        <v>67</v>
      </c>
      <c r="F1699" s="349">
        <v>4021</v>
      </c>
      <c r="G1699" s="635" t="s">
        <v>2911</v>
      </c>
      <c r="H1699" s="351"/>
      <c r="I1699" s="351">
        <v>9.9</v>
      </c>
      <c r="J1699" s="351"/>
      <c r="K1699" s="638"/>
      <c r="L1699" s="351" t="s">
        <v>284</v>
      </c>
      <c r="M1699" s="688">
        <v>2018</v>
      </c>
      <c r="N1699" s="688" t="s">
        <v>141</v>
      </c>
      <c r="O1699" s="351"/>
      <c r="P1699" s="351"/>
      <c r="Q1699" s="351"/>
      <c r="R1699" s="755"/>
      <c r="S1699" s="693"/>
      <c r="T1699" s="775"/>
      <c r="U1699" s="778"/>
      <c r="V1699" s="812"/>
      <c r="W1699" s="755"/>
    </row>
    <row r="1700" spans="1:23">
      <c r="A1700" s="351">
        <v>3</v>
      </c>
      <c r="B1700" s="348" t="s">
        <v>147</v>
      </c>
      <c r="C1700" s="348" t="s">
        <v>2645</v>
      </c>
      <c r="D1700" s="349" t="s">
        <v>2945</v>
      </c>
      <c r="E1700" s="349">
        <v>81</v>
      </c>
      <c r="F1700" s="349">
        <v>4872</v>
      </c>
      <c r="G1700" s="635" t="s">
        <v>2912</v>
      </c>
      <c r="H1700" s="351"/>
      <c r="I1700" s="351">
        <v>10.6</v>
      </c>
      <c r="J1700" s="351"/>
      <c r="K1700" s="638"/>
      <c r="L1700" s="351" t="s">
        <v>284</v>
      </c>
      <c r="M1700" s="688">
        <v>2018</v>
      </c>
      <c r="N1700" s="688" t="s">
        <v>141</v>
      </c>
      <c r="O1700" s="351"/>
      <c r="P1700" s="351"/>
      <c r="Q1700" s="351"/>
      <c r="R1700" s="755"/>
      <c r="S1700" s="693"/>
      <c r="T1700" s="775"/>
      <c r="U1700" s="778"/>
      <c r="V1700" s="812"/>
      <c r="W1700" s="755"/>
    </row>
    <row r="1701" spans="1:23">
      <c r="A1701" s="351">
        <v>4</v>
      </c>
      <c r="B1701" s="348" t="s">
        <v>147</v>
      </c>
      <c r="C1701" s="348" t="s">
        <v>2645</v>
      </c>
      <c r="D1701" s="349" t="s">
        <v>2946</v>
      </c>
      <c r="E1701" s="349">
        <v>27</v>
      </c>
      <c r="F1701" s="349">
        <v>1655</v>
      </c>
      <c r="G1701" s="635" t="s">
        <v>2913</v>
      </c>
      <c r="H1701" s="351"/>
      <c r="I1701" s="351">
        <v>11.41</v>
      </c>
      <c r="J1701" s="351"/>
      <c r="K1701" s="638"/>
      <c r="L1701" s="351" t="s">
        <v>284</v>
      </c>
      <c r="M1701" s="688">
        <v>2018</v>
      </c>
      <c r="N1701" s="688" t="s">
        <v>141</v>
      </c>
      <c r="O1701" s="351"/>
      <c r="P1701" s="351"/>
      <c r="Q1701" s="351"/>
      <c r="R1701" s="755"/>
      <c r="S1701" s="693"/>
      <c r="T1701" s="775"/>
      <c r="U1701" s="778"/>
      <c r="V1701" s="812"/>
      <c r="W1701" s="755"/>
    </row>
    <row r="1702" spans="1:23">
      <c r="A1702" s="351">
        <v>5</v>
      </c>
      <c r="B1702" s="348" t="s">
        <v>147</v>
      </c>
      <c r="C1702" s="348" t="s">
        <v>2645</v>
      </c>
      <c r="D1702" s="349" t="s">
        <v>2947</v>
      </c>
      <c r="E1702" s="349">
        <v>33</v>
      </c>
      <c r="F1702" s="349">
        <v>2010</v>
      </c>
      <c r="G1702" s="635" t="s">
        <v>2914</v>
      </c>
      <c r="H1702" s="351"/>
      <c r="I1702" s="351">
        <v>11.3</v>
      </c>
      <c r="J1702" s="351"/>
      <c r="K1702" s="638"/>
      <c r="L1702" s="351" t="s">
        <v>284</v>
      </c>
      <c r="M1702" s="688">
        <v>2018</v>
      </c>
      <c r="N1702" s="688" t="s">
        <v>141</v>
      </c>
      <c r="O1702" s="351"/>
      <c r="P1702" s="351"/>
      <c r="Q1702" s="351"/>
      <c r="R1702" s="755"/>
      <c r="S1702" s="693"/>
      <c r="T1702" s="775"/>
      <c r="U1702" s="778"/>
      <c r="V1702" s="812"/>
      <c r="W1702" s="755"/>
    </row>
    <row r="1703" spans="1:23">
      <c r="A1703" s="351">
        <v>6</v>
      </c>
      <c r="B1703" s="348" t="s">
        <v>147</v>
      </c>
      <c r="C1703" s="348" t="s">
        <v>2645</v>
      </c>
      <c r="D1703" s="349" t="s">
        <v>2948</v>
      </c>
      <c r="E1703" s="349">
        <v>35</v>
      </c>
      <c r="F1703" s="349">
        <v>2116</v>
      </c>
      <c r="G1703" s="635" t="s">
        <v>2915</v>
      </c>
      <c r="H1703" s="351"/>
      <c r="I1703" s="351">
        <v>9.8000000000000007</v>
      </c>
      <c r="J1703" s="351"/>
      <c r="K1703" s="638"/>
      <c r="L1703" s="351" t="s">
        <v>284</v>
      </c>
      <c r="M1703" s="688">
        <v>2018</v>
      </c>
      <c r="N1703" s="688" t="s">
        <v>141</v>
      </c>
      <c r="O1703" s="351"/>
      <c r="P1703" s="351"/>
      <c r="Q1703" s="351"/>
      <c r="R1703" s="755"/>
      <c r="S1703" s="693"/>
      <c r="T1703" s="775"/>
      <c r="U1703" s="778"/>
      <c r="V1703" s="812"/>
      <c r="W1703" s="755"/>
    </row>
    <row r="1704" spans="1:23">
      <c r="A1704" s="351">
        <v>7</v>
      </c>
      <c r="B1704" s="348" t="s">
        <v>147</v>
      </c>
      <c r="C1704" s="348" t="s">
        <v>2645</v>
      </c>
      <c r="D1704" s="349" t="s">
        <v>2949</v>
      </c>
      <c r="E1704" s="349">
        <v>34</v>
      </c>
      <c r="F1704" s="349">
        <v>2095</v>
      </c>
      <c r="G1704" s="635" t="s">
        <v>2916</v>
      </c>
      <c r="H1704" s="351"/>
      <c r="I1704" s="351">
        <v>11.5</v>
      </c>
      <c r="J1704" s="351"/>
      <c r="K1704" s="638"/>
      <c r="L1704" s="351" t="s">
        <v>284</v>
      </c>
      <c r="M1704" s="688">
        <v>2018</v>
      </c>
      <c r="N1704" s="688" t="s">
        <v>141</v>
      </c>
      <c r="O1704" s="351"/>
      <c r="P1704" s="351"/>
      <c r="Q1704" s="351"/>
      <c r="R1704" s="755"/>
      <c r="S1704" s="693"/>
      <c r="T1704" s="775"/>
      <c r="U1704" s="778"/>
      <c r="V1704" s="812"/>
      <c r="W1704" s="755"/>
    </row>
    <row r="1705" spans="1:23">
      <c r="A1705" s="351">
        <v>8</v>
      </c>
      <c r="B1705" s="348" t="s">
        <v>147</v>
      </c>
      <c r="C1705" s="348" t="s">
        <v>2645</v>
      </c>
      <c r="D1705" s="349" t="s">
        <v>2950</v>
      </c>
      <c r="E1705" s="349">
        <v>26</v>
      </c>
      <c r="F1705" s="349">
        <v>1583</v>
      </c>
      <c r="G1705" s="635" t="s">
        <v>2917</v>
      </c>
      <c r="H1705" s="351"/>
      <c r="I1705" s="351">
        <v>11.3</v>
      </c>
      <c r="J1705" s="351"/>
      <c r="K1705" s="638"/>
      <c r="L1705" s="351" t="s">
        <v>284</v>
      </c>
      <c r="M1705" s="688">
        <v>2018</v>
      </c>
      <c r="N1705" s="688" t="s">
        <v>141</v>
      </c>
      <c r="O1705" s="351"/>
      <c r="P1705" s="351"/>
      <c r="Q1705" s="351"/>
      <c r="R1705" s="754"/>
      <c r="S1705" s="694"/>
      <c r="T1705" s="776"/>
      <c r="U1705" s="779"/>
      <c r="V1705" s="813"/>
      <c r="W1705" s="754"/>
    </row>
    <row r="1706" spans="1:23">
      <c r="A1706" s="142"/>
      <c r="B1706" s="142"/>
      <c r="C1706" s="142"/>
      <c r="D1706" s="142"/>
      <c r="E1706" s="146">
        <f>SUM(E1698:E1705)</f>
        <v>342</v>
      </c>
      <c r="F1706" s="146">
        <f>SUM(F1698:F1705)</f>
        <v>20701</v>
      </c>
      <c r="G1706" s="142"/>
      <c r="H1706" s="142"/>
      <c r="I1706" s="142"/>
      <c r="J1706" s="142"/>
      <c r="K1706" s="142"/>
      <c r="L1706" s="142"/>
      <c r="M1706" s="142"/>
      <c r="N1706" s="142"/>
      <c r="O1706" s="142"/>
      <c r="P1706" s="142"/>
      <c r="Q1706" s="142"/>
      <c r="R1706" s="142"/>
      <c r="S1706" s="142"/>
      <c r="T1706" s="142"/>
      <c r="U1706" s="146"/>
      <c r="V1706" s="142"/>
      <c r="W1706" s="142"/>
    </row>
    <row r="1708" spans="1:23">
      <c r="A1708" s="212" t="s">
        <v>0</v>
      </c>
      <c r="B1708" s="212" t="s">
        <v>146</v>
      </c>
      <c r="C1708" s="212" t="s">
        <v>130</v>
      </c>
      <c r="D1708" s="212" t="s">
        <v>1</v>
      </c>
      <c r="E1708" s="212" t="s">
        <v>2</v>
      </c>
      <c r="F1708" s="212" t="s">
        <v>3</v>
      </c>
      <c r="G1708" s="514" t="s">
        <v>4</v>
      </c>
      <c r="H1708" s="212" t="s">
        <v>5</v>
      </c>
      <c r="I1708" s="212" t="s">
        <v>6</v>
      </c>
      <c r="J1708" s="212" t="s">
        <v>7</v>
      </c>
      <c r="K1708" s="514" t="s">
        <v>2176</v>
      </c>
      <c r="L1708" s="212" t="s">
        <v>9</v>
      </c>
      <c r="M1708" s="514" t="s">
        <v>95</v>
      </c>
      <c r="N1708" s="514" t="s">
        <v>96</v>
      </c>
      <c r="O1708" s="212" t="s">
        <v>145</v>
      </c>
      <c r="P1708" s="212" t="s">
        <v>129</v>
      </c>
      <c r="Q1708" s="320"/>
      <c r="R1708" s="212" t="s">
        <v>12</v>
      </c>
      <c r="S1708" s="514"/>
      <c r="T1708" s="212" t="s">
        <v>11</v>
      </c>
      <c r="U1708" s="615" t="s">
        <v>32</v>
      </c>
      <c r="V1708" s="212" t="s">
        <v>97</v>
      </c>
      <c r="W1708" s="355" t="s">
        <v>98</v>
      </c>
    </row>
    <row r="1709" spans="1:23">
      <c r="A1709" s="351">
        <v>1</v>
      </c>
      <c r="B1709" s="348" t="s">
        <v>147</v>
      </c>
      <c r="C1709" s="348" t="s">
        <v>2645</v>
      </c>
      <c r="D1709" s="349" t="s">
        <v>2962</v>
      </c>
      <c r="E1709" s="349">
        <v>8</v>
      </c>
      <c r="F1709" s="349">
        <v>529</v>
      </c>
      <c r="G1709" s="635" t="s">
        <v>2917</v>
      </c>
      <c r="H1709" s="351"/>
      <c r="I1709" s="351">
        <v>10.6</v>
      </c>
      <c r="J1709" s="351"/>
      <c r="K1709" s="638"/>
      <c r="L1709" s="351" t="s">
        <v>284</v>
      </c>
      <c r="M1709" s="688">
        <v>2018</v>
      </c>
      <c r="N1709" s="688" t="s">
        <v>141</v>
      </c>
      <c r="O1709" s="351"/>
      <c r="P1709" s="351"/>
      <c r="Q1709" s="351"/>
      <c r="R1709" s="753" t="s">
        <v>2952</v>
      </c>
      <c r="S1709" s="692"/>
      <c r="T1709" s="753" t="s">
        <v>4821</v>
      </c>
      <c r="U1709" s="767" t="s">
        <v>2969</v>
      </c>
      <c r="V1709" s="753" t="s">
        <v>141</v>
      </c>
      <c r="W1709" s="753" t="s">
        <v>2952</v>
      </c>
    </row>
    <row r="1710" spans="1:23">
      <c r="A1710" s="351">
        <v>2</v>
      </c>
      <c r="B1710" s="348" t="s">
        <v>147</v>
      </c>
      <c r="C1710" s="348" t="s">
        <v>2645</v>
      </c>
      <c r="D1710" s="349" t="s">
        <v>2963</v>
      </c>
      <c r="E1710" s="349">
        <v>6</v>
      </c>
      <c r="F1710" s="349">
        <v>443</v>
      </c>
      <c r="G1710" s="635" t="s">
        <v>3174</v>
      </c>
      <c r="H1710" s="351"/>
      <c r="I1710" s="351">
        <v>10.5</v>
      </c>
      <c r="J1710" s="351"/>
      <c r="K1710" s="638"/>
      <c r="L1710" s="351" t="s">
        <v>284</v>
      </c>
      <c r="M1710" s="688">
        <v>2018</v>
      </c>
      <c r="N1710" s="688" t="s">
        <v>141</v>
      </c>
      <c r="O1710" s="351"/>
      <c r="P1710" s="351"/>
      <c r="Q1710" s="351"/>
      <c r="R1710" s="755"/>
      <c r="S1710" s="693"/>
      <c r="T1710" s="775"/>
      <c r="U1710" s="768"/>
      <c r="V1710" s="755"/>
      <c r="W1710" s="755"/>
    </row>
    <row r="1711" spans="1:23">
      <c r="A1711" s="351">
        <v>3</v>
      </c>
      <c r="B1711" s="348" t="s">
        <v>147</v>
      </c>
      <c r="C1711" s="348" t="s">
        <v>2645</v>
      </c>
      <c r="D1711" s="349" t="s">
        <v>2964</v>
      </c>
      <c r="E1711" s="349">
        <v>25</v>
      </c>
      <c r="F1711" s="349">
        <v>1690</v>
      </c>
      <c r="G1711" s="635" t="s">
        <v>3175</v>
      </c>
      <c r="H1711" s="351"/>
      <c r="I1711" s="351">
        <v>10.199999999999999</v>
      </c>
      <c r="J1711" s="351"/>
      <c r="K1711" s="638"/>
      <c r="L1711" s="351" t="s">
        <v>284</v>
      </c>
      <c r="M1711" s="688">
        <v>2018</v>
      </c>
      <c r="N1711" s="688" t="s">
        <v>141</v>
      </c>
      <c r="O1711" s="351"/>
      <c r="P1711" s="351"/>
      <c r="Q1711" s="351"/>
      <c r="R1711" s="755"/>
      <c r="S1711" s="693"/>
      <c r="T1711" s="775"/>
      <c r="U1711" s="768"/>
      <c r="V1711" s="755"/>
      <c r="W1711" s="755"/>
    </row>
    <row r="1712" spans="1:23">
      <c r="A1712" s="351">
        <v>4</v>
      </c>
      <c r="B1712" s="348" t="s">
        <v>147</v>
      </c>
      <c r="C1712" s="348" t="s">
        <v>2645</v>
      </c>
      <c r="D1712" s="349" t="s">
        <v>2965</v>
      </c>
      <c r="E1712" s="349">
        <v>43</v>
      </c>
      <c r="F1712" s="349">
        <v>2670</v>
      </c>
      <c r="G1712" s="635" t="s">
        <v>3176</v>
      </c>
      <c r="H1712" s="351"/>
      <c r="I1712" s="351">
        <v>9.5</v>
      </c>
      <c r="J1712" s="351"/>
      <c r="K1712" s="638"/>
      <c r="L1712" s="351" t="s">
        <v>284</v>
      </c>
      <c r="M1712" s="688">
        <v>2018</v>
      </c>
      <c r="N1712" s="688" t="s">
        <v>141</v>
      </c>
      <c r="O1712" s="351"/>
      <c r="P1712" s="351"/>
      <c r="Q1712" s="351"/>
      <c r="R1712" s="755"/>
      <c r="S1712" s="693"/>
      <c r="T1712" s="775"/>
      <c r="U1712" s="768"/>
      <c r="V1712" s="755"/>
      <c r="W1712" s="755"/>
    </row>
    <row r="1713" spans="1:23">
      <c r="A1713" s="351">
        <v>5</v>
      </c>
      <c r="B1713" s="348" t="s">
        <v>147</v>
      </c>
      <c r="C1713" s="348" t="s">
        <v>2645</v>
      </c>
      <c r="D1713" s="349" t="s">
        <v>2967</v>
      </c>
      <c r="E1713" s="349">
        <v>19</v>
      </c>
      <c r="F1713" s="349">
        <v>1248</v>
      </c>
      <c r="G1713" s="635" t="s">
        <v>3177</v>
      </c>
      <c r="H1713" s="351"/>
      <c r="I1713" s="348" t="s">
        <v>2957</v>
      </c>
      <c r="J1713" s="351"/>
      <c r="K1713" s="638"/>
      <c r="L1713" s="351" t="s">
        <v>284</v>
      </c>
      <c r="M1713" s="688">
        <v>2018</v>
      </c>
      <c r="N1713" s="688" t="s">
        <v>141</v>
      </c>
      <c r="O1713" s="351"/>
      <c r="P1713" s="351"/>
      <c r="Q1713" s="351"/>
      <c r="R1713" s="755"/>
      <c r="S1713" s="693"/>
      <c r="T1713" s="775"/>
      <c r="U1713" s="768"/>
      <c r="V1713" s="755"/>
      <c r="W1713" s="755"/>
    </row>
    <row r="1714" spans="1:23">
      <c r="A1714" s="351">
        <v>6</v>
      </c>
      <c r="B1714" s="348" t="s">
        <v>147</v>
      </c>
      <c r="C1714" s="348" t="s">
        <v>2645</v>
      </c>
      <c r="D1714" s="349" t="s">
        <v>2966</v>
      </c>
      <c r="E1714" s="349">
        <v>4</v>
      </c>
      <c r="F1714" s="349">
        <v>351</v>
      </c>
      <c r="G1714" s="635" t="s">
        <v>3178</v>
      </c>
      <c r="H1714" s="351"/>
      <c r="I1714" s="351">
        <v>10.6</v>
      </c>
      <c r="J1714" s="351"/>
      <c r="K1714" s="638"/>
      <c r="L1714" s="351" t="s">
        <v>284</v>
      </c>
      <c r="M1714" s="688">
        <v>2018</v>
      </c>
      <c r="N1714" s="688" t="s">
        <v>141</v>
      </c>
      <c r="O1714" s="351"/>
      <c r="P1714" s="351"/>
      <c r="Q1714" s="351"/>
      <c r="R1714" s="755"/>
      <c r="S1714" s="693"/>
      <c r="T1714" s="775"/>
      <c r="U1714" s="768"/>
      <c r="V1714" s="755"/>
      <c r="W1714" s="755"/>
    </row>
    <row r="1715" spans="1:23">
      <c r="A1715" s="351">
        <v>7</v>
      </c>
      <c r="B1715" s="348" t="s">
        <v>147</v>
      </c>
      <c r="C1715" s="348" t="s">
        <v>2645</v>
      </c>
      <c r="D1715" s="349" t="s">
        <v>2961</v>
      </c>
      <c r="E1715" s="349">
        <v>54</v>
      </c>
      <c r="F1715" s="349">
        <v>3445</v>
      </c>
      <c r="G1715" s="635" t="s">
        <v>3179</v>
      </c>
      <c r="H1715" s="351"/>
      <c r="I1715" s="351">
        <v>11.9</v>
      </c>
      <c r="J1715" s="351"/>
      <c r="K1715" s="638"/>
      <c r="L1715" s="351" t="s">
        <v>284</v>
      </c>
      <c r="M1715" s="688">
        <v>2018</v>
      </c>
      <c r="N1715" s="688" t="s">
        <v>141</v>
      </c>
      <c r="O1715" s="351"/>
      <c r="P1715" s="351"/>
      <c r="Q1715" s="351"/>
      <c r="R1715" s="755"/>
      <c r="S1715" s="693"/>
      <c r="T1715" s="775"/>
      <c r="U1715" s="768"/>
      <c r="V1715" s="755"/>
      <c r="W1715" s="755"/>
    </row>
    <row r="1716" spans="1:23">
      <c r="A1716" s="351">
        <v>8</v>
      </c>
      <c r="B1716" s="348" t="s">
        <v>147</v>
      </c>
      <c r="C1716" s="348" t="s">
        <v>2645</v>
      </c>
      <c r="D1716" s="349" t="s">
        <v>2968</v>
      </c>
      <c r="E1716" s="349">
        <v>10</v>
      </c>
      <c r="F1716" s="349">
        <v>740</v>
      </c>
      <c r="G1716" s="635" t="s">
        <v>3180</v>
      </c>
      <c r="H1716" s="351"/>
      <c r="I1716" s="351">
        <v>11.9</v>
      </c>
      <c r="J1716" s="351"/>
      <c r="K1716" s="638"/>
      <c r="L1716" s="351" t="s">
        <v>284</v>
      </c>
      <c r="M1716" s="688">
        <v>2018</v>
      </c>
      <c r="N1716" s="688" t="s">
        <v>141</v>
      </c>
      <c r="O1716" s="351"/>
      <c r="P1716" s="351"/>
      <c r="Q1716" s="351"/>
      <c r="R1716" s="755"/>
      <c r="S1716" s="693"/>
      <c r="T1716" s="775"/>
      <c r="U1716" s="768"/>
      <c r="V1716" s="755"/>
      <c r="W1716" s="755"/>
    </row>
    <row r="1717" spans="1:23">
      <c r="A1717" s="351">
        <v>9</v>
      </c>
      <c r="B1717" s="348" t="s">
        <v>147</v>
      </c>
      <c r="C1717" s="348" t="s">
        <v>2645</v>
      </c>
      <c r="D1717" s="349" t="s">
        <v>2958</v>
      </c>
      <c r="E1717" s="349">
        <v>18</v>
      </c>
      <c r="F1717" s="349">
        <v>1196</v>
      </c>
      <c r="G1717" s="635" t="s">
        <v>3181</v>
      </c>
      <c r="H1717" s="351"/>
      <c r="I1717" s="351">
        <v>10.1</v>
      </c>
      <c r="J1717" s="351"/>
      <c r="K1717" s="638"/>
      <c r="L1717" s="351" t="s">
        <v>284</v>
      </c>
      <c r="M1717" s="688">
        <v>2018</v>
      </c>
      <c r="N1717" s="688" t="s">
        <v>141</v>
      </c>
      <c r="O1717" s="351"/>
      <c r="P1717" s="351"/>
      <c r="Q1717" s="351"/>
      <c r="R1717" s="755"/>
      <c r="S1717" s="693"/>
      <c r="T1717" s="775"/>
      <c r="U1717" s="768"/>
      <c r="V1717" s="755"/>
      <c r="W1717" s="755"/>
    </row>
    <row r="1718" spans="1:23">
      <c r="A1718" s="351">
        <v>10</v>
      </c>
      <c r="B1718" s="348" t="s">
        <v>147</v>
      </c>
      <c r="C1718" s="348" t="s">
        <v>2645</v>
      </c>
      <c r="D1718" s="349" t="s">
        <v>2959</v>
      </c>
      <c r="E1718" s="349">
        <v>18</v>
      </c>
      <c r="F1718" s="349">
        <v>1260</v>
      </c>
      <c r="G1718" s="635" t="s">
        <v>3182</v>
      </c>
      <c r="H1718" s="351"/>
      <c r="I1718" s="351">
        <v>9.3000000000000007</v>
      </c>
      <c r="J1718" s="351"/>
      <c r="K1718" s="638"/>
      <c r="L1718" s="351" t="s">
        <v>284</v>
      </c>
      <c r="M1718" s="688">
        <v>2018</v>
      </c>
      <c r="N1718" s="688" t="s">
        <v>141</v>
      </c>
      <c r="O1718" s="351"/>
      <c r="P1718" s="351"/>
      <c r="Q1718" s="351"/>
      <c r="R1718" s="755"/>
      <c r="S1718" s="693"/>
      <c r="T1718" s="775"/>
      <c r="U1718" s="768"/>
      <c r="V1718" s="755"/>
      <c r="W1718" s="755"/>
    </row>
    <row r="1719" spans="1:23">
      <c r="A1719" s="351">
        <v>11</v>
      </c>
      <c r="B1719" s="348" t="s">
        <v>147</v>
      </c>
      <c r="C1719" s="348" t="s">
        <v>2645</v>
      </c>
      <c r="D1719" s="349" t="s">
        <v>2960</v>
      </c>
      <c r="E1719" s="349">
        <v>28</v>
      </c>
      <c r="F1719" s="349">
        <v>1848</v>
      </c>
      <c r="G1719" s="635" t="s">
        <v>3183</v>
      </c>
      <c r="H1719" s="351"/>
      <c r="I1719" s="351">
        <v>10.199999999999999</v>
      </c>
      <c r="J1719" s="351"/>
      <c r="K1719" s="638"/>
      <c r="L1719" s="351" t="s">
        <v>284</v>
      </c>
      <c r="M1719" s="688">
        <v>2018</v>
      </c>
      <c r="N1719" s="688" t="s">
        <v>141</v>
      </c>
      <c r="O1719" s="351"/>
      <c r="P1719" s="351"/>
      <c r="Q1719" s="351"/>
      <c r="R1719" s="754"/>
      <c r="S1719" s="694"/>
      <c r="T1719" s="776"/>
      <c r="U1719" s="769"/>
      <c r="V1719" s="754"/>
      <c r="W1719" s="754"/>
    </row>
    <row r="1720" spans="1:23">
      <c r="A1720" s="142"/>
      <c r="B1720" s="142"/>
      <c r="C1720" s="142"/>
      <c r="D1720" s="142"/>
      <c r="E1720" s="146">
        <f>SUM(E1709:E1719)</f>
        <v>233</v>
      </c>
      <c r="F1720" s="146">
        <f>SUM(F1709:F1719)</f>
        <v>15420</v>
      </c>
      <c r="G1720" s="142"/>
      <c r="H1720" s="142"/>
      <c r="I1720" s="142"/>
      <c r="J1720" s="142"/>
      <c r="K1720" s="142"/>
      <c r="L1720" s="142"/>
      <c r="M1720" s="142"/>
      <c r="N1720" s="142"/>
      <c r="O1720" s="142"/>
      <c r="P1720" s="142"/>
      <c r="Q1720" s="142"/>
      <c r="R1720" s="142"/>
      <c r="S1720" s="142"/>
      <c r="T1720" s="142"/>
      <c r="U1720" s="146"/>
      <c r="V1720" s="142"/>
      <c r="W1720" s="142"/>
    </row>
    <row r="1721" spans="1:23">
      <c r="A1721" s="351"/>
      <c r="B1721" s="351"/>
      <c r="C1721" s="351"/>
      <c r="D1721" s="351"/>
      <c r="G1721" s="638"/>
      <c r="H1721" s="351"/>
      <c r="I1721" s="351"/>
      <c r="J1721" s="351"/>
      <c r="K1721" s="638"/>
      <c r="L1721" s="351"/>
      <c r="M1721" s="688"/>
      <c r="N1721" s="688"/>
      <c r="O1721" s="351"/>
      <c r="P1721" s="351"/>
      <c r="Q1721" s="351"/>
      <c r="R1721" s="351"/>
      <c r="S1721" s="704"/>
      <c r="T1721" s="351"/>
      <c r="U1721" s="58"/>
      <c r="V1721" s="351"/>
      <c r="W1721" s="351"/>
    </row>
    <row r="1722" spans="1:23">
      <c r="A1722" s="212" t="s">
        <v>0</v>
      </c>
      <c r="B1722" s="212" t="s">
        <v>146</v>
      </c>
      <c r="C1722" s="212" t="s">
        <v>130</v>
      </c>
      <c r="D1722" s="212" t="s">
        <v>1</v>
      </c>
      <c r="E1722" s="212" t="s">
        <v>2</v>
      </c>
      <c r="F1722" s="212" t="s">
        <v>3</v>
      </c>
      <c r="G1722" s="514" t="s">
        <v>4</v>
      </c>
      <c r="H1722" s="212" t="s">
        <v>5</v>
      </c>
      <c r="I1722" s="212" t="s">
        <v>6</v>
      </c>
      <c r="J1722" s="212" t="s">
        <v>7</v>
      </c>
      <c r="K1722" s="514" t="s">
        <v>2176</v>
      </c>
      <c r="L1722" s="212" t="s">
        <v>9</v>
      </c>
      <c r="M1722" s="514" t="s">
        <v>95</v>
      </c>
      <c r="N1722" s="514" t="s">
        <v>96</v>
      </c>
      <c r="O1722" s="212" t="s">
        <v>145</v>
      </c>
      <c r="P1722" s="212" t="s">
        <v>129</v>
      </c>
      <c r="Q1722" s="320"/>
      <c r="R1722" s="212" t="s">
        <v>12</v>
      </c>
      <c r="S1722" s="514"/>
      <c r="T1722" s="212" t="s">
        <v>11</v>
      </c>
      <c r="U1722" s="615" t="s">
        <v>32</v>
      </c>
      <c r="V1722" s="212" t="s">
        <v>97</v>
      </c>
      <c r="W1722" s="355" t="s">
        <v>98</v>
      </c>
    </row>
    <row r="1723" spans="1:23">
      <c r="A1723" s="228">
        <v>1</v>
      </c>
      <c r="B1723" s="228" t="s">
        <v>147</v>
      </c>
      <c r="C1723" s="228" t="s">
        <v>2790</v>
      </c>
      <c r="D1723" s="228" t="s">
        <v>2954</v>
      </c>
      <c r="E1723" s="228">
        <v>20</v>
      </c>
      <c r="F1723" s="228">
        <v>1150</v>
      </c>
      <c r="G1723" s="228" t="s">
        <v>3173</v>
      </c>
      <c r="H1723" s="228"/>
      <c r="I1723" s="228"/>
      <c r="J1723" s="228"/>
      <c r="K1723" s="228"/>
      <c r="L1723" s="228" t="s">
        <v>284</v>
      </c>
      <c r="M1723" s="228">
        <v>2018</v>
      </c>
      <c r="N1723" s="228" t="s">
        <v>143</v>
      </c>
      <c r="O1723" s="228"/>
      <c r="P1723" s="228"/>
      <c r="Q1723" s="351"/>
      <c r="R1723" s="351"/>
      <c r="S1723" s="704"/>
      <c r="T1723" s="351"/>
      <c r="U1723" s="58"/>
      <c r="V1723" s="351"/>
      <c r="W1723" s="351"/>
    </row>
    <row r="1724" spans="1:23">
      <c r="A1724" s="228">
        <v>2</v>
      </c>
      <c r="B1724" s="228" t="s">
        <v>147</v>
      </c>
      <c r="C1724" s="228" t="s">
        <v>2790</v>
      </c>
      <c r="D1724" s="228" t="s">
        <v>2955</v>
      </c>
      <c r="E1724" s="228">
        <v>30</v>
      </c>
      <c r="F1724" s="228">
        <v>1833</v>
      </c>
      <c r="G1724" s="373" t="s">
        <v>3172</v>
      </c>
      <c r="H1724" s="228"/>
      <c r="I1724" s="228">
        <v>9.3000000000000007</v>
      </c>
      <c r="J1724" s="228"/>
      <c r="K1724" s="228"/>
      <c r="L1724" s="228" t="s">
        <v>284</v>
      </c>
      <c r="M1724" s="228">
        <v>2018</v>
      </c>
      <c r="N1724" s="228" t="s">
        <v>143</v>
      </c>
      <c r="O1724" s="228"/>
      <c r="P1724" s="228" t="s">
        <v>2956</v>
      </c>
      <c r="Q1724" s="351"/>
      <c r="R1724" s="351"/>
      <c r="S1724" s="704"/>
      <c r="T1724" s="351"/>
      <c r="U1724" s="58"/>
      <c r="V1724" s="351"/>
      <c r="W1724" s="351"/>
    </row>
    <row r="1725" spans="1:23">
      <c r="A1725" s="228"/>
      <c r="B1725" s="228"/>
      <c r="C1725" s="228"/>
      <c r="D1725" s="228"/>
      <c r="E1725" s="228">
        <v>50</v>
      </c>
      <c r="F1725" s="228">
        <v>2983</v>
      </c>
      <c r="G1725" s="228"/>
      <c r="H1725" s="228"/>
      <c r="I1725" s="228"/>
      <c r="J1725" s="228"/>
      <c r="K1725" s="228"/>
      <c r="L1725" s="228"/>
      <c r="M1725" s="228"/>
      <c r="N1725" s="228"/>
      <c r="O1725" s="228"/>
      <c r="P1725" s="228"/>
      <c r="Q1725" s="351"/>
      <c r="R1725" s="351"/>
      <c r="S1725" s="704"/>
      <c r="T1725" s="351"/>
      <c r="U1725" s="58"/>
      <c r="V1725" s="351"/>
      <c r="W1725" s="351"/>
    </row>
    <row r="1726" spans="1:23">
      <c r="A1726" s="212" t="s">
        <v>0</v>
      </c>
      <c r="B1726" s="212" t="s">
        <v>146</v>
      </c>
      <c r="C1726" s="212" t="s">
        <v>130</v>
      </c>
      <c r="D1726" s="212" t="s">
        <v>1</v>
      </c>
      <c r="E1726" s="212" t="s">
        <v>2</v>
      </c>
      <c r="F1726" s="212" t="s">
        <v>3</v>
      </c>
      <c r="G1726" s="514" t="s">
        <v>4</v>
      </c>
      <c r="H1726" s="212" t="s">
        <v>5</v>
      </c>
      <c r="I1726" s="212" t="s">
        <v>6</v>
      </c>
      <c r="J1726" s="212" t="s">
        <v>7</v>
      </c>
      <c r="K1726" s="514" t="s">
        <v>2176</v>
      </c>
      <c r="L1726" s="212" t="s">
        <v>9</v>
      </c>
      <c r="M1726" s="514" t="s">
        <v>95</v>
      </c>
      <c r="N1726" s="514" t="s">
        <v>96</v>
      </c>
      <c r="O1726" s="212" t="s">
        <v>145</v>
      </c>
      <c r="P1726" s="212" t="s">
        <v>129</v>
      </c>
      <c r="Q1726" s="320"/>
      <c r="R1726" s="212" t="s">
        <v>12</v>
      </c>
      <c r="S1726" s="514"/>
      <c r="T1726" s="212" t="s">
        <v>11</v>
      </c>
      <c r="U1726" s="615" t="s">
        <v>32</v>
      </c>
      <c r="V1726" s="212" t="s">
        <v>97</v>
      </c>
      <c r="W1726" s="355" t="s">
        <v>98</v>
      </c>
    </row>
    <row r="1727" spans="1:23">
      <c r="A1727" s="179">
        <v>1</v>
      </c>
      <c r="B1727" s="348" t="s">
        <v>2765</v>
      </c>
      <c r="C1727" s="348" t="s">
        <v>2790</v>
      </c>
      <c r="D1727" s="356" t="s">
        <v>2954</v>
      </c>
      <c r="E1727" s="351">
        <v>20</v>
      </c>
      <c r="F1727" s="351">
        <v>1150</v>
      </c>
      <c r="G1727" s="373" t="s">
        <v>3173</v>
      </c>
      <c r="H1727" s="351"/>
      <c r="I1727" s="351">
        <v>10.5</v>
      </c>
      <c r="J1727" s="351"/>
      <c r="K1727" s="638"/>
      <c r="L1727" s="351" t="s">
        <v>284</v>
      </c>
      <c r="M1727" s="688">
        <v>2018</v>
      </c>
      <c r="N1727" s="688" t="s">
        <v>143</v>
      </c>
      <c r="O1727" s="221"/>
      <c r="P1727" s="351"/>
      <c r="Q1727" s="351"/>
      <c r="R1727" s="753" t="s">
        <v>2952</v>
      </c>
      <c r="S1727" s="692"/>
      <c r="T1727" s="753" t="s">
        <v>4822</v>
      </c>
      <c r="U1727" s="767" t="s">
        <v>2997</v>
      </c>
      <c r="V1727" s="753" t="s">
        <v>143</v>
      </c>
      <c r="W1727" s="753" t="s">
        <v>2952</v>
      </c>
    </row>
    <row r="1728" spans="1:23">
      <c r="A1728" s="179">
        <v>2</v>
      </c>
      <c r="B1728" s="348" t="s">
        <v>2765</v>
      </c>
      <c r="C1728" s="348" t="s">
        <v>2790</v>
      </c>
      <c r="D1728" s="221" t="s">
        <v>2955</v>
      </c>
      <c r="E1728" s="351">
        <v>30</v>
      </c>
      <c r="F1728" s="351">
        <v>1833</v>
      </c>
      <c r="G1728" s="373" t="s">
        <v>3172</v>
      </c>
      <c r="H1728" s="351"/>
      <c r="I1728" s="351">
        <v>9.3000000000000007</v>
      </c>
      <c r="J1728" s="351"/>
      <c r="K1728" s="638"/>
      <c r="L1728" s="351" t="s">
        <v>284</v>
      </c>
      <c r="M1728" s="688">
        <v>2018</v>
      </c>
      <c r="N1728" s="688" t="s">
        <v>143</v>
      </c>
      <c r="O1728" s="221"/>
      <c r="P1728" s="351"/>
      <c r="Q1728" s="351"/>
      <c r="R1728" s="755"/>
      <c r="S1728" s="693"/>
      <c r="T1728" s="775"/>
      <c r="U1728" s="768"/>
      <c r="V1728" s="755"/>
      <c r="W1728" s="755"/>
    </row>
    <row r="1729" spans="1:23">
      <c r="A1729" s="137">
        <v>3</v>
      </c>
      <c r="B1729" s="347" t="s">
        <v>2765</v>
      </c>
      <c r="C1729" s="347" t="s">
        <v>2790</v>
      </c>
      <c r="D1729" s="137" t="s">
        <v>2970</v>
      </c>
      <c r="E1729" s="137">
        <v>18</v>
      </c>
      <c r="F1729" s="137">
        <v>1140</v>
      </c>
      <c r="G1729" s="40" t="s">
        <v>3171</v>
      </c>
      <c r="H1729" s="350"/>
      <c r="I1729" s="350">
        <v>8.6</v>
      </c>
      <c r="J1729" s="350"/>
      <c r="K1729" s="636"/>
      <c r="L1729" s="350" t="s">
        <v>284</v>
      </c>
      <c r="M1729" s="688">
        <v>2018</v>
      </c>
      <c r="N1729" s="687" t="s">
        <v>143</v>
      </c>
      <c r="O1729" s="350"/>
      <c r="P1729" s="350"/>
      <c r="Q1729" s="350"/>
      <c r="R1729" s="754"/>
      <c r="S1729" s="694"/>
      <c r="T1729" s="776"/>
      <c r="U1729" s="769"/>
      <c r="V1729" s="754"/>
      <c r="W1729" s="754"/>
    </row>
    <row r="1730" spans="1:23">
      <c r="A1730" s="142"/>
      <c r="B1730" s="142"/>
      <c r="C1730" s="142"/>
      <c r="D1730" s="142"/>
      <c r="E1730" s="146">
        <v>68</v>
      </c>
      <c r="F1730" s="146">
        <v>4123</v>
      </c>
      <c r="G1730" s="142"/>
      <c r="H1730" s="142"/>
      <c r="I1730" s="142"/>
      <c r="J1730" s="142"/>
      <c r="K1730" s="142"/>
      <c r="L1730" s="142"/>
      <c r="M1730" s="142"/>
      <c r="N1730" s="142"/>
      <c r="O1730" s="142"/>
      <c r="P1730" s="142"/>
      <c r="Q1730" s="142"/>
      <c r="R1730" s="142"/>
      <c r="S1730" s="142"/>
      <c r="T1730" s="142"/>
      <c r="U1730" s="146"/>
      <c r="V1730" s="142"/>
      <c r="W1730" s="142"/>
    </row>
    <row r="1732" spans="1:23">
      <c r="A1732" s="212" t="s">
        <v>0</v>
      </c>
      <c r="B1732" s="212" t="s">
        <v>146</v>
      </c>
      <c r="C1732" s="212" t="s">
        <v>130</v>
      </c>
      <c r="D1732" s="212" t="s">
        <v>1</v>
      </c>
      <c r="E1732" s="212" t="s">
        <v>2</v>
      </c>
      <c r="F1732" s="212" t="s">
        <v>3</v>
      </c>
      <c r="G1732" s="514" t="s">
        <v>4</v>
      </c>
      <c r="H1732" s="212" t="s">
        <v>5</v>
      </c>
      <c r="I1732" s="212" t="s">
        <v>6</v>
      </c>
      <c r="J1732" s="212" t="s">
        <v>7</v>
      </c>
      <c r="K1732" s="514" t="s">
        <v>2176</v>
      </c>
      <c r="L1732" s="212" t="s">
        <v>9</v>
      </c>
      <c r="M1732" s="514" t="s">
        <v>95</v>
      </c>
      <c r="N1732" s="514" t="s">
        <v>96</v>
      </c>
      <c r="O1732" s="212" t="s">
        <v>145</v>
      </c>
      <c r="P1732" s="212" t="s">
        <v>129</v>
      </c>
      <c r="Q1732" s="320"/>
      <c r="R1732" s="212" t="s">
        <v>12</v>
      </c>
      <c r="S1732" s="514"/>
      <c r="T1732" s="212" t="s">
        <v>11</v>
      </c>
      <c r="U1732" s="615" t="s">
        <v>32</v>
      </c>
      <c r="V1732" s="212" t="s">
        <v>97</v>
      </c>
      <c r="W1732" s="355" t="s">
        <v>98</v>
      </c>
    </row>
    <row r="1733" spans="1:23">
      <c r="A1733" s="351">
        <v>1</v>
      </c>
      <c r="B1733" s="348" t="s">
        <v>2765</v>
      </c>
      <c r="C1733" s="348" t="s">
        <v>2790</v>
      </c>
      <c r="D1733" s="349" t="s">
        <v>2980</v>
      </c>
      <c r="E1733" s="349">
        <v>74</v>
      </c>
      <c r="F1733" s="349">
        <v>2220</v>
      </c>
      <c r="G1733" s="635" t="s">
        <v>3170</v>
      </c>
      <c r="H1733" s="351"/>
      <c r="I1733" s="351">
        <v>9.6999999999999993</v>
      </c>
      <c r="J1733" s="351"/>
      <c r="K1733" s="638"/>
      <c r="L1733" s="351" t="s">
        <v>284</v>
      </c>
      <c r="M1733" s="688">
        <v>2018</v>
      </c>
      <c r="N1733" s="688" t="s">
        <v>141</v>
      </c>
      <c r="O1733" s="351"/>
      <c r="P1733" s="351"/>
      <c r="Q1733" s="351"/>
      <c r="R1733" s="753" t="s">
        <v>2952</v>
      </c>
      <c r="S1733" s="692"/>
      <c r="T1733" s="753" t="s">
        <v>4823</v>
      </c>
      <c r="U1733" s="767" t="s">
        <v>2996</v>
      </c>
      <c r="V1733" s="753" t="s">
        <v>141</v>
      </c>
      <c r="W1733" s="753" t="s">
        <v>2952</v>
      </c>
    </row>
    <row r="1734" spans="1:23">
      <c r="A1734" s="351">
        <v>2</v>
      </c>
      <c r="B1734" s="348" t="s">
        <v>2765</v>
      </c>
      <c r="C1734" s="348" t="s">
        <v>2790</v>
      </c>
      <c r="D1734" s="349" t="s">
        <v>2981</v>
      </c>
      <c r="E1734" s="349">
        <v>63</v>
      </c>
      <c r="F1734" s="349">
        <v>1890</v>
      </c>
      <c r="G1734" s="635" t="s">
        <v>3169</v>
      </c>
      <c r="H1734" s="351"/>
      <c r="I1734" s="351">
        <v>8.3000000000000007</v>
      </c>
      <c r="J1734" s="351"/>
      <c r="K1734" s="638"/>
      <c r="L1734" s="351" t="s">
        <v>284</v>
      </c>
      <c r="M1734" s="688">
        <v>2018</v>
      </c>
      <c r="N1734" s="688" t="s">
        <v>141</v>
      </c>
      <c r="O1734" s="351"/>
      <c r="P1734" s="351"/>
      <c r="Q1734" s="351"/>
      <c r="R1734" s="755"/>
      <c r="S1734" s="693"/>
      <c r="T1734" s="755"/>
      <c r="U1734" s="768"/>
      <c r="V1734" s="775"/>
      <c r="W1734" s="755"/>
    </row>
    <row r="1735" spans="1:23">
      <c r="A1735" s="351">
        <v>3</v>
      </c>
      <c r="B1735" s="348" t="s">
        <v>2765</v>
      </c>
      <c r="C1735" s="348" t="s">
        <v>2790</v>
      </c>
      <c r="D1735" s="349" t="s">
        <v>2982</v>
      </c>
      <c r="E1735" s="349">
        <v>77</v>
      </c>
      <c r="F1735" s="349">
        <v>2310</v>
      </c>
      <c r="G1735" s="635" t="s">
        <v>3168</v>
      </c>
      <c r="H1735" s="351"/>
      <c r="I1735" s="351">
        <v>10.5</v>
      </c>
      <c r="J1735" s="351"/>
      <c r="K1735" s="638"/>
      <c r="L1735" s="351" t="s">
        <v>284</v>
      </c>
      <c r="M1735" s="688">
        <v>2018</v>
      </c>
      <c r="N1735" s="688" t="s">
        <v>141</v>
      </c>
      <c r="O1735" s="351"/>
      <c r="P1735" s="351"/>
      <c r="Q1735" s="351"/>
      <c r="R1735" s="755"/>
      <c r="S1735" s="693"/>
      <c r="T1735" s="755"/>
      <c r="U1735" s="768"/>
      <c r="V1735" s="775"/>
      <c r="W1735" s="755"/>
    </row>
    <row r="1736" spans="1:23">
      <c r="A1736" s="351">
        <v>4</v>
      </c>
      <c r="B1736" s="348" t="s">
        <v>2765</v>
      </c>
      <c r="C1736" s="348" t="s">
        <v>2790</v>
      </c>
      <c r="D1736" s="349" t="s">
        <v>2983</v>
      </c>
      <c r="E1736" s="349">
        <v>44</v>
      </c>
      <c r="F1736" s="349">
        <v>1320</v>
      </c>
      <c r="G1736" s="635" t="s">
        <v>3161</v>
      </c>
      <c r="H1736" s="351"/>
      <c r="I1736" s="351">
        <v>8.9</v>
      </c>
      <c r="J1736" s="351"/>
      <c r="K1736" s="638"/>
      <c r="L1736" s="351" t="s">
        <v>284</v>
      </c>
      <c r="M1736" s="688">
        <v>2018</v>
      </c>
      <c r="N1736" s="688" t="s">
        <v>141</v>
      </c>
      <c r="O1736" s="351"/>
      <c r="P1736" s="351"/>
      <c r="Q1736" s="351"/>
      <c r="R1736" s="755"/>
      <c r="S1736" s="693"/>
      <c r="T1736" s="755"/>
      <c r="U1736" s="768"/>
      <c r="V1736" s="775"/>
      <c r="W1736" s="755"/>
    </row>
    <row r="1737" spans="1:23">
      <c r="A1737" s="351">
        <v>5</v>
      </c>
      <c r="B1737" s="348" t="s">
        <v>2765</v>
      </c>
      <c r="C1737" s="348" t="s">
        <v>2790</v>
      </c>
      <c r="D1737" s="349" t="s">
        <v>2984</v>
      </c>
      <c r="E1737" s="349">
        <v>15</v>
      </c>
      <c r="F1737" s="349">
        <v>450</v>
      </c>
      <c r="G1737" s="635" t="s">
        <v>3167</v>
      </c>
      <c r="H1737" s="351"/>
      <c r="I1737" s="351">
        <v>9.9</v>
      </c>
      <c r="J1737" s="351"/>
      <c r="K1737" s="638"/>
      <c r="L1737" s="351" t="s">
        <v>284</v>
      </c>
      <c r="M1737" s="688">
        <v>2018</v>
      </c>
      <c r="N1737" s="688" t="s">
        <v>141</v>
      </c>
      <c r="O1737" s="351"/>
      <c r="P1737" s="351"/>
      <c r="Q1737" s="351"/>
      <c r="R1737" s="755"/>
      <c r="S1737" s="693"/>
      <c r="T1737" s="755"/>
      <c r="U1737" s="768"/>
      <c r="V1737" s="775"/>
      <c r="W1737" s="755"/>
    </row>
    <row r="1738" spans="1:23">
      <c r="A1738" s="351">
        <v>6</v>
      </c>
      <c r="B1738" s="348" t="s">
        <v>2765</v>
      </c>
      <c r="C1738" s="348" t="s">
        <v>2790</v>
      </c>
      <c r="D1738" s="349" t="s">
        <v>2985</v>
      </c>
      <c r="E1738" s="349">
        <v>94</v>
      </c>
      <c r="F1738" s="349">
        <v>2820</v>
      </c>
      <c r="G1738" s="635" t="s">
        <v>3166</v>
      </c>
      <c r="H1738" s="351"/>
      <c r="I1738" s="351">
        <v>11</v>
      </c>
      <c r="J1738" s="351"/>
      <c r="K1738" s="638"/>
      <c r="L1738" s="351" t="s">
        <v>284</v>
      </c>
      <c r="M1738" s="688">
        <v>2018</v>
      </c>
      <c r="N1738" s="688" t="s">
        <v>141</v>
      </c>
      <c r="O1738" s="351"/>
      <c r="P1738" s="351"/>
      <c r="Q1738" s="351"/>
      <c r="R1738" s="755"/>
      <c r="S1738" s="693"/>
      <c r="T1738" s="755"/>
      <c r="U1738" s="768"/>
      <c r="V1738" s="775"/>
      <c r="W1738" s="755"/>
    </row>
    <row r="1739" spans="1:23">
      <c r="A1739" s="351">
        <v>7</v>
      </c>
      <c r="B1739" s="348" t="s">
        <v>2765</v>
      </c>
      <c r="C1739" s="348" t="s">
        <v>2790</v>
      </c>
      <c r="D1739" s="349" t="s">
        <v>2986</v>
      </c>
      <c r="E1739" s="349">
        <v>59</v>
      </c>
      <c r="F1739" s="349">
        <v>1770</v>
      </c>
      <c r="G1739" s="635" t="s">
        <v>2941</v>
      </c>
      <c r="H1739" s="351"/>
      <c r="I1739" s="351">
        <v>11.1</v>
      </c>
      <c r="J1739" s="351"/>
      <c r="K1739" s="638"/>
      <c r="L1739" s="351" t="s">
        <v>284</v>
      </c>
      <c r="M1739" s="688">
        <v>2018</v>
      </c>
      <c r="N1739" s="688" t="s">
        <v>141</v>
      </c>
      <c r="O1739" s="351"/>
      <c r="P1739" s="351"/>
      <c r="Q1739" s="351"/>
      <c r="R1739" s="755"/>
      <c r="S1739" s="693"/>
      <c r="T1739" s="755"/>
      <c r="U1739" s="768"/>
      <c r="V1739" s="775"/>
      <c r="W1739" s="755"/>
    </row>
    <row r="1740" spans="1:23">
      <c r="A1740" s="351">
        <v>9</v>
      </c>
      <c r="B1740" s="348" t="s">
        <v>2765</v>
      </c>
      <c r="C1740" s="348" t="s">
        <v>2790</v>
      </c>
      <c r="D1740" s="349" t="s">
        <v>2987</v>
      </c>
      <c r="E1740" s="349">
        <v>51</v>
      </c>
      <c r="F1740" s="349">
        <v>1530</v>
      </c>
      <c r="G1740" s="635" t="s">
        <v>3165</v>
      </c>
      <c r="H1740" s="351"/>
      <c r="I1740" s="351">
        <v>10.1</v>
      </c>
      <c r="J1740" s="351"/>
      <c r="K1740" s="638"/>
      <c r="L1740" s="351" t="s">
        <v>284</v>
      </c>
      <c r="M1740" s="688">
        <v>2018</v>
      </c>
      <c r="N1740" s="688" t="s">
        <v>141</v>
      </c>
      <c r="O1740" s="351"/>
      <c r="P1740" s="351"/>
      <c r="Q1740" s="351"/>
      <c r="R1740" s="755"/>
      <c r="S1740" s="693"/>
      <c r="T1740" s="755"/>
      <c r="U1740" s="768"/>
      <c r="V1740" s="775"/>
      <c r="W1740" s="755"/>
    </row>
    <row r="1741" spans="1:23">
      <c r="A1741" s="351">
        <v>10</v>
      </c>
      <c r="B1741" s="348" t="s">
        <v>2765</v>
      </c>
      <c r="C1741" s="348" t="s">
        <v>2790</v>
      </c>
      <c r="D1741" s="349" t="s">
        <v>2988</v>
      </c>
      <c r="E1741" s="349">
        <v>109</v>
      </c>
      <c r="F1741" s="349">
        <v>3270</v>
      </c>
      <c r="G1741" s="635" t="s">
        <v>3164</v>
      </c>
      <c r="H1741" s="351"/>
      <c r="I1741" s="351">
        <v>10.3</v>
      </c>
      <c r="J1741" s="351"/>
      <c r="K1741" s="638"/>
      <c r="L1741" s="351" t="s">
        <v>284</v>
      </c>
      <c r="M1741" s="688">
        <v>2018</v>
      </c>
      <c r="N1741" s="688" t="s">
        <v>141</v>
      </c>
      <c r="O1741" s="351"/>
      <c r="P1741" s="351"/>
      <c r="Q1741" s="351"/>
      <c r="R1741" s="755"/>
      <c r="S1741" s="693"/>
      <c r="T1741" s="755"/>
      <c r="U1741" s="768"/>
      <c r="V1741" s="775"/>
      <c r="W1741" s="755"/>
    </row>
    <row r="1742" spans="1:23">
      <c r="A1742" s="351">
        <v>11</v>
      </c>
      <c r="B1742" s="348" t="s">
        <v>2765</v>
      </c>
      <c r="C1742" s="348" t="s">
        <v>2790</v>
      </c>
      <c r="D1742" s="349" t="s">
        <v>2989</v>
      </c>
      <c r="E1742" s="349">
        <v>85</v>
      </c>
      <c r="F1742" s="349">
        <v>2550</v>
      </c>
      <c r="G1742" s="635" t="s">
        <v>3163</v>
      </c>
      <c r="H1742" s="351"/>
      <c r="I1742" s="351">
        <v>11.1</v>
      </c>
      <c r="J1742" s="351"/>
      <c r="K1742" s="638"/>
      <c r="L1742" s="351" t="s">
        <v>284</v>
      </c>
      <c r="M1742" s="688">
        <v>2018</v>
      </c>
      <c r="N1742" s="688" t="s">
        <v>141</v>
      </c>
      <c r="O1742" s="351"/>
      <c r="P1742" s="351"/>
      <c r="Q1742" s="351"/>
      <c r="R1742" s="755"/>
      <c r="S1742" s="693"/>
      <c r="T1742" s="755"/>
      <c r="U1742" s="768"/>
      <c r="V1742" s="775"/>
      <c r="W1742" s="755"/>
    </row>
    <row r="1743" spans="1:23">
      <c r="A1743" s="351">
        <v>12</v>
      </c>
      <c r="B1743" s="348" t="s">
        <v>2765</v>
      </c>
      <c r="C1743" s="348" t="s">
        <v>2790</v>
      </c>
      <c r="D1743" s="349" t="s">
        <v>2990</v>
      </c>
      <c r="E1743" s="349">
        <v>91</v>
      </c>
      <c r="F1743" s="349">
        <v>2730</v>
      </c>
      <c r="G1743" s="635" t="s">
        <v>3162</v>
      </c>
      <c r="H1743" s="351"/>
      <c r="I1743" s="351">
        <v>10.8</v>
      </c>
      <c r="J1743" s="351"/>
      <c r="K1743" s="638"/>
      <c r="L1743" s="351" t="s">
        <v>284</v>
      </c>
      <c r="M1743" s="688">
        <v>2018</v>
      </c>
      <c r="N1743" s="688" t="s">
        <v>141</v>
      </c>
      <c r="O1743" s="351"/>
      <c r="P1743" s="351"/>
      <c r="Q1743" s="351"/>
      <c r="R1743" s="755"/>
      <c r="S1743" s="693"/>
      <c r="T1743" s="755"/>
      <c r="U1743" s="768"/>
      <c r="V1743" s="775"/>
      <c r="W1743" s="755"/>
    </row>
    <row r="1744" spans="1:23">
      <c r="A1744" s="351">
        <v>13</v>
      </c>
      <c r="B1744" s="348" t="s">
        <v>2765</v>
      </c>
      <c r="C1744" s="348" t="s">
        <v>2790</v>
      </c>
      <c r="D1744" s="349" t="s">
        <v>2991</v>
      </c>
      <c r="E1744" s="349">
        <v>44</v>
      </c>
      <c r="F1744" s="349">
        <v>1320</v>
      </c>
      <c r="G1744" s="635" t="s">
        <v>3161</v>
      </c>
      <c r="H1744" s="351"/>
      <c r="I1744" s="351">
        <v>11.5</v>
      </c>
      <c r="J1744" s="351"/>
      <c r="K1744" s="638"/>
      <c r="L1744" s="351" t="s">
        <v>284</v>
      </c>
      <c r="M1744" s="688">
        <v>2018</v>
      </c>
      <c r="N1744" s="688" t="s">
        <v>141</v>
      </c>
      <c r="O1744" s="351"/>
      <c r="P1744" s="351"/>
      <c r="Q1744" s="351"/>
      <c r="R1744" s="755"/>
      <c r="S1744" s="693"/>
      <c r="T1744" s="755"/>
      <c r="U1744" s="768"/>
      <c r="V1744" s="775"/>
      <c r="W1744" s="755"/>
    </row>
    <row r="1745" spans="1:24">
      <c r="A1745" s="351">
        <v>14</v>
      </c>
      <c r="B1745" s="348" t="s">
        <v>2765</v>
      </c>
      <c r="C1745" s="348" t="s">
        <v>2790</v>
      </c>
      <c r="D1745" s="349" t="s">
        <v>2992</v>
      </c>
      <c r="E1745" s="349">
        <v>30</v>
      </c>
      <c r="F1745" s="349">
        <v>900</v>
      </c>
      <c r="G1745" s="635" t="s">
        <v>3160</v>
      </c>
      <c r="H1745" s="351"/>
      <c r="I1745" s="351">
        <v>11</v>
      </c>
      <c r="J1745" s="351"/>
      <c r="K1745" s="638"/>
      <c r="L1745" s="351" t="s">
        <v>284</v>
      </c>
      <c r="M1745" s="688">
        <v>2018</v>
      </c>
      <c r="N1745" s="688" t="s">
        <v>141</v>
      </c>
      <c r="O1745" s="351"/>
      <c r="P1745" s="351"/>
      <c r="Q1745" s="351"/>
      <c r="R1745" s="755"/>
      <c r="S1745" s="693"/>
      <c r="T1745" s="755"/>
      <c r="U1745" s="768"/>
      <c r="V1745" s="775"/>
      <c r="W1745" s="755"/>
    </row>
    <row r="1746" spans="1:24">
      <c r="A1746" s="351">
        <v>15</v>
      </c>
      <c r="B1746" s="348" t="s">
        <v>2765</v>
      </c>
      <c r="C1746" s="348" t="s">
        <v>2790</v>
      </c>
      <c r="D1746" s="349" t="s">
        <v>2993</v>
      </c>
      <c r="E1746" s="349">
        <v>36</v>
      </c>
      <c r="F1746" s="349">
        <v>1080</v>
      </c>
      <c r="G1746" s="635" t="s">
        <v>2938</v>
      </c>
      <c r="H1746" s="351"/>
      <c r="I1746" s="351">
        <v>10.8</v>
      </c>
      <c r="J1746" s="351"/>
      <c r="K1746" s="638"/>
      <c r="L1746" s="351" t="s">
        <v>284</v>
      </c>
      <c r="M1746" s="688">
        <v>2018</v>
      </c>
      <c r="N1746" s="688" t="s">
        <v>141</v>
      </c>
      <c r="O1746" s="351"/>
      <c r="P1746" s="351"/>
      <c r="Q1746" s="351"/>
      <c r="R1746" s="755"/>
      <c r="S1746" s="693"/>
      <c r="T1746" s="755"/>
      <c r="U1746" s="768"/>
      <c r="V1746" s="775"/>
      <c r="W1746" s="755"/>
    </row>
    <row r="1747" spans="1:24">
      <c r="A1747" s="351">
        <v>16</v>
      </c>
      <c r="B1747" s="348" t="s">
        <v>2765</v>
      </c>
      <c r="C1747" s="348" t="s">
        <v>2790</v>
      </c>
      <c r="D1747" s="349" t="s">
        <v>2994</v>
      </c>
      <c r="E1747" s="349">
        <v>11</v>
      </c>
      <c r="F1747" s="349">
        <v>330</v>
      </c>
      <c r="G1747" s="635" t="s">
        <v>3159</v>
      </c>
      <c r="H1747" s="351"/>
      <c r="I1747" s="351">
        <v>8.8000000000000007</v>
      </c>
      <c r="J1747" s="351"/>
      <c r="K1747" s="638"/>
      <c r="L1747" s="351" t="s">
        <v>284</v>
      </c>
      <c r="M1747" s="688">
        <v>2018</v>
      </c>
      <c r="N1747" s="688" t="s">
        <v>141</v>
      </c>
      <c r="O1747" s="351"/>
      <c r="P1747" s="351"/>
      <c r="Q1747" s="351"/>
      <c r="R1747" s="755"/>
      <c r="S1747" s="693"/>
      <c r="T1747" s="755"/>
      <c r="U1747" s="768"/>
      <c r="V1747" s="775"/>
      <c r="W1747" s="755"/>
    </row>
    <row r="1748" spans="1:24">
      <c r="A1748" s="351">
        <v>16</v>
      </c>
      <c r="B1748" s="348" t="s">
        <v>2765</v>
      </c>
      <c r="C1748" s="348" t="s">
        <v>2790</v>
      </c>
      <c r="D1748" s="349" t="s">
        <v>2995</v>
      </c>
      <c r="E1748" s="349">
        <v>13</v>
      </c>
      <c r="F1748" s="349">
        <v>390</v>
      </c>
      <c r="G1748" s="635" t="s">
        <v>3158</v>
      </c>
      <c r="H1748" s="351"/>
      <c r="I1748" s="351">
        <v>10.3</v>
      </c>
      <c r="J1748" s="351"/>
      <c r="K1748" s="638"/>
      <c r="L1748" s="351" t="s">
        <v>284</v>
      </c>
      <c r="M1748" s="688">
        <v>2018</v>
      </c>
      <c r="N1748" s="688" t="s">
        <v>141</v>
      </c>
      <c r="O1748" s="351"/>
      <c r="P1748" s="351"/>
      <c r="Q1748" s="351"/>
      <c r="R1748" s="754"/>
      <c r="S1748" s="694"/>
      <c r="T1748" s="754"/>
      <c r="U1748" s="769"/>
      <c r="V1748" s="776"/>
      <c r="W1748" s="754"/>
    </row>
    <row r="1749" spans="1:24">
      <c r="A1749" s="142"/>
      <c r="B1749" s="335"/>
      <c r="C1749" s="335"/>
      <c r="D1749" s="360"/>
      <c r="E1749" s="361">
        <f>SUM(E1733:E1748)</f>
        <v>896</v>
      </c>
      <c r="F1749" s="361">
        <f>SUM(F1733:F1748)</f>
        <v>26880</v>
      </c>
      <c r="G1749" s="142"/>
      <c r="H1749" s="142"/>
      <c r="I1749" s="142"/>
      <c r="J1749" s="142"/>
      <c r="K1749" s="142"/>
      <c r="L1749" s="142"/>
      <c r="M1749" s="142"/>
      <c r="N1749" s="142"/>
      <c r="O1749" s="142"/>
      <c r="P1749" s="142"/>
      <c r="Q1749" s="142"/>
      <c r="R1749" s="142"/>
      <c r="S1749" s="142"/>
      <c r="T1749" s="142"/>
      <c r="U1749" s="146"/>
      <c r="V1749" s="142"/>
      <c r="W1749" s="142"/>
    </row>
    <row r="1750" spans="1:24">
      <c r="A1750" s="351"/>
      <c r="B1750" s="351"/>
      <c r="C1750" s="351"/>
      <c r="D1750" s="351"/>
      <c r="E1750" s="58"/>
      <c r="F1750" s="58"/>
      <c r="G1750" s="638"/>
      <c r="H1750" s="351"/>
      <c r="I1750" s="351"/>
      <c r="J1750" s="351"/>
      <c r="K1750" s="638"/>
      <c r="L1750" s="351"/>
      <c r="M1750" s="688"/>
      <c r="N1750" s="688"/>
      <c r="O1750" s="351"/>
      <c r="P1750" s="351"/>
      <c r="Q1750" s="351"/>
      <c r="R1750" s="351"/>
      <c r="S1750" s="704"/>
      <c r="T1750" s="351"/>
      <c r="U1750" s="58"/>
      <c r="V1750" s="351"/>
      <c r="W1750" s="351"/>
    </row>
    <row r="1751" spans="1:24">
      <c r="A1751" s="134" t="s">
        <v>0</v>
      </c>
      <c r="B1751" s="134" t="s">
        <v>146</v>
      </c>
      <c r="C1751" s="134" t="s">
        <v>130</v>
      </c>
      <c r="D1751" s="134" t="s">
        <v>1</v>
      </c>
      <c r="E1751" s="134" t="s">
        <v>2</v>
      </c>
      <c r="F1751" s="134" t="s">
        <v>3</v>
      </c>
      <c r="G1751" s="134" t="s">
        <v>4</v>
      </c>
      <c r="H1751" s="134" t="s">
        <v>5</v>
      </c>
      <c r="I1751" s="134" t="s">
        <v>6</v>
      </c>
      <c r="J1751" s="134" t="s">
        <v>7</v>
      </c>
      <c r="K1751" s="134" t="s">
        <v>2176</v>
      </c>
      <c r="L1751" s="134" t="s">
        <v>9</v>
      </c>
      <c r="M1751" s="134" t="s">
        <v>95</v>
      </c>
      <c r="N1751" s="134" t="s">
        <v>96</v>
      </c>
      <c r="O1751" s="134" t="s">
        <v>145</v>
      </c>
      <c r="P1751" s="134" t="s">
        <v>129</v>
      </c>
      <c r="Q1751" s="135"/>
      <c r="R1751" s="134" t="s">
        <v>12</v>
      </c>
      <c r="S1751" s="134"/>
      <c r="T1751" s="134" t="s">
        <v>11</v>
      </c>
      <c r="U1751" s="46" t="s">
        <v>32</v>
      </c>
      <c r="V1751" s="134" t="s">
        <v>97</v>
      </c>
      <c r="W1751" s="136" t="s">
        <v>98</v>
      </c>
      <c r="X1751" s="753" t="s">
        <v>2952</v>
      </c>
    </row>
    <row r="1752" spans="1:24">
      <c r="A1752" s="351">
        <v>1</v>
      </c>
      <c r="B1752" s="348" t="s">
        <v>2765</v>
      </c>
      <c r="C1752" s="348" t="s">
        <v>2790</v>
      </c>
      <c r="D1752" s="351" t="s">
        <v>2971</v>
      </c>
      <c r="E1752" s="351">
        <v>43</v>
      </c>
      <c r="F1752" s="351">
        <v>2787</v>
      </c>
      <c r="G1752" s="635" t="s">
        <v>3157</v>
      </c>
      <c r="H1752" s="351"/>
      <c r="I1752" s="351">
        <v>11.5</v>
      </c>
      <c r="J1752" s="351"/>
      <c r="K1752" s="638"/>
      <c r="L1752" s="351" t="s">
        <v>284</v>
      </c>
      <c r="M1752" s="688">
        <v>2018</v>
      </c>
      <c r="N1752" s="688" t="s">
        <v>141</v>
      </c>
      <c r="O1752" s="351"/>
      <c r="P1752" s="351"/>
      <c r="Q1752" s="351"/>
      <c r="R1752" s="753" t="s">
        <v>2952</v>
      </c>
      <c r="S1752" s="692"/>
      <c r="T1752" s="753" t="s">
        <v>4824</v>
      </c>
      <c r="U1752" s="767" t="s">
        <v>2998</v>
      </c>
      <c r="V1752" s="753" t="s">
        <v>141</v>
      </c>
      <c r="X1752" s="755"/>
    </row>
    <row r="1753" spans="1:24">
      <c r="A1753" s="351">
        <v>2</v>
      </c>
      <c r="B1753" s="348" t="s">
        <v>2765</v>
      </c>
      <c r="C1753" s="348" t="s">
        <v>2790</v>
      </c>
      <c r="D1753" s="351" t="s">
        <v>2972</v>
      </c>
      <c r="E1753" s="351">
        <v>51</v>
      </c>
      <c r="F1753" s="351">
        <v>3289</v>
      </c>
      <c r="G1753" s="635" t="s">
        <v>3156</v>
      </c>
      <c r="H1753" s="351"/>
      <c r="I1753" s="351">
        <v>8.6</v>
      </c>
      <c r="J1753" s="351"/>
      <c r="K1753" s="638"/>
      <c r="L1753" s="351" t="s">
        <v>284</v>
      </c>
      <c r="M1753" s="688">
        <v>2018</v>
      </c>
      <c r="N1753" s="688" t="s">
        <v>141</v>
      </c>
      <c r="O1753" s="351"/>
      <c r="P1753" s="351"/>
      <c r="Q1753" s="351"/>
      <c r="R1753" s="755"/>
      <c r="S1753" s="693"/>
      <c r="T1753" s="775"/>
      <c r="U1753" s="768"/>
      <c r="V1753" s="775"/>
      <c r="X1753" s="755"/>
    </row>
    <row r="1754" spans="1:24">
      <c r="A1754" s="351">
        <v>3</v>
      </c>
      <c r="B1754" s="348" t="s">
        <v>2765</v>
      </c>
      <c r="C1754" s="348" t="s">
        <v>2790</v>
      </c>
      <c r="D1754" s="351" t="s">
        <v>2973</v>
      </c>
      <c r="E1754" s="351">
        <v>34</v>
      </c>
      <c r="F1754" s="351">
        <v>2114</v>
      </c>
      <c r="G1754" s="635" t="s">
        <v>3155</v>
      </c>
      <c r="H1754" s="351"/>
      <c r="I1754" s="351">
        <v>10.1</v>
      </c>
      <c r="J1754" s="351"/>
      <c r="K1754" s="638"/>
      <c r="L1754" s="351" t="s">
        <v>284</v>
      </c>
      <c r="M1754" s="688">
        <v>2018</v>
      </c>
      <c r="N1754" s="688" t="s">
        <v>141</v>
      </c>
      <c r="O1754" s="351"/>
      <c r="P1754" s="351"/>
      <c r="Q1754" s="351"/>
      <c r="R1754" s="755"/>
      <c r="S1754" s="693"/>
      <c r="T1754" s="775"/>
      <c r="U1754" s="768"/>
      <c r="V1754" s="775"/>
      <c r="X1754" s="755"/>
    </row>
    <row r="1755" spans="1:24">
      <c r="A1755" s="351">
        <v>4</v>
      </c>
      <c r="B1755" s="348" t="s">
        <v>2765</v>
      </c>
      <c r="C1755" s="348" t="s">
        <v>2790</v>
      </c>
      <c r="D1755" s="351" t="s">
        <v>2974</v>
      </c>
      <c r="E1755" s="351">
        <v>44</v>
      </c>
      <c r="F1755" s="351">
        <v>2893</v>
      </c>
      <c r="G1755" s="635" t="s">
        <v>3154</v>
      </c>
      <c r="H1755" s="351"/>
      <c r="I1755" s="351">
        <v>10.9</v>
      </c>
      <c r="J1755" s="351"/>
      <c r="K1755" s="638"/>
      <c r="L1755" s="351" t="s">
        <v>284</v>
      </c>
      <c r="M1755" s="688">
        <v>2018</v>
      </c>
      <c r="N1755" s="688" t="s">
        <v>141</v>
      </c>
      <c r="O1755" s="351"/>
      <c r="P1755" s="351"/>
      <c r="Q1755" s="351"/>
      <c r="R1755" s="755"/>
      <c r="S1755" s="693"/>
      <c r="T1755" s="775"/>
      <c r="U1755" s="768"/>
      <c r="V1755" s="775"/>
      <c r="X1755" s="755"/>
    </row>
    <row r="1756" spans="1:24">
      <c r="A1756" s="351">
        <v>5</v>
      </c>
      <c r="B1756" s="348" t="s">
        <v>2765</v>
      </c>
      <c r="C1756" s="348" t="s">
        <v>2790</v>
      </c>
      <c r="D1756" s="351" t="s">
        <v>2975</v>
      </c>
      <c r="E1756" s="351">
        <v>49</v>
      </c>
      <c r="F1756" s="351">
        <v>3057</v>
      </c>
      <c r="G1756" s="635" t="s">
        <v>3153</v>
      </c>
      <c r="H1756" s="351"/>
      <c r="I1756" s="351">
        <v>9.9</v>
      </c>
      <c r="J1756" s="351"/>
      <c r="K1756" s="638"/>
      <c r="L1756" s="351" t="s">
        <v>284</v>
      </c>
      <c r="M1756" s="688">
        <v>2018</v>
      </c>
      <c r="N1756" s="688" t="s">
        <v>141</v>
      </c>
      <c r="O1756" s="351"/>
      <c r="P1756" s="351"/>
      <c r="Q1756" s="351"/>
      <c r="R1756" s="755"/>
      <c r="S1756" s="693"/>
      <c r="T1756" s="775"/>
      <c r="U1756" s="768"/>
      <c r="V1756" s="775"/>
      <c r="X1756" s="755"/>
    </row>
    <row r="1757" spans="1:24">
      <c r="A1757" s="351">
        <v>6</v>
      </c>
      <c r="B1757" s="348" t="s">
        <v>2765</v>
      </c>
      <c r="C1757" s="348" t="s">
        <v>2790</v>
      </c>
      <c r="D1757" s="351" t="s">
        <v>2976</v>
      </c>
      <c r="E1757" s="351">
        <v>43</v>
      </c>
      <c r="F1757" s="351">
        <v>2722</v>
      </c>
      <c r="G1757" s="635" t="s">
        <v>3152</v>
      </c>
      <c r="H1757" s="351"/>
      <c r="I1757" s="351">
        <v>10.9</v>
      </c>
      <c r="J1757" s="351"/>
      <c r="K1757" s="638"/>
      <c r="L1757" s="351" t="s">
        <v>284</v>
      </c>
      <c r="M1757" s="688">
        <v>2018</v>
      </c>
      <c r="N1757" s="688" t="s">
        <v>141</v>
      </c>
      <c r="O1757" s="351"/>
      <c r="P1757" s="351"/>
      <c r="Q1757" s="351"/>
      <c r="R1757" s="755"/>
      <c r="S1757" s="693"/>
      <c r="T1757" s="775"/>
      <c r="U1757" s="768"/>
      <c r="V1757" s="775"/>
      <c r="X1757" s="755"/>
    </row>
    <row r="1758" spans="1:24">
      <c r="A1758" s="351">
        <v>7</v>
      </c>
      <c r="B1758" s="348" t="s">
        <v>2765</v>
      </c>
      <c r="C1758" s="348" t="s">
        <v>2790</v>
      </c>
      <c r="D1758" s="351" t="s">
        <v>2977</v>
      </c>
      <c r="E1758" s="351">
        <v>31</v>
      </c>
      <c r="F1758" s="351">
        <v>1845</v>
      </c>
      <c r="G1758" s="635" t="s">
        <v>3151</v>
      </c>
      <c r="H1758" s="351"/>
      <c r="I1758" s="351">
        <v>10.5</v>
      </c>
      <c r="J1758" s="351"/>
      <c r="K1758" s="638"/>
      <c r="L1758" s="351" t="s">
        <v>284</v>
      </c>
      <c r="M1758" s="688">
        <v>2018</v>
      </c>
      <c r="N1758" s="688" t="s">
        <v>141</v>
      </c>
      <c r="O1758" s="351"/>
      <c r="P1758" s="351"/>
      <c r="Q1758" s="351"/>
      <c r="R1758" s="755"/>
      <c r="S1758" s="693"/>
      <c r="T1758" s="775"/>
      <c r="U1758" s="768"/>
      <c r="V1758" s="775"/>
      <c r="X1758" s="755"/>
    </row>
    <row r="1759" spans="1:24">
      <c r="A1759" s="351">
        <v>8</v>
      </c>
      <c r="B1759" s="348" t="s">
        <v>2765</v>
      </c>
      <c r="C1759" s="348" t="s">
        <v>2790</v>
      </c>
      <c r="D1759" s="351" t="s">
        <v>2978</v>
      </c>
      <c r="E1759" s="351">
        <v>55</v>
      </c>
      <c r="F1759" s="351">
        <v>3396</v>
      </c>
      <c r="G1759" s="635" t="s">
        <v>3150</v>
      </c>
      <c r="H1759" s="351"/>
      <c r="I1759" s="351">
        <v>10.1</v>
      </c>
      <c r="J1759" s="351"/>
      <c r="K1759" s="638"/>
      <c r="L1759" s="351" t="s">
        <v>284</v>
      </c>
      <c r="M1759" s="688">
        <v>2018</v>
      </c>
      <c r="N1759" s="688" t="s">
        <v>141</v>
      </c>
      <c r="O1759" s="351"/>
      <c r="P1759" s="351"/>
      <c r="Q1759" s="351"/>
      <c r="R1759" s="755"/>
      <c r="S1759" s="693"/>
      <c r="T1759" s="775"/>
      <c r="U1759" s="768"/>
      <c r="V1759" s="775"/>
      <c r="X1759" s="754"/>
    </row>
    <row r="1760" spans="1:24">
      <c r="A1760" s="351">
        <v>9</v>
      </c>
      <c r="B1760" s="348" t="s">
        <v>2765</v>
      </c>
      <c r="C1760" s="348" t="s">
        <v>2790</v>
      </c>
      <c r="D1760" s="351" t="s">
        <v>2979</v>
      </c>
      <c r="E1760" s="351">
        <v>35</v>
      </c>
      <c r="F1760" s="351">
        <v>2391</v>
      </c>
      <c r="G1760" s="635" t="s">
        <v>3149</v>
      </c>
      <c r="H1760" s="351"/>
      <c r="I1760" s="351">
        <v>11.2</v>
      </c>
      <c r="J1760" s="351"/>
      <c r="K1760" s="638"/>
      <c r="L1760" s="351" t="s">
        <v>284</v>
      </c>
      <c r="M1760" s="688">
        <v>2018</v>
      </c>
      <c r="N1760" s="688" t="s">
        <v>141</v>
      </c>
      <c r="O1760" s="351"/>
      <c r="P1760" s="351"/>
      <c r="Q1760" s="351"/>
      <c r="R1760" s="754"/>
      <c r="S1760" s="694"/>
      <c r="T1760" s="776"/>
      <c r="U1760" s="769"/>
      <c r="V1760" s="776"/>
    </row>
    <row r="1761" spans="1:23">
      <c r="A1761" s="142"/>
      <c r="B1761" s="142"/>
      <c r="C1761" s="142"/>
      <c r="D1761" s="142"/>
      <c r="E1761" s="146">
        <v>385</v>
      </c>
      <c r="F1761" s="146">
        <v>24494</v>
      </c>
      <c r="G1761" s="142"/>
      <c r="H1761" s="142"/>
      <c r="I1761" s="142"/>
      <c r="J1761" s="142"/>
      <c r="K1761" s="142"/>
      <c r="L1761" s="142"/>
      <c r="M1761" s="142"/>
      <c r="N1761" s="142"/>
      <c r="O1761" s="142"/>
      <c r="P1761" s="142"/>
      <c r="Q1761" s="142"/>
      <c r="R1761" s="142"/>
      <c r="S1761" s="142"/>
      <c r="T1761" s="142"/>
      <c r="U1761" s="146"/>
      <c r="V1761" s="142"/>
      <c r="W1761" s="142"/>
    </row>
    <row r="1762" spans="1:23">
      <c r="A1762" s="351"/>
      <c r="B1762" s="351"/>
      <c r="C1762" s="351"/>
      <c r="D1762" s="351"/>
      <c r="E1762" s="351"/>
      <c r="F1762" s="351"/>
      <c r="G1762" s="638"/>
      <c r="H1762" s="351"/>
      <c r="I1762" s="351"/>
      <c r="J1762" s="351"/>
      <c r="K1762" s="638"/>
      <c r="L1762" s="351"/>
      <c r="M1762" s="688"/>
      <c r="N1762" s="688"/>
      <c r="O1762" s="351"/>
      <c r="P1762" s="351"/>
      <c r="Q1762" s="351"/>
      <c r="R1762" s="351"/>
      <c r="S1762" s="704"/>
      <c r="T1762" s="351"/>
      <c r="U1762" s="58"/>
      <c r="V1762" s="351"/>
      <c r="W1762" s="351"/>
    </row>
    <row r="1764" spans="1:23">
      <c r="A1764" s="134" t="s">
        <v>0</v>
      </c>
      <c r="B1764" s="134" t="s">
        <v>146</v>
      </c>
      <c r="C1764" s="41" t="s">
        <v>3018</v>
      </c>
      <c r="D1764" s="134" t="s">
        <v>1</v>
      </c>
      <c r="E1764" s="134" t="s">
        <v>2</v>
      </c>
      <c r="F1764" s="134" t="s">
        <v>3</v>
      </c>
      <c r="G1764" s="134" t="s">
        <v>4</v>
      </c>
      <c r="H1764" s="134" t="s">
        <v>5</v>
      </c>
      <c r="I1764" s="134" t="s">
        <v>6</v>
      </c>
      <c r="J1764" s="134" t="s">
        <v>7</v>
      </c>
      <c r="K1764" s="134" t="s">
        <v>2176</v>
      </c>
      <c r="L1764" s="134" t="s">
        <v>9</v>
      </c>
      <c r="M1764" s="134" t="s">
        <v>95</v>
      </c>
      <c r="N1764" s="134" t="s">
        <v>96</v>
      </c>
      <c r="O1764" s="134" t="s">
        <v>145</v>
      </c>
      <c r="P1764" s="134" t="s">
        <v>129</v>
      </c>
      <c r="Q1764" s="135"/>
      <c r="R1764" s="134" t="s">
        <v>12</v>
      </c>
      <c r="S1764" s="134"/>
      <c r="T1764" s="134" t="s">
        <v>11</v>
      </c>
      <c r="U1764" s="46" t="s">
        <v>32</v>
      </c>
      <c r="V1764" s="134" t="s">
        <v>97</v>
      </c>
      <c r="W1764" s="136" t="s">
        <v>98</v>
      </c>
    </row>
    <row r="1765" spans="1:23">
      <c r="A1765" s="359">
        <v>1</v>
      </c>
      <c r="B1765" s="358" t="s">
        <v>2765</v>
      </c>
      <c r="C1765" s="359">
        <v>2233</v>
      </c>
      <c r="D1765" s="359" t="s">
        <v>2999</v>
      </c>
      <c r="E1765" s="359">
        <v>102</v>
      </c>
      <c r="F1765" s="359">
        <v>5665</v>
      </c>
      <c r="G1765" s="638" t="s">
        <v>3000</v>
      </c>
      <c r="H1765" s="359" t="s">
        <v>15</v>
      </c>
      <c r="I1765" s="359">
        <v>10.1</v>
      </c>
      <c r="J1765" s="359"/>
      <c r="K1765" s="638"/>
      <c r="L1765" s="359" t="s">
        <v>284</v>
      </c>
      <c r="M1765" s="688">
        <v>2018</v>
      </c>
      <c r="N1765" s="688" t="s">
        <v>141</v>
      </c>
      <c r="O1765" s="359"/>
      <c r="P1765" s="359"/>
      <c r="Q1765" s="359"/>
      <c r="R1765" s="753" t="s">
        <v>3042</v>
      </c>
      <c r="S1765" s="692"/>
      <c r="T1765" s="753" t="s">
        <v>4825</v>
      </c>
      <c r="U1765" s="767" t="s">
        <v>3040</v>
      </c>
      <c r="V1765" s="753" t="s">
        <v>141</v>
      </c>
      <c r="W1765" s="753" t="s">
        <v>3042</v>
      </c>
    </row>
    <row r="1766" spans="1:23">
      <c r="A1766" s="359">
        <v>2</v>
      </c>
      <c r="B1766" s="358" t="s">
        <v>2765</v>
      </c>
      <c r="C1766" s="359">
        <v>2233</v>
      </c>
      <c r="D1766" s="359" t="s">
        <v>3001</v>
      </c>
      <c r="E1766" s="359">
        <v>21</v>
      </c>
      <c r="F1766" s="359">
        <v>1254</v>
      </c>
      <c r="G1766" s="638" t="s">
        <v>3002</v>
      </c>
      <c r="H1766" s="359" t="s">
        <v>15</v>
      </c>
      <c r="I1766" s="359">
        <v>11.1</v>
      </c>
      <c r="J1766" s="359"/>
      <c r="K1766" s="638"/>
      <c r="L1766" s="359" t="s">
        <v>284</v>
      </c>
      <c r="M1766" s="688">
        <v>2018</v>
      </c>
      <c r="N1766" s="688" t="s">
        <v>141</v>
      </c>
      <c r="O1766" s="359"/>
      <c r="P1766" s="359"/>
      <c r="Q1766" s="359"/>
      <c r="R1766" s="755"/>
      <c r="S1766" s="693"/>
      <c r="T1766" s="775"/>
      <c r="U1766" s="768"/>
      <c r="V1766" s="755"/>
      <c r="W1766" s="755"/>
    </row>
    <row r="1767" spans="1:23">
      <c r="A1767" s="359">
        <v>7</v>
      </c>
      <c r="B1767" s="358" t="s">
        <v>2765</v>
      </c>
      <c r="C1767" s="359">
        <v>2233</v>
      </c>
      <c r="D1767" s="359" t="s">
        <v>3003</v>
      </c>
      <c r="E1767" s="359">
        <v>28</v>
      </c>
      <c r="F1767" s="359">
        <v>1741</v>
      </c>
      <c r="G1767" s="638" t="s">
        <v>3004</v>
      </c>
      <c r="H1767" s="359" t="s">
        <v>15</v>
      </c>
      <c r="I1767" s="359">
        <v>11</v>
      </c>
      <c r="J1767" s="359"/>
      <c r="K1767" s="638"/>
      <c r="L1767" s="359" t="s">
        <v>284</v>
      </c>
      <c r="M1767" s="688">
        <v>2018</v>
      </c>
      <c r="N1767" s="688" t="s">
        <v>141</v>
      </c>
      <c r="O1767" s="359"/>
      <c r="P1767" s="359"/>
      <c r="Q1767" s="359"/>
      <c r="R1767" s="755"/>
      <c r="S1767" s="693"/>
      <c r="T1767" s="775"/>
      <c r="U1767" s="768"/>
      <c r="V1767" s="755"/>
      <c r="W1767" s="755"/>
    </row>
    <row r="1768" spans="1:23">
      <c r="A1768" s="359">
        <v>8</v>
      </c>
      <c r="B1768" s="358" t="s">
        <v>2765</v>
      </c>
      <c r="C1768" s="359">
        <v>2233</v>
      </c>
      <c r="D1768" s="359" t="s">
        <v>3005</v>
      </c>
      <c r="E1768" s="359">
        <v>23</v>
      </c>
      <c r="F1768" s="359">
        <v>1514</v>
      </c>
      <c r="G1768" s="638" t="s">
        <v>3006</v>
      </c>
      <c r="H1768" s="359" t="s">
        <v>15</v>
      </c>
      <c r="I1768" s="359">
        <v>11.1</v>
      </c>
      <c r="J1768" s="359"/>
      <c r="K1768" s="638"/>
      <c r="L1768" s="359" t="s">
        <v>284</v>
      </c>
      <c r="M1768" s="688">
        <v>2018</v>
      </c>
      <c r="N1768" s="688" t="s">
        <v>141</v>
      </c>
      <c r="O1768" s="359"/>
      <c r="P1768" s="359"/>
      <c r="Q1768" s="359"/>
      <c r="R1768" s="754"/>
      <c r="S1768" s="694"/>
      <c r="T1768" s="776"/>
      <c r="U1768" s="769"/>
      <c r="V1768" s="754"/>
      <c r="W1768" s="754"/>
    </row>
    <row r="1769" spans="1:23">
      <c r="A1769" s="142"/>
      <c r="B1769" s="142"/>
      <c r="C1769" s="142"/>
      <c r="D1769" s="142"/>
      <c r="E1769" s="146">
        <f>SUM(E1765:E1768)</f>
        <v>174</v>
      </c>
      <c r="F1769" s="146">
        <f>SUM(F1765:F1768)</f>
        <v>10174</v>
      </c>
      <c r="G1769" s="142"/>
      <c r="H1769" s="142"/>
      <c r="I1769" s="142"/>
      <c r="J1769" s="142"/>
      <c r="K1769" s="142"/>
      <c r="L1769" s="142"/>
      <c r="M1769" s="142"/>
      <c r="N1769" s="142"/>
      <c r="O1769" s="142"/>
      <c r="P1769" s="142"/>
      <c r="Q1769" s="142"/>
      <c r="R1769" s="142"/>
      <c r="S1769" s="142"/>
      <c r="T1769" s="142"/>
      <c r="U1769" s="146"/>
      <c r="V1769" s="142"/>
      <c r="W1769" s="142"/>
    </row>
    <row r="1770" spans="1:23">
      <c r="A1770" s="134" t="s">
        <v>0</v>
      </c>
      <c r="B1770" s="134" t="s">
        <v>146</v>
      </c>
      <c r="C1770" s="134" t="s">
        <v>130</v>
      </c>
      <c r="D1770" s="134" t="s">
        <v>1</v>
      </c>
      <c r="E1770" s="134" t="s">
        <v>2</v>
      </c>
      <c r="F1770" s="134" t="s">
        <v>3</v>
      </c>
      <c r="G1770" s="134" t="s">
        <v>4</v>
      </c>
      <c r="H1770" s="134" t="s">
        <v>5</v>
      </c>
      <c r="I1770" s="134" t="s">
        <v>6</v>
      </c>
      <c r="J1770" s="134" t="s">
        <v>7</v>
      </c>
      <c r="K1770" s="134" t="s">
        <v>2176</v>
      </c>
      <c r="L1770" s="134" t="s">
        <v>9</v>
      </c>
      <c r="M1770" s="134" t="s">
        <v>95</v>
      </c>
      <c r="N1770" s="134" t="s">
        <v>96</v>
      </c>
      <c r="O1770" s="134" t="s">
        <v>145</v>
      </c>
      <c r="P1770" s="134" t="s">
        <v>129</v>
      </c>
      <c r="Q1770" s="135"/>
      <c r="R1770" s="134" t="s">
        <v>12</v>
      </c>
      <c r="S1770" s="134"/>
      <c r="T1770" s="562" t="s">
        <v>11</v>
      </c>
      <c r="U1770" s="46" t="s">
        <v>32</v>
      </c>
      <c r="V1770" s="134" t="s">
        <v>97</v>
      </c>
      <c r="W1770" s="136" t="s">
        <v>98</v>
      </c>
    </row>
    <row r="1771" spans="1:23">
      <c r="A1771" s="359">
        <v>4</v>
      </c>
      <c r="B1771" s="358" t="s">
        <v>2765</v>
      </c>
      <c r="C1771" s="359">
        <v>2233</v>
      </c>
      <c r="D1771" s="359" t="s">
        <v>3007</v>
      </c>
      <c r="E1771" s="359">
        <v>21</v>
      </c>
      <c r="F1771" s="359">
        <v>1394</v>
      </c>
      <c r="G1771" s="638" t="s">
        <v>3008</v>
      </c>
      <c r="H1771" s="359" t="s">
        <v>15</v>
      </c>
      <c r="I1771" s="359">
        <v>11.5</v>
      </c>
      <c r="J1771" s="359"/>
      <c r="K1771" s="638"/>
      <c r="L1771" s="359" t="s">
        <v>284</v>
      </c>
      <c r="M1771" s="688">
        <v>2018</v>
      </c>
      <c r="N1771" s="688" t="s">
        <v>143</v>
      </c>
      <c r="O1771" s="359"/>
      <c r="P1771" s="359"/>
      <c r="Q1771" s="359"/>
      <c r="R1771" s="753" t="s">
        <v>3042</v>
      </c>
      <c r="S1771" s="692"/>
      <c r="T1771" s="804" t="s">
        <v>4826</v>
      </c>
      <c r="U1771" s="767" t="s">
        <v>3041</v>
      </c>
      <c r="V1771" s="753" t="s">
        <v>143</v>
      </c>
      <c r="W1771" s="753" t="s">
        <v>3042</v>
      </c>
    </row>
    <row r="1772" spans="1:23">
      <c r="A1772" s="359">
        <v>6</v>
      </c>
      <c r="B1772" s="358" t="s">
        <v>2765</v>
      </c>
      <c r="C1772" s="359">
        <v>2233</v>
      </c>
      <c r="D1772" s="359" t="s">
        <v>3009</v>
      </c>
      <c r="E1772" s="359">
        <v>53</v>
      </c>
      <c r="F1772" s="359">
        <v>3216</v>
      </c>
      <c r="G1772" s="638" t="s">
        <v>3010</v>
      </c>
      <c r="H1772" s="359" t="s">
        <v>15</v>
      </c>
      <c r="I1772" s="359">
        <v>10.8</v>
      </c>
      <c r="J1772" s="359"/>
      <c r="K1772" s="638"/>
      <c r="L1772" s="359" t="s">
        <v>284</v>
      </c>
      <c r="M1772" s="688">
        <v>2018</v>
      </c>
      <c r="N1772" s="688" t="s">
        <v>143</v>
      </c>
      <c r="O1772" s="359"/>
      <c r="P1772" s="359"/>
      <c r="Q1772" s="359"/>
      <c r="R1772" s="754"/>
      <c r="S1772" s="694"/>
      <c r="T1772" s="814"/>
      <c r="U1772" s="769"/>
      <c r="V1772" s="776"/>
      <c r="W1772" s="776"/>
    </row>
    <row r="1773" spans="1:23">
      <c r="A1773" s="142"/>
      <c r="B1773" s="142"/>
      <c r="C1773" s="142"/>
      <c r="D1773" s="142"/>
      <c r="E1773" s="146">
        <f>SUM(E1771:E1772)</f>
        <v>74</v>
      </c>
      <c r="F1773" s="146">
        <f>SUM(F1771:F1772)</f>
        <v>4610</v>
      </c>
      <c r="G1773" s="142"/>
      <c r="H1773" s="142"/>
      <c r="I1773" s="142"/>
      <c r="J1773" s="142"/>
      <c r="K1773" s="142"/>
      <c r="L1773" s="142"/>
      <c r="M1773" s="142"/>
      <c r="N1773" s="142"/>
      <c r="O1773" s="142"/>
      <c r="P1773" s="142"/>
      <c r="Q1773" s="142"/>
      <c r="R1773" s="142"/>
      <c r="S1773" s="142"/>
      <c r="T1773" s="142"/>
      <c r="U1773" s="146"/>
      <c r="V1773" s="142"/>
      <c r="W1773" s="142"/>
    </row>
    <row r="1774" spans="1:23">
      <c r="A1774" s="134" t="s">
        <v>0</v>
      </c>
      <c r="B1774" s="134" t="s">
        <v>146</v>
      </c>
      <c r="C1774" s="134" t="s">
        <v>130</v>
      </c>
      <c r="D1774" s="134" t="s">
        <v>1</v>
      </c>
      <c r="E1774" s="134" t="s">
        <v>2</v>
      </c>
      <c r="F1774" s="134" t="s">
        <v>3</v>
      </c>
      <c r="G1774" s="134" t="s">
        <v>4</v>
      </c>
      <c r="H1774" s="134" t="s">
        <v>5</v>
      </c>
      <c r="I1774" s="134" t="s">
        <v>6</v>
      </c>
      <c r="J1774" s="134" t="s">
        <v>7</v>
      </c>
      <c r="K1774" s="134" t="s">
        <v>2176</v>
      </c>
      <c r="L1774" s="134" t="s">
        <v>9</v>
      </c>
      <c r="M1774" s="134" t="s">
        <v>95</v>
      </c>
      <c r="N1774" s="134" t="s">
        <v>96</v>
      </c>
      <c r="O1774" s="134" t="s">
        <v>145</v>
      </c>
      <c r="P1774" s="134" t="s">
        <v>129</v>
      </c>
      <c r="Q1774" s="135"/>
      <c r="R1774" s="134" t="s">
        <v>12</v>
      </c>
      <c r="S1774" s="134"/>
      <c r="T1774" s="134" t="s">
        <v>11</v>
      </c>
      <c r="U1774" s="46" t="s">
        <v>32</v>
      </c>
      <c r="V1774" s="134" t="s">
        <v>97</v>
      </c>
      <c r="W1774" s="136" t="s">
        <v>98</v>
      </c>
    </row>
    <row r="1775" spans="1:23">
      <c r="A1775" s="359">
        <v>3</v>
      </c>
      <c r="B1775" s="358" t="s">
        <v>2765</v>
      </c>
      <c r="C1775" s="359">
        <v>2233</v>
      </c>
      <c r="D1775" s="359" t="s">
        <v>3011</v>
      </c>
      <c r="E1775" s="359">
        <v>2</v>
      </c>
      <c r="F1775" s="359">
        <v>81</v>
      </c>
      <c r="G1775" s="638" t="s">
        <v>3012</v>
      </c>
      <c r="H1775" s="359" t="s">
        <v>15</v>
      </c>
      <c r="I1775" s="359">
        <v>11.5</v>
      </c>
      <c r="J1775" s="359"/>
      <c r="K1775" s="638"/>
      <c r="L1775" s="359" t="s">
        <v>284</v>
      </c>
      <c r="M1775" s="688">
        <v>2018</v>
      </c>
      <c r="N1775" s="688" t="s">
        <v>142</v>
      </c>
      <c r="O1775" s="359"/>
      <c r="P1775" s="359"/>
      <c r="Q1775" s="359"/>
      <c r="R1775" s="753" t="s">
        <v>3042</v>
      </c>
      <c r="S1775" s="692"/>
      <c r="T1775" s="753" t="s">
        <v>4827</v>
      </c>
      <c r="U1775" s="767" t="s">
        <v>3043</v>
      </c>
      <c r="V1775" s="753" t="s">
        <v>142</v>
      </c>
      <c r="W1775" s="753" t="s">
        <v>3042</v>
      </c>
    </row>
    <row r="1776" spans="1:23">
      <c r="A1776" s="359">
        <v>5</v>
      </c>
      <c r="B1776" s="358" t="s">
        <v>2765</v>
      </c>
      <c r="C1776" s="359">
        <v>2233</v>
      </c>
      <c r="D1776" s="359" t="s">
        <v>3013</v>
      </c>
      <c r="E1776" s="359">
        <v>6</v>
      </c>
      <c r="F1776" s="359">
        <v>387</v>
      </c>
      <c r="G1776" s="638" t="s">
        <v>3014</v>
      </c>
      <c r="H1776" s="359" t="s">
        <v>15</v>
      </c>
      <c r="I1776" s="359">
        <v>11.5</v>
      </c>
      <c r="J1776" s="359"/>
      <c r="K1776" s="638"/>
      <c r="L1776" s="359" t="s">
        <v>284</v>
      </c>
      <c r="M1776" s="688">
        <v>2018</v>
      </c>
      <c r="N1776" s="688" t="s">
        <v>142</v>
      </c>
      <c r="O1776" s="359"/>
      <c r="P1776" s="359"/>
      <c r="Q1776" s="359"/>
      <c r="R1776" s="776"/>
      <c r="S1776" s="701"/>
      <c r="T1776" s="776"/>
      <c r="U1776" s="769"/>
      <c r="V1776" s="776"/>
      <c r="W1776" s="776"/>
    </row>
    <row r="1777" spans="1:23">
      <c r="A1777" s="142"/>
      <c r="B1777" s="142"/>
      <c r="C1777" s="142"/>
      <c r="D1777" s="142"/>
      <c r="E1777" s="146">
        <f>SUM(E1775:E1776)</f>
        <v>8</v>
      </c>
      <c r="F1777" s="146">
        <f>SUM(F1775:F1776)</f>
        <v>468</v>
      </c>
      <c r="G1777" s="142"/>
      <c r="H1777" s="142"/>
      <c r="I1777" s="142"/>
      <c r="J1777" s="142"/>
      <c r="K1777" s="142"/>
      <c r="L1777" s="142"/>
      <c r="M1777" s="142"/>
      <c r="N1777" s="142"/>
      <c r="O1777" s="142"/>
      <c r="P1777" s="142"/>
      <c r="Q1777" s="142"/>
      <c r="R1777" s="142"/>
      <c r="S1777" s="142"/>
      <c r="T1777" s="142"/>
      <c r="U1777" s="146"/>
      <c r="V1777" s="142"/>
      <c r="W1777" s="142"/>
    </row>
    <row r="1778" spans="1:23">
      <c r="A1778" s="359"/>
      <c r="B1778" s="359"/>
      <c r="C1778" s="359"/>
      <c r="D1778" s="359"/>
      <c r="E1778" s="359"/>
      <c r="F1778" s="359"/>
      <c r="G1778" s="638"/>
      <c r="H1778" s="359"/>
      <c r="I1778" s="359"/>
      <c r="J1778" s="359"/>
      <c r="K1778" s="638"/>
      <c r="L1778" s="359"/>
      <c r="M1778" s="688"/>
      <c r="N1778" s="688"/>
      <c r="O1778" s="359"/>
      <c r="P1778" s="359"/>
      <c r="Q1778" s="359"/>
      <c r="R1778" s="359"/>
      <c r="S1778" s="704"/>
      <c r="T1778" s="359"/>
      <c r="U1778" s="58"/>
      <c r="V1778" s="359"/>
      <c r="W1778" s="359"/>
    </row>
    <row r="1779" spans="1:23">
      <c r="A1779" s="228"/>
      <c r="B1779" s="228"/>
      <c r="C1779" s="228"/>
      <c r="D1779" s="228" t="s">
        <v>3015</v>
      </c>
      <c r="E1779" s="228"/>
      <c r="F1779" s="228"/>
      <c r="G1779" s="228"/>
      <c r="H1779" s="228"/>
      <c r="I1779" s="228"/>
      <c r="J1779" s="228"/>
      <c r="K1779" s="228"/>
      <c r="L1779" s="228"/>
      <c r="M1779" s="688"/>
      <c r="N1779" s="688"/>
      <c r="O1779" s="359"/>
      <c r="P1779" s="359"/>
      <c r="Q1779" s="359"/>
      <c r="R1779" s="359"/>
      <c r="S1779" s="704"/>
      <c r="T1779" s="359"/>
      <c r="U1779" s="58"/>
      <c r="V1779" s="359"/>
      <c r="W1779" s="359"/>
    </row>
    <row r="1780" spans="1:23">
      <c r="A1780" s="228"/>
      <c r="B1780" s="228"/>
      <c r="C1780" s="228">
        <v>1</v>
      </c>
      <c r="D1780" s="228" t="s">
        <v>3016</v>
      </c>
      <c r="E1780" s="228">
        <v>1</v>
      </c>
      <c r="F1780" s="228">
        <v>47</v>
      </c>
      <c r="G1780" s="228" t="s">
        <v>3017</v>
      </c>
      <c r="H1780" s="228" t="s">
        <v>15</v>
      </c>
      <c r="I1780" s="228"/>
      <c r="J1780" s="228"/>
      <c r="K1780" s="228"/>
      <c r="L1780" s="228" t="s">
        <v>1957</v>
      </c>
      <c r="M1780" s="688"/>
      <c r="N1780" s="688"/>
      <c r="O1780" s="359"/>
      <c r="P1780" s="359"/>
      <c r="Q1780" s="359"/>
      <c r="R1780" s="359"/>
      <c r="S1780" s="704"/>
      <c r="T1780" s="359"/>
      <c r="U1780" s="58"/>
      <c r="V1780" s="359"/>
      <c r="W1780" s="359"/>
    </row>
    <row r="1782" spans="1:23">
      <c r="A1782" s="134" t="s">
        <v>0</v>
      </c>
      <c r="B1782" s="134" t="s">
        <v>146</v>
      </c>
      <c r="C1782" s="134" t="s">
        <v>130</v>
      </c>
      <c r="D1782" s="134" t="s">
        <v>1</v>
      </c>
      <c r="E1782" s="134" t="s">
        <v>2</v>
      </c>
      <c r="F1782" s="134" t="s">
        <v>3</v>
      </c>
      <c r="G1782" s="134" t="s">
        <v>4</v>
      </c>
      <c r="H1782" s="134" t="s">
        <v>5</v>
      </c>
      <c r="I1782" s="134" t="s">
        <v>6</v>
      </c>
      <c r="J1782" s="134" t="s">
        <v>7</v>
      </c>
      <c r="K1782" s="134" t="s">
        <v>2176</v>
      </c>
      <c r="L1782" s="134" t="s">
        <v>9</v>
      </c>
      <c r="M1782" s="134" t="s">
        <v>95</v>
      </c>
      <c r="N1782" s="134" t="s">
        <v>96</v>
      </c>
      <c r="O1782" s="134" t="s">
        <v>145</v>
      </c>
      <c r="P1782" s="134" t="s">
        <v>129</v>
      </c>
      <c r="Q1782" s="135"/>
      <c r="R1782" s="134" t="s">
        <v>12</v>
      </c>
      <c r="S1782" s="134"/>
      <c r="T1782" s="134" t="s">
        <v>11</v>
      </c>
      <c r="U1782" s="46" t="s">
        <v>32</v>
      </c>
      <c r="V1782" s="134" t="s">
        <v>97</v>
      </c>
      <c r="W1782" s="136" t="s">
        <v>98</v>
      </c>
    </row>
    <row r="1783" spans="1:23">
      <c r="A1783" s="363">
        <v>1</v>
      </c>
      <c r="B1783" s="362" t="s">
        <v>3039</v>
      </c>
      <c r="C1783" s="362" t="s">
        <v>2790</v>
      </c>
      <c r="D1783" s="363" t="s">
        <v>3019</v>
      </c>
      <c r="E1783" s="363">
        <v>24</v>
      </c>
      <c r="F1783" s="363">
        <v>1537</v>
      </c>
      <c r="G1783" s="638" t="s">
        <v>2909</v>
      </c>
      <c r="H1783" s="363" t="s">
        <v>15</v>
      </c>
      <c r="I1783" s="363">
        <v>11.8</v>
      </c>
      <c r="J1783" s="561"/>
      <c r="K1783" s="638"/>
      <c r="L1783" s="363" t="s">
        <v>284</v>
      </c>
      <c r="M1783" s="688">
        <v>2018</v>
      </c>
      <c r="N1783" s="684" t="s">
        <v>141</v>
      </c>
      <c r="O1783" s="363"/>
      <c r="P1783" s="363"/>
      <c r="Q1783" s="363"/>
      <c r="R1783" s="753" t="s">
        <v>3042</v>
      </c>
      <c r="S1783" s="692"/>
      <c r="T1783" s="753" t="s">
        <v>4828</v>
      </c>
      <c r="U1783" s="767" t="s">
        <v>3045</v>
      </c>
      <c r="V1783" s="753" t="s">
        <v>141</v>
      </c>
      <c r="W1783" s="753" t="s">
        <v>3042</v>
      </c>
    </row>
    <row r="1784" spans="1:23">
      <c r="A1784" s="363">
        <v>2</v>
      </c>
      <c r="B1784" s="362" t="s">
        <v>3039</v>
      </c>
      <c r="C1784" s="362" t="s">
        <v>2790</v>
      </c>
      <c r="D1784" s="363" t="s">
        <v>3020</v>
      </c>
      <c r="E1784" s="363">
        <v>5</v>
      </c>
      <c r="F1784" s="363">
        <v>331</v>
      </c>
      <c r="G1784" s="638" t="s">
        <v>2909</v>
      </c>
      <c r="H1784" s="363" t="s">
        <v>15</v>
      </c>
      <c r="I1784" s="363">
        <v>9.5</v>
      </c>
      <c r="J1784" s="561"/>
      <c r="K1784" s="638"/>
      <c r="L1784" s="363" t="s">
        <v>284</v>
      </c>
      <c r="M1784" s="688">
        <v>2018</v>
      </c>
      <c r="N1784" s="684" t="s">
        <v>141</v>
      </c>
      <c r="O1784" s="363"/>
      <c r="P1784" s="363"/>
      <c r="Q1784" s="363"/>
      <c r="R1784" s="755"/>
      <c r="S1784" s="693"/>
      <c r="T1784" s="775"/>
      <c r="U1784" s="768"/>
      <c r="V1784" s="755"/>
      <c r="W1784" s="755"/>
    </row>
    <row r="1785" spans="1:23">
      <c r="A1785" s="363">
        <v>3</v>
      </c>
      <c r="B1785" s="362" t="s">
        <v>3039</v>
      </c>
      <c r="C1785" s="362" t="s">
        <v>2790</v>
      </c>
      <c r="D1785" s="363" t="s">
        <v>3021</v>
      </c>
      <c r="E1785" s="363">
        <v>8</v>
      </c>
      <c r="F1785" s="363">
        <v>488</v>
      </c>
      <c r="G1785" s="638" t="s">
        <v>2909</v>
      </c>
      <c r="H1785" s="363" t="s">
        <v>15</v>
      </c>
      <c r="I1785" s="363">
        <v>11.9</v>
      </c>
      <c r="J1785" s="561"/>
      <c r="K1785" s="638"/>
      <c r="L1785" s="363" t="s">
        <v>284</v>
      </c>
      <c r="M1785" s="688">
        <v>2018</v>
      </c>
      <c r="N1785" s="684" t="s">
        <v>141</v>
      </c>
      <c r="O1785" s="363"/>
      <c r="P1785" s="363"/>
      <c r="Q1785" s="363"/>
      <c r="R1785" s="755"/>
      <c r="S1785" s="693"/>
      <c r="T1785" s="775"/>
      <c r="U1785" s="768"/>
      <c r="V1785" s="755"/>
      <c r="W1785" s="755"/>
    </row>
    <row r="1786" spans="1:23">
      <c r="A1786" s="363">
        <v>4</v>
      </c>
      <c r="B1786" s="362" t="s">
        <v>3039</v>
      </c>
      <c r="C1786" s="362" t="s">
        <v>2790</v>
      </c>
      <c r="D1786" s="363" t="s">
        <v>3023</v>
      </c>
      <c r="E1786" s="363">
        <v>88</v>
      </c>
      <c r="F1786" s="363">
        <v>5325</v>
      </c>
      <c r="G1786" s="638" t="s">
        <v>2909</v>
      </c>
      <c r="H1786" s="363" t="s">
        <v>15</v>
      </c>
      <c r="I1786" s="363">
        <v>9.8000000000000007</v>
      </c>
      <c r="J1786" s="561"/>
      <c r="K1786" s="638"/>
      <c r="L1786" s="363" t="s">
        <v>284</v>
      </c>
      <c r="M1786" s="688">
        <v>2018</v>
      </c>
      <c r="N1786" s="684" t="s">
        <v>141</v>
      </c>
      <c r="O1786" s="363"/>
      <c r="P1786" s="363"/>
      <c r="Q1786" s="363"/>
      <c r="R1786" s="755"/>
      <c r="S1786" s="693"/>
      <c r="T1786" s="775"/>
      <c r="U1786" s="768"/>
      <c r="V1786" s="755"/>
      <c r="W1786" s="755"/>
    </row>
    <row r="1787" spans="1:23">
      <c r="A1787" s="363">
        <v>5</v>
      </c>
      <c r="B1787" s="362" t="s">
        <v>3039</v>
      </c>
      <c r="C1787" s="362" t="s">
        <v>2790</v>
      </c>
      <c r="D1787" s="363" t="s">
        <v>3024</v>
      </c>
      <c r="E1787" s="363">
        <v>11</v>
      </c>
      <c r="F1787" s="363">
        <v>759</v>
      </c>
      <c r="G1787" s="638" t="s">
        <v>2909</v>
      </c>
      <c r="H1787" s="363" t="s">
        <v>15</v>
      </c>
      <c r="I1787" s="363">
        <v>11.2</v>
      </c>
      <c r="J1787" s="561"/>
      <c r="K1787" s="638"/>
      <c r="L1787" s="363" t="s">
        <v>284</v>
      </c>
      <c r="M1787" s="688">
        <v>2018</v>
      </c>
      <c r="N1787" s="684" t="s">
        <v>141</v>
      </c>
      <c r="O1787" s="363"/>
      <c r="P1787" s="363"/>
      <c r="Q1787" s="363"/>
      <c r="R1787" s="755"/>
      <c r="S1787" s="693"/>
      <c r="T1787" s="775"/>
      <c r="U1787" s="768"/>
      <c r="V1787" s="755"/>
      <c r="W1787" s="755"/>
    </row>
    <row r="1788" spans="1:23">
      <c r="A1788" s="363">
        <v>6</v>
      </c>
      <c r="B1788" s="362" t="s">
        <v>3039</v>
      </c>
      <c r="C1788" s="362" t="s">
        <v>2790</v>
      </c>
      <c r="D1788" s="363" t="s">
        <v>3025</v>
      </c>
      <c r="E1788" s="363">
        <v>32</v>
      </c>
      <c r="F1788" s="363">
        <v>1870</v>
      </c>
      <c r="G1788" s="638" t="s">
        <v>2909</v>
      </c>
      <c r="H1788" s="363" t="s">
        <v>15</v>
      </c>
      <c r="I1788" s="363">
        <v>9.5</v>
      </c>
      <c r="J1788" s="561"/>
      <c r="K1788" s="638"/>
      <c r="L1788" s="363" t="s">
        <v>284</v>
      </c>
      <c r="M1788" s="688">
        <v>2018</v>
      </c>
      <c r="N1788" s="684" t="s">
        <v>141</v>
      </c>
      <c r="O1788" s="363"/>
      <c r="P1788" s="363"/>
      <c r="Q1788" s="363"/>
      <c r="R1788" s="755"/>
      <c r="S1788" s="693"/>
      <c r="T1788" s="775"/>
      <c r="U1788" s="768"/>
      <c r="V1788" s="755"/>
      <c r="W1788" s="755"/>
    </row>
    <row r="1789" spans="1:23">
      <c r="A1789" s="363">
        <v>7</v>
      </c>
      <c r="B1789" s="362" t="s">
        <v>3039</v>
      </c>
      <c r="C1789" s="362" t="s">
        <v>2790</v>
      </c>
      <c r="D1789" s="363" t="s">
        <v>3026</v>
      </c>
      <c r="E1789" s="363">
        <v>72</v>
      </c>
      <c r="F1789" s="363">
        <v>4351</v>
      </c>
      <c r="G1789" s="638" t="s">
        <v>2909</v>
      </c>
      <c r="H1789" s="363" t="s">
        <v>15</v>
      </c>
      <c r="I1789" s="363">
        <v>9.6999999999999993</v>
      </c>
      <c r="J1789" s="561"/>
      <c r="K1789" s="638"/>
      <c r="L1789" s="363" t="s">
        <v>284</v>
      </c>
      <c r="M1789" s="688">
        <v>2018</v>
      </c>
      <c r="N1789" s="684" t="s">
        <v>141</v>
      </c>
      <c r="O1789" s="363"/>
      <c r="P1789" s="363"/>
      <c r="Q1789" s="363"/>
      <c r="R1789" s="754"/>
      <c r="S1789" s="694"/>
      <c r="T1789" s="776"/>
      <c r="U1789" s="769"/>
      <c r="V1789" s="754"/>
      <c r="W1789" s="754"/>
    </row>
    <row r="1790" spans="1:23">
      <c r="A1790" s="142"/>
      <c r="B1790" s="142"/>
      <c r="C1790" s="142"/>
      <c r="D1790" s="142"/>
      <c r="E1790" s="146">
        <f>SUM(E1783:E1789)</f>
        <v>240</v>
      </c>
      <c r="F1790" s="146">
        <f>SUM(F1783:F1789)</f>
        <v>14661</v>
      </c>
      <c r="G1790" s="142"/>
      <c r="H1790" s="142"/>
      <c r="I1790" s="142"/>
      <c r="J1790" s="142"/>
      <c r="K1790" s="142"/>
      <c r="L1790" s="142"/>
      <c r="M1790" s="142"/>
      <c r="N1790" s="142"/>
      <c r="O1790" s="142"/>
      <c r="P1790" s="142"/>
      <c r="Q1790" s="142"/>
      <c r="R1790" s="142"/>
      <c r="S1790" s="142"/>
      <c r="T1790" s="142"/>
      <c r="U1790" s="146"/>
      <c r="V1790" s="142"/>
      <c r="W1790" s="142"/>
    </row>
    <row r="1791" spans="1:23">
      <c r="A1791" s="228">
        <v>4</v>
      </c>
      <c r="B1791" s="228" t="s">
        <v>3039</v>
      </c>
      <c r="C1791" s="228" t="s">
        <v>2790</v>
      </c>
      <c r="D1791" s="228" t="s">
        <v>3022</v>
      </c>
      <c r="E1791" s="228">
        <v>74</v>
      </c>
      <c r="F1791" s="228">
        <v>4358</v>
      </c>
      <c r="G1791" s="228" t="s">
        <v>3148</v>
      </c>
      <c r="H1791" s="228"/>
      <c r="I1791" s="228">
        <v>10.8</v>
      </c>
      <c r="J1791" s="228" t="s">
        <v>15</v>
      </c>
      <c r="K1791" s="228"/>
      <c r="L1791" s="228" t="s">
        <v>284</v>
      </c>
      <c r="M1791" s="228">
        <v>2018</v>
      </c>
      <c r="N1791" s="228" t="s">
        <v>143</v>
      </c>
      <c r="O1791" s="363"/>
      <c r="P1791" s="228" t="s">
        <v>3044</v>
      </c>
      <c r="Q1791" s="363"/>
      <c r="R1791" s="363"/>
      <c r="S1791" s="704"/>
      <c r="T1791" s="363"/>
      <c r="U1791" s="58"/>
      <c r="V1791" s="363"/>
      <c r="W1791" s="363"/>
    </row>
    <row r="1792" spans="1:23">
      <c r="A1792" s="363"/>
      <c r="B1792" s="363"/>
      <c r="C1792" s="363"/>
      <c r="D1792" s="363"/>
      <c r="E1792" s="363"/>
      <c r="F1792" s="363"/>
      <c r="G1792" s="638"/>
      <c r="H1792" s="363"/>
      <c r="I1792" s="363"/>
      <c r="J1792" s="363"/>
      <c r="K1792" s="638"/>
      <c r="L1792" s="363"/>
      <c r="M1792" s="688"/>
      <c r="N1792" s="688"/>
      <c r="O1792" s="363"/>
      <c r="P1792" s="363"/>
      <c r="Q1792" s="363"/>
      <c r="R1792" s="363"/>
      <c r="S1792" s="704"/>
      <c r="T1792" s="363"/>
      <c r="U1792" s="58"/>
      <c r="V1792" s="363"/>
      <c r="W1792" s="363"/>
    </row>
    <row r="1793" spans="1:23">
      <c r="A1793" s="134" t="s">
        <v>0</v>
      </c>
      <c r="B1793" s="134" t="s">
        <v>146</v>
      </c>
      <c r="C1793" s="134" t="s">
        <v>130</v>
      </c>
      <c r="D1793" s="134" t="s">
        <v>1</v>
      </c>
      <c r="E1793" s="134" t="s">
        <v>2</v>
      </c>
      <c r="F1793" s="134" t="s">
        <v>3</v>
      </c>
      <c r="G1793" s="134" t="s">
        <v>4</v>
      </c>
      <c r="H1793" s="134" t="s">
        <v>5</v>
      </c>
      <c r="I1793" s="134" t="s">
        <v>6</v>
      </c>
      <c r="J1793" s="134" t="s">
        <v>7</v>
      </c>
      <c r="K1793" s="134" t="s">
        <v>2176</v>
      </c>
      <c r="L1793" s="134" t="s">
        <v>9</v>
      </c>
      <c r="M1793" s="134" t="s">
        <v>95</v>
      </c>
      <c r="N1793" s="134" t="s">
        <v>96</v>
      </c>
      <c r="O1793" s="134" t="s">
        <v>145</v>
      </c>
      <c r="P1793" s="134" t="s">
        <v>129</v>
      </c>
      <c r="Q1793" s="135"/>
      <c r="R1793" s="134" t="s">
        <v>12</v>
      </c>
      <c r="S1793" s="134"/>
      <c r="T1793" s="134" t="s">
        <v>11</v>
      </c>
      <c r="U1793" s="46" t="s">
        <v>32</v>
      </c>
      <c r="V1793" s="134" t="s">
        <v>97</v>
      </c>
      <c r="W1793" s="136" t="s">
        <v>98</v>
      </c>
    </row>
    <row r="1794" spans="1:23">
      <c r="A1794" s="363">
        <v>1</v>
      </c>
      <c r="B1794" s="362" t="s">
        <v>3039</v>
      </c>
      <c r="C1794" s="362" t="s">
        <v>2790</v>
      </c>
      <c r="D1794" s="363" t="s">
        <v>3027</v>
      </c>
      <c r="E1794" s="363">
        <v>31</v>
      </c>
      <c r="F1794" s="363">
        <v>2003</v>
      </c>
      <c r="G1794" s="635" t="s">
        <v>3147</v>
      </c>
      <c r="H1794" s="561" t="s">
        <v>15</v>
      </c>
      <c r="I1794" s="363">
        <v>9.1</v>
      </c>
      <c r="J1794" s="363"/>
      <c r="K1794" s="638"/>
      <c r="L1794" s="363" t="s">
        <v>284</v>
      </c>
      <c r="M1794" s="688">
        <v>2018</v>
      </c>
      <c r="N1794" s="684" t="s">
        <v>141</v>
      </c>
      <c r="O1794" s="363"/>
      <c r="P1794" s="363"/>
      <c r="Q1794" s="363"/>
      <c r="R1794" s="753" t="s">
        <v>3042</v>
      </c>
      <c r="S1794" s="692"/>
      <c r="T1794" s="753" t="s">
        <v>4829</v>
      </c>
      <c r="U1794" s="767" t="s">
        <v>3046</v>
      </c>
      <c r="V1794" s="753" t="s">
        <v>141</v>
      </c>
      <c r="W1794" s="753" t="s">
        <v>3042</v>
      </c>
    </row>
    <row r="1795" spans="1:23">
      <c r="A1795" s="363">
        <v>2</v>
      </c>
      <c r="B1795" s="362" t="s">
        <v>3039</v>
      </c>
      <c r="C1795" s="362" t="s">
        <v>2790</v>
      </c>
      <c r="D1795" s="363" t="s">
        <v>3028</v>
      </c>
      <c r="E1795" s="363">
        <v>24</v>
      </c>
      <c r="F1795" s="363">
        <v>1473</v>
      </c>
      <c r="G1795" s="635" t="s">
        <v>3146</v>
      </c>
      <c r="H1795" s="561" t="s">
        <v>15</v>
      </c>
      <c r="I1795" s="363">
        <v>9.1</v>
      </c>
      <c r="J1795" s="363"/>
      <c r="K1795" s="638"/>
      <c r="L1795" s="363" t="s">
        <v>284</v>
      </c>
      <c r="M1795" s="688">
        <v>2018</v>
      </c>
      <c r="N1795" s="684" t="s">
        <v>141</v>
      </c>
      <c r="O1795" s="363"/>
      <c r="P1795" s="363"/>
      <c r="Q1795" s="363"/>
      <c r="R1795" s="755"/>
      <c r="S1795" s="693"/>
      <c r="T1795" s="775"/>
      <c r="U1795" s="768"/>
      <c r="V1795" s="755"/>
      <c r="W1795" s="755"/>
    </row>
    <row r="1796" spans="1:23">
      <c r="A1796" s="363">
        <v>3</v>
      </c>
      <c r="B1796" s="362" t="s">
        <v>3039</v>
      </c>
      <c r="C1796" s="362" t="s">
        <v>2790</v>
      </c>
      <c r="D1796" s="363" t="s">
        <v>3029</v>
      </c>
      <c r="E1796" s="363">
        <v>29</v>
      </c>
      <c r="F1796" s="363">
        <v>1816</v>
      </c>
      <c r="G1796" s="635" t="s">
        <v>3145</v>
      </c>
      <c r="H1796" s="561" t="s">
        <v>15</v>
      </c>
      <c r="I1796" s="363">
        <v>8.8000000000000007</v>
      </c>
      <c r="J1796" s="363"/>
      <c r="K1796" s="638"/>
      <c r="L1796" s="363" t="s">
        <v>284</v>
      </c>
      <c r="M1796" s="688">
        <v>2018</v>
      </c>
      <c r="N1796" s="684" t="s">
        <v>141</v>
      </c>
      <c r="O1796" s="363"/>
      <c r="P1796" s="363"/>
      <c r="Q1796" s="363"/>
      <c r="R1796" s="755"/>
      <c r="S1796" s="693"/>
      <c r="T1796" s="775"/>
      <c r="U1796" s="768"/>
      <c r="V1796" s="755"/>
      <c r="W1796" s="755"/>
    </row>
    <row r="1797" spans="1:23">
      <c r="A1797" s="363">
        <v>4</v>
      </c>
      <c r="B1797" s="362" t="s">
        <v>3039</v>
      </c>
      <c r="C1797" s="362" t="s">
        <v>2790</v>
      </c>
      <c r="D1797" s="363" t="s">
        <v>3031</v>
      </c>
      <c r="E1797" s="363">
        <v>23</v>
      </c>
      <c r="F1797" s="363">
        <v>1556</v>
      </c>
      <c r="G1797" s="635" t="s">
        <v>3144</v>
      </c>
      <c r="H1797" s="561" t="s">
        <v>15</v>
      </c>
      <c r="I1797" s="363">
        <v>9.8000000000000007</v>
      </c>
      <c r="J1797" s="363"/>
      <c r="K1797" s="638"/>
      <c r="L1797" s="363" t="s">
        <v>284</v>
      </c>
      <c r="M1797" s="688">
        <v>2018</v>
      </c>
      <c r="N1797" s="684" t="s">
        <v>141</v>
      </c>
      <c r="O1797" s="363"/>
      <c r="P1797" s="363"/>
      <c r="Q1797" s="363"/>
      <c r="R1797" s="755"/>
      <c r="S1797" s="693"/>
      <c r="T1797" s="775"/>
      <c r="U1797" s="768"/>
      <c r="V1797" s="755"/>
      <c r="W1797" s="755"/>
    </row>
    <row r="1798" spans="1:23">
      <c r="A1798" s="363">
        <v>5</v>
      </c>
      <c r="B1798" s="362" t="s">
        <v>3039</v>
      </c>
      <c r="C1798" s="362" t="s">
        <v>2790</v>
      </c>
      <c r="D1798" s="363" t="s">
        <v>3032</v>
      </c>
      <c r="E1798" s="363">
        <v>35</v>
      </c>
      <c r="F1798" s="363">
        <v>2324</v>
      </c>
      <c r="G1798" s="635" t="s">
        <v>3143</v>
      </c>
      <c r="H1798" s="561" t="s">
        <v>15</v>
      </c>
      <c r="I1798" s="363">
        <v>9</v>
      </c>
      <c r="J1798" s="363"/>
      <c r="K1798" s="638"/>
      <c r="L1798" s="363" t="s">
        <v>284</v>
      </c>
      <c r="M1798" s="688">
        <v>2018</v>
      </c>
      <c r="N1798" s="684" t="s">
        <v>141</v>
      </c>
      <c r="O1798" s="363"/>
      <c r="P1798" s="363"/>
      <c r="Q1798" s="363"/>
      <c r="R1798" s="755"/>
      <c r="S1798" s="693"/>
      <c r="T1798" s="775"/>
      <c r="U1798" s="768"/>
      <c r="V1798" s="755"/>
      <c r="W1798" s="755"/>
    </row>
    <row r="1799" spans="1:23">
      <c r="A1799" s="363">
        <v>6</v>
      </c>
      <c r="B1799" s="362" t="s">
        <v>3039</v>
      </c>
      <c r="C1799" s="362" t="s">
        <v>2790</v>
      </c>
      <c r="D1799" s="363" t="s">
        <v>3033</v>
      </c>
      <c r="E1799" s="363">
        <v>30</v>
      </c>
      <c r="F1799" s="363">
        <v>1918</v>
      </c>
      <c r="G1799" s="635" t="s">
        <v>3142</v>
      </c>
      <c r="H1799" s="561" t="s">
        <v>15</v>
      </c>
      <c r="I1799" s="363">
        <v>9.1999999999999993</v>
      </c>
      <c r="J1799" s="363"/>
      <c r="K1799" s="638"/>
      <c r="L1799" s="363" t="s">
        <v>284</v>
      </c>
      <c r="M1799" s="688">
        <v>2018</v>
      </c>
      <c r="N1799" s="684" t="s">
        <v>141</v>
      </c>
      <c r="O1799" s="363"/>
      <c r="P1799" s="363"/>
      <c r="Q1799" s="363"/>
      <c r="R1799" s="755"/>
      <c r="S1799" s="693"/>
      <c r="T1799" s="775"/>
      <c r="U1799" s="768"/>
      <c r="V1799" s="755"/>
      <c r="W1799" s="755"/>
    </row>
    <row r="1800" spans="1:23">
      <c r="A1800" s="363">
        <v>7</v>
      </c>
      <c r="B1800" s="362" t="s">
        <v>3039</v>
      </c>
      <c r="C1800" s="362" t="s">
        <v>2790</v>
      </c>
      <c r="D1800" s="363" t="s">
        <v>3034</v>
      </c>
      <c r="E1800" s="363">
        <v>10</v>
      </c>
      <c r="F1800" s="363">
        <v>635</v>
      </c>
      <c r="G1800" s="635" t="s">
        <v>3140</v>
      </c>
      <c r="H1800" s="561" t="s">
        <v>15</v>
      </c>
      <c r="I1800" s="363">
        <v>10</v>
      </c>
      <c r="J1800" s="363"/>
      <c r="K1800" s="638"/>
      <c r="L1800" s="363" t="s">
        <v>284</v>
      </c>
      <c r="M1800" s="688">
        <v>2018</v>
      </c>
      <c r="N1800" s="684" t="s">
        <v>141</v>
      </c>
      <c r="O1800" s="363"/>
      <c r="P1800" s="363"/>
      <c r="Q1800" s="363"/>
      <c r="R1800" s="755"/>
      <c r="S1800" s="693"/>
      <c r="T1800" s="775"/>
      <c r="U1800" s="768"/>
      <c r="V1800" s="755"/>
      <c r="W1800" s="755"/>
    </row>
    <row r="1801" spans="1:23">
      <c r="A1801" s="363">
        <v>8</v>
      </c>
      <c r="B1801" s="362" t="s">
        <v>3039</v>
      </c>
      <c r="C1801" s="362" t="s">
        <v>2790</v>
      </c>
      <c r="D1801" s="363" t="s">
        <v>3035</v>
      </c>
      <c r="E1801" s="363">
        <v>32</v>
      </c>
      <c r="F1801" s="363">
        <v>2043</v>
      </c>
      <c r="G1801" s="635" t="s">
        <v>3139</v>
      </c>
      <c r="H1801" s="561" t="s">
        <v>15</v>
      </c>
      <c r="I1801" s="363">
        <v>8.1</v>
      </c>
      <c r="J1801" s="363"/>
      <c r="K1801" s="638"/>
      <c r="L1801" s="363" t="s">
        <v>284</v>
      </c>
      <c r="M1801" s="688">
        <v>2018</v>
      </c>
      <c r="N1801" s="684" t="s">
        <v>141</v>
      </c>
      <c r="O1801" s="363"/>
      <c r="P1801" s="363"/>
      <c r="Q1801" s="363"/>
      <c r="R1801" s="755"/>
      <c r="S1801" s="693"/>
      <c r="T1801" s="775"/>
      <c r="U1801" s="768"/>
      <c r="V1801" s="755"/>
      <c r="W1801" s="755"/>
    </row>
    <row r="1802" spans="1:23">
      <c r="A1802" s="363">
        <v>9</v>
      </c>
      <c r="B1802" s="362" t="s">
        <v>3039</v>
      </c>
      <c r="C1802" s="362" t="s">
        <v>2790</v>
      </c>
      <c r="D1802" s="363" t="s">
        <v>3036</v>
      </c>
      <c r="E1802" s="363">
        <v>11</v>
      </c>
      <c r="F1802" s="363">
        <v>642</v>
      </c>
      <c r="G1802" s="635" t="s">
        <v>3141</v>
      </c>
      <c r="H1802" s="561" t="s">
        <v>15</v>
      </c>
      <c r="I1802" s="363">
        <v>9.6999999999999993</v>
      </c>
      <c r="J1802" s="363"/>
      <c r="K1802" s="638"/>
      <c r="L1802" s="363" t="s">
        <v>284</v>
      </c>
      <c r="M1802" s="688">
        <v>2018</v>
      </c>
      <c r="N1802" s="684" t="s">
        <v>141</v>
      </c>
      <c r="O1802" s="363"/>
      <c r="P1802" s="363"/>
      <c r="Q1802" s="363"/>
      <c r="R1802" s="755"/>
      <c r="S1802" s="693"/>
      <c r="T1802" s="775"/>
      <c r="U1802" s="768"/>
      <c r="V1802" s="755"/>
      <c r="W1802" s="755"/>
    </row>
    <row r="1803" spans="1:23">
      <c r="A1803" s="363">
        <v>10</v>
      </c>
      <c r="B1803" s="362" t="s">
        <v>3039</v>
      </c>
      <c r="C1803" s="362" t="s">
        <v>2790</v>
      </c>
      <c r="D1803" s="363" t="s">
        <v>3037</v>
      </c>
      <c r="E1803" s="363">
        <v>35</v>
      </c>
      <c r="F1803" s="363">
        <v>2219</v>
      </c>
      <c r="G1803" s="635" t="s">
        <v>3138</v>
      </c>
      <c r="H1803" s="561" t="s">
        <v>15</v>
      </c>
      <c r="I1803" s="363">
        <v>10</v>
      </c>
      <c r="J1803" s="363"/>
      <c r="K1803" s="638"/>
      <c r="L1803" s="363" t="s">
        <v>284</v>
      </c>
      <c r="M1803" s="688">
        <v>2018</v>
      </c>
      <c r="N1803" s="684" t="s">
        <v>141</v>
      </c>
      <c r="O1803" s="363"/>
      <c r="P1803" s="363"/>
      <c r="Q1803" s="363"/>
      <c r="R1803" s="755"/>
      <c r="S1803" s="693"/>
      <c r="T1803" s="775"/>
      <c r="U1803" s="768"/>
      <c r="V1803" s="755"/>
      <c r="W1803" s="755"/>
    </row>
    <row r="1804" spans="1:23">
      <c r="A1804" s="363">
        <v>11</v>
      </c>
      <c r="B1804" s="362" t="s">
        <v>3039</v>
      </c>
      <c r="C1804" s="362" t="s">
        <v>2790</v>
      </c>
      <c r="D1804" s="363" t="s">
        <v>3038</v>
      </c>
      <c r="E1804" s="363">
        <v>35</v>
      </c>
      <c r="F1804" s="363">
        <v>2202</v>
      </c>
      <c r="G1804" s="635" t="s">
        <v>3137</v>
      </c>
      <c r="H1804" s="561" t="s">
        <v>15</v>
      </c>
      <c r="I1804" s="363">
        <v>10.199999999999999</v>
      </c>
      <c r="J1804" s="363"/>
      <c r="K1804" s="638"/>
      <c r="L1804" s="363" t="s">
        <v>284</v>
      </c>
      <c r="M1804" s="688">
        <v>2018</v>
      </c>
      <c r="N1804" s="684" t="s">
        <v>141</v>
      </c>
      <c r="O1804" s="363"/>
      <c r="P1804" s="363"/>
      <c r="Q1804" s="363"/>
      <c r="R1804" s="754"/>
      <c r="S1804" s="694"/>
      <c r="T1804" s="776"/>
      <c r="U1804" s="769"/>
      <c r="V1804" s="754"/>
      <c r="W1804" s="754"/>
    </row>
    <row r="1805" spans="1:23">
      <c r="A1805" s="142"/>
      <c r="B1805" s="142"/>
      <c r="C1805" s="142"/>
      <c r="D1805" s="142"/>
      <c r="E1805" s="146">
        <f>SUM(E1794:E1804)</f>
        <v>295</v>
      </c>
      <c r="F1805" s="146">
        <f>SUM(F1794:F1804)</f>
        <v>18831</v>
      </c>
      <c r="G1805" s="142"/>
      <c r="H1805" s="142"/>
      <c r="I1805" s="142"/>
      <c r="J1805" s="142"/>
      <c r="K1805" s="142"/>
      <c r="L1805" s="142"/>
      <c r="M1805" s="142"/>
      <c r="N1805" s="142"/>
      <c r="O1805" s="142"/>
      <c r="P1805" s="142"/>
      <c r="Q1805" s="142"/>
      <c r="R1805" s="142"/>
      <c r="S1805" s="142"/>
      <c r="T1805" s="142"/>
      <c r="U1805" s="146"/>
      <c r="V1805" s="142"/>
      <c r="W1805" s="142"/>
    </row>
    <row r="1806" spans="1:23">
      <c r="A1806" s="363"/>
      <c r="B1806" s="363"/>
      <c r="C1806" s="363"/>
      <c r="D1806" s="363"/>
      <c r="G1806" s="638"/>
      <c r="H1806" s="363"/>
      <c r="I1806" s="363"/>
      <c r="J1806" s="363"/>
      <c r="K1806" s="638"/>
      <c r="L1806" s="363"/>
      <c r="M1806" s="688"/>
      <c r="N1806" s="688"/>
      <c r="O1806" s="363"/>
      <c r="P1806" s="363"/>
      <c r="Q1806" s="363"/>
      <c r="R1806" s="363"/>
      <c r="S1806" s="704"/>
      <c r="T1806" s="363"/>
      <c r="U1806" s="58"/>
      <c r="V1806" s="363"/>
      <c r="W1806" s="363"/>
    </row>
    <row r="1807" spans="1:23">
      <c r="A1807" s="228">
        <v>1</v>
      </c>
      <c r="B1807" s="228" t="s">
        <v>3039</v>
      </c>
      <c r="C1807" s="228" t="s">
        <v>2790</v>
      </c>
      <c r="D1807" s="228" t="s">
        <v>3030</v>
      </c>
      <c r="E1807" s="228">
        <v>13</v>
      </c>
      <c r="F1807" s="228">
        <v>904</v>
      </c>
      <c r="G1807" s="228" t="s">
        <v>2909</v>
      </c>
      <c r="H1807" s="561" t="s">
        <v>15</v>
      </c>
      <c r="I1807" s="228">
        <v>10.4</v>
      </c>
      <c r="J1807" s="228"/>
      <c r="K1807" s="228"/>
      <c r="L1807" s="228" t="s">
        <v>284</v>
      </c>
      <c r="M1807" s="228">
        <v>2018</v>
      </c>
      <c r="N1807" s="228" t="s">
        <v>142</v>
      </c>
      <c r="O1807" s="363"/>
      <c r="P1807" s="228" t="s">
        <v>3044</v>
      </c>
      <c r="Q1807" s="363"/>
      <c r="R1807" s="363"/>
      <c r="S1807" s="704"/>
      <c r="T1807" s="363"/>
      <c r="U1807" s="58"/>
      <c r="V1807" s="363"/>
      <c r="W1807" s="363"/>
    </row>
    <row r="1808" spans="1:23">
      <c r="A1808" s="363"/>
      <c r="B1808" s="363"/>
      <c r="C1808" s="363"/>
      <c r="D1808" s="363"/>
      <c r="E1808" s="363"/>
      <c r="F1808" s="363"/>
      <c r="G1808" s="638"/>
      <c r="H1808" s="363"/>
      <c r="I1808" s="363"/>
      <c r="J1808" s="363"/>
      <c r="K1808" s="638"/>
      <c r="L1808" s="363"/>
      <c r="M1808" s="688"/>
      <c r="N1808" s="688"/>
      <c r="O1808" s="363"/>
      <c r="P1808" s="363"/>
      <c r="Q1808" s="363"/>
      <c r="R1808" s="363"/>
      <c r="S1808" s="704"/>
      <c r="T1808" s="363"/>
      <c r="U1808" s="58"/>
      <c r="V1808" s="363"/>
      <c r="W1808" s="363"/>
    </row>
    <row r="1809" spans="1:23">
      <c r="A1809" s="363"/>
      <c r="B1809" s="363"/>
      <c r="C1809" s="363"/>
      <c r="D1809" s="363"/>
      <c r="E1809" s="363"/>
      <c r="F1809" s="363"/>
      <c r="G1809" s="638"/>
      <c r="H1809" s="363"/>
      <c r="I1809" s="363"/>
      <c r="J1809" s="363"/>
      <c r="K1809" s="638"/>
      <c r="L1809" s="363"/>
      <c r="M1809" s="688"/>
      <c r="N1809" s="688"/>
      <c r="O1809" s="363"/>
      <c r="P1809" s="363"/>
      <c r="Q1809" s="363"/>
      <c r="R1809" s="363"/>
      <c r="S1809" s="704"/>
      <c r="T1809" s="363"/>
      <c r="U1809" s="58"/>
      <c r="V1809" s="363"/>
      <c r="W1809" s="363"/>
    </row>
    <row r="1810" spans="1:23">
      <c r="A1810" s="363"/>
      <c r="B1810" s="363"/>
      <c r="C1810" s="363"/>
      <c r="D1810" s="363"/>
      <c r="E1810" s="363"/>
      <c r="F1810" s="363"/>
      <c r="G1810" s="638"/>
      <c r="H1810" s="363"/>
      <c r="I1810" s="363"/>
      <c r="J1810" s="363"/>
      <c r="K1810" s="638"/>
      <c r="L1810" s="363"/>
      <c r="M1810" s="688"/>
      <c r="N1810" s="688"/>
      <c r="O1810" s="363"/>
      <c r="P1810" s="363"/>
      <c r="Q1810" s="363"/>
      <c r="R1810" s="363"/>
      <c r="S1810" s="704"/>
      <c r="T1810" s="363"/>
      <c r="U1810" s="58"/>
      <c r="V1810" s="363"/>
      <c r="W1810" s="363"/>
    </row>
    <row r="1811" spans="1:23">
      <c r="A1811" s="363"/>
      <c r="B1811" s="363"/>
      <c r="C1811" s="363"/>
      <c r="D1811" s="363"/>
      <c r="E1811" s="363"/>
      <c r="F1811" s="363"/>
      <c r="G1811" s="638"/>
      <c r="H1811" s="363"/>
      <c r="I1811" s="363"/>
      <c r="J1811" s="363"/>
      <c r="K1811" s="638"/>
      <c r="L1811" s="363"/>
      <c r="M1811" s="688"/>
      <c r="N1811" s="688"/>
      <c r="O1811" s="363"/>
      <c r="P1811" s="363"/>
      <c r="Q1811" s="363"/>
      <c r="R1811" s="363"/>
      <c r="S1811" s="704"/>
      <c r="T1811" s="363"/>
      <c r="U1811" s="58"/>
      <c r="V1811" s="363"/>
      <c r="W1811" s="363"/>
    </row>
    <row r="1812" spans="1:23">
      <c r="A1812" s="134" t="s">
        <v>0</v>
      </c>
      <c r="B1812" s="134" t="s">
        <v>146</v>
      </c>
      <c r="C1812" s="134" t="s">
        <v>130</v>
      </c>
      <c r="D1812" s="134" t="s">
        <v>1</v>
      </c>
      <c r="E1812" s="134" t="s">
        <v>2</v>
      </c>
      <c r="F1812" s="134" t="s">
        <v>3</v>
      </c>
      <c r="G1812" s="134" t="s">
        <v>4</v>
      </c>
      <c r="H1812" s="134" t="s">
        <v>5</v>
      </c>
      <c r="I1812" s="134" t="s">
        <v>6</v>
      </c>
      <c r="J1812" s="134" t="s">
        <v>7</v>
      </c>
      <c r="K1812" s="134" t="s">
        <v>2176</v>
      </c>
      <c r="L1812" s="134" t="s">
        <v>9</v>
      </c>
      <c r="M1812" s="134" t="s">
        <v>95</v>
      </c>
      <c r="N1812" s="134" t="s">
        <v>96</v>
      </c>
      <c r="O1812" s="134" t="s">
        <v>145</v>
      </c>
      <c r="P1812" s="134" t="s">
        <v>129</v>
      </c>
      <c r="Q1812" s="135"/>
      <c r="R1812" s="134" t="s">
        <v>12</v>
      </c>
      <c r="S1812" s="134"/>
      <c r="T1812" s="134" t="s">
        <v>11</v>
      </c>
      <c r="U1812" s="46" t="s">
        <v>32</v>
      </c>
      <c r="V1812" s="134" t="s">
        <v>97</v>
      </c>
      <c r="W1812" s="136" t="s">
        <v>98</v>
      </c>
    </row>
    <row r="1813" spans="1:23">
      <c r="A1813" s="366">
        <v>1</v>
      </c>
      <c r="B1813" s="364" t="s">
        <v>2765</v>
      </c>
      <c r="C1813" s="364" t="s">
        <v>2790</v>
      </c>
      <c r="D1813" s="365" t="s">
        <v>3047</v>
      </c>
      <c r="E1813" s="365">
        <v>79</v>
      </c>
      <c r="F1813" s="365">
        <v>5230</v>
      </c>
      <c r="G1813" s="635" t="s">
        <v>3133</v>
      </c>
      <c r="H1813" s="561" t="s">
        <v>15</v>
      </c>
      <c r="I1813" s="366"/>
      <c r="J1813" s="366"/>
      <c r="K1813" s="638"/>
      <c r="L1813" s="38" t="s">
        <v>284</v>
      </c>
      <c r="M1813" s="688">
        <v>2018</v>
      </c>
      <c r="N1813" s="684" t="s">
        <v>141</v>
      </c>
      <c r="O1813" s="366"/>
      <c r="P1813" s="366"/>
      <c r="Q1813" s="366"/>
      <c r="R1813" s="753" t="s">
        <v>3051</v>
      </c>
      <c r="S1813" s="692"/>
      <c r="T1813" s="753" t="s">
        <v>4830</v>
      </c>
      <c r="U1813" s="767" t="s">
        <v>3052</v>
      </c>
      <c r="V1813" s="753" t="s">
        <v>141</v>
      </c>
      <c r="W1813" s="753" t="s">
        <v>3051</v>
      </c>
    </row>
    <row r="1814" spans="1:23">
      <c r="A1814" s="366">
        <v>2</v>
      </c>
      <c r="B1814" s="364" t="s">
        <v>2765</v>
      </c>
      <c r="C1814" s="364" t="s">
        <v>2790</v>
      </c>
      <c r="D1814" s="365" t="s">
        <v>3048</v>
      </c>
      <c r="E1814" s="365">
        <v>34</v>
      </c>
      <c r="F1814" s="365">
        <v>2037</v>
      </c>
      <c r="G1814" s="635" t="s">
        <v>3134</v>
      </c>
      <c r="H1814" s="561" t="s">
        <v>15</v>
      </c>
      <c r="I1814" s="366"/>
      <c r="J1814" s="366"/>
      <c r="K1814" s="638"/>
      <c r="L1814" s="38" t="s">
        <v>284</v>
      </c>
      <c r="M1814" s="688">
        <v>2018</v>
      </c>
      <c r="N1814" s="684" t="s">
        <v>141</v>
      </c>
      <c r="O1814" s="366"/>
      <c r="P1814" s="366"/>
      <c r="Q1814" s="366"/>
      <c r="R1814" s="755"/>
      <c r="S1814" s="693"/>
      <c r="T1814" s="775"/>
      <c r="U1814" s="768"/>
      <c r="V1814" s="755"/>
      <c r="W1814" s="755"/>
    </row>
    <row r="1815" spans="1:23">
      <c r="A1815" s="366">
        <v>3</v>
      </c>
      <c r="B1815" s="364" t="s">
        <v>2765</v>
      </c>
      <c r="C1815" s="364" t="s">
        <v>2790</v>
      </c>
      <c r="D1815" s="365" t="s">
        <v>3049</v>
      </c>
      <c r="E1815" s="365">
        <v>47</v>
      </c>
      <c r="F1815" s="365">
        <v>2872</v>
      </c>
      <c r="G1815" s="635" t="s">
        <v>3135</v>
      </c>
      <c r="H1815" s="561" t="s">
        <v>15</v>
      </c>
      <c r="I1815" s="366"/>
      <c r="J1815" s="366"/>
      <c r="K1815" s="638"/>
      <c r="L1815" s="38" t="s">
        <v>284</v>
      </c>
      <c r="M1815" s="688">
        <v>2018</v>
      </c>
      <c r="N1815" s="684" t="s">
        <v>141</v>
      </c>
      <c r="O1815" s="366"/>
      <c r="P1815" s="366"/>
      <c r="Q1815" s="366"/>
      <c r="R1815" s="755"/>
      <c r="S1815" s="693"/>
      <c r="T1815" s="775"/>
      <c r="U1815" s="768"/>
      <c r="V1815" s="755"/>
      <c r="W1815" s="755"/>
    </row>
    <row r="1816" spans="1:23">
      <c r="A1816" s="366">
        <v>4</v>
      </c>
      <c r="B1816" s="364" t="s">
        <v>2765</v>
      </c>
      <c r="C1816" s="364" t="s">
        <v>2790</v>
      </c>
      <c r="D1816" s="365" t="s">
        <v>3050</v>
      </c>
      <c r="E1816" s="365">
        <v>30</v>
      </c>
      <c r="F1816" s="365">
        <v>1901</v>
      </c>
      <c r="G1816" s="635" t="s">
        <v>3136</v>
      </c>
      <c r="H1816" s="561" t="s">
        <v>15</v>
      </c>
      <c r="I1816" s="366"/>
      <c r="J1816" s="366"/>
      <c r="K1816" s="638"/>
      <c r="L1816" s="38" t="s">
        <v>284</v>
      </c>
      <c r="M1816" s="688">
        <v>2018</v>
      </c>
      <c r="N1816" s="684" t="s">
        <v>141</v>
      </c>
      <c r="O1816" s="366"/>
      <c r="P1816" s="366"/>
      <c r="Q1816" s="366"/>
      <c r="R1816" s="754"/>
      <c r="S1816" s="694"/>
      <c r="T1816" s="776"/>
      <c r="U1816" s="769"/>
      <c r="V1816" s="754"/>
      <c r="W1816" s="754"/>
    </row>
    <row r="1817" spans="1:23">
      <c r="A1817" s="142"/>
      <c r="B1817" s="142"/>
      <c r="C1817" s="142"/>
      <c r="D1817" s="142"/>
      <c r="E1817" s="146">
        <f>SUM(E1813:E1816)</f>
        <v>190</v>
      </c>
      <c r="F1817" s="146">
        <f>SUM(F1813:F1816)</f>
        <v>12040</v>
      </c>
      <c r="G1817" s="142"/>
      <c r="H1817" s="142"/>
      <c r="I1817" s="142"/>
      <c r="J1817" s="142"/>
      <c r="K1817" s="142"/>
      <c r="L1817" s="142"/>
      <c r="M1817" s="142"/>
      <c r="N1817" s="142"/>
      <c r="O1817" s="142"/>
      <c r="P1817" s="142"/>
      <c r="Q1817" s="142"/>
      <c r="R1817" s="142"/>
      <c r="S1817" s="142"/>
      <c r="T1817" s="142"/>
      <c r="U1817" s="146"/>
      <c r="V1817" s="142"/>
      <c r="W1817" s="142"/>
    </row>
    <row r="1818" spans="1:23">
      <c r="A1818" s="366"/>
      <c r="B1818" s="366"/>
      <c r="C1818" s="366"/>
      <c r="D1818" s="366"/>
      <c r="E1818" s="366"/>
      <c r="F1818" s="366"/>
      <c r="G1818" s="638"/>
      <c r="H1818" s="366"/>
      <c r="I1818" s="366"/>
      <c r="J1818" s="366"/>
      <c r="K1818" s="638"/>
      <c r="L1818" s="366"/>
      <c r="M1818" s="688"/>
      <c r="N1818" s="688"/>
      <c r="O1818" s="366"/>
      <c r="P1818" s="366"/>
      <c r="Q1818" s="366"/>
      <c r="R1818" s="366"/>
      <c r="S1818" s="704"/>
      <c r="T1818" s="366"/>
      <c r="U1818" s="58"/>
      <c r="V1818" s="366"/>
      <c r="W1818" s="366"/>
    </row>
    <row r="1819" spans="1:23">
      <c r="A1819" s="134" t="s">
        <v>0</v>
      </c>
      <c r="B1819" s="134" t="s">
        <v>146</v>
      </c>
      <c r="C1819" s="134" t="s">
        <v>130</v>
      </c>
      <c r="D1819" s="134" t="s">
        <v>1</v>
      </c>
      <c r="E1819" s="134" t="s">
        <v>2</v>
      </c>
      <c r="F1819" s="134" t="s">
        <v>3</v>
      </c>
      <c r="G1819" s="134" t="s">
        <v>4</v>
      </c>
      <c r="H1819" s="134" t="s">
        <v>5</v>
      </c>
      <c r="I1819" s="134" t="s">
        <v>6</v>
      </c>
      <c r="J1819" s="134" t="s">
        <v>7</v>
      </c>
      <c r="K1819" s="134" t="s">
        <v>2176</v>
      </c>
      <c r="L1819" s="134" t="s">
        <v>9</v>
      </c>
      <c r="M1819" s="134" t="s">
        <v>95</v>
      </c>
      <c r="N1819" s="134" t="s">
        <v>96</v>
      </c>
      <c r="O1819" s="134" t="s">
        <v>145</v>
      </c>
      <c r="P1819" s="134" t="s">
        <v>129</v>
      </c>
      <c r="Q1819" s="135"/>
      <c r="R1819" s="134" t="s">
        <v>12</v>
      </c>
      <c r="S1819" s="134"/>
      <c r="T1819" s="134" t="s">
        <v>11</v>
      </c>
      <c r="U1819" s="46" t="s">
        <v>32</v>
      </c>
      <c r="V1819" s="134" t="s">
        <v>97</v>
      </c>
      <c r="W1819" s="136" t="s">
        <v>98</v>
      </c>
    </row>
    <row r="1820" spans="1:23">
      <c r="A1820" s="366">
        <v>1</v>
      </c>
      <c r="B1820" s="364" t="s">
        <v>2765</v>
      </c>
      <c r="C1820" s="364" t="s">
        <v>2790</v>
      </c>
      <c r="D1820" s="365" t="s">
        <v>3053</v>
      </c>
      <c r="E1820" s="365">
        <v>90</v>
      </c>
      <c r="F1820" s="365">
        <v>5821</v>
      </c>
      <c r="G1820" s="635" t="s">
        <v>3128</v>
      </c>
      <c r="H1820" s="561" t="s">
        <v>15</v>
      </c>
      <c r="I1820" s="366"/>
      <c r="J1820" s="366"/>
      <c r="K1820" s="638"/>
      <c r="L1820" s="38" t="s">
        <v>284</v>
      </c>
      <c r="M1820" s="688">
        <v>2018</v>
      </c>
      <c r="N1820" s="684" t="s">
        <v>141</v>
      </c>
      <c r="O1820" s="366"/>
      <c r="P1820" s="366"/>
      <c r="Q1820" s="366"/>
      <c r="R1820" s="753" t="s">
        <v>3051</v>
      </c>
      <c r="S1820" s="692"/>
      <c r="T1820" s="753" t="s">
        <v>4831</v>
      </c>
      <c r="U1820" s="767" t="s">
        <v>3058</v>
      </c>
      <c r="V1820" s="753" t="s">
        <v>141</v>
      </c>
      <c r="W1820" s="753" t="s">
        <v>3051</v>
      </c>
    </row>
    <row r="1821" spans="1:23">
      <c r="A1821" s="366">
        <v>2</v>
      </c>
      <c r="B1821" s="364" t="s">
        <v>2765</v>
      </c>
      <c r="C1821" s="364" t="s">
        <v>2790</v>
      </c>
      <c r="D1821" s="365" t="s">
        <v>3054</v>
      </c>
      <c r="E1821" s="365">
        <v>49</v>
      </c>
      <c r="F1821" s="365">
        <v>3091</v>
      </c>
      <c r="G1821" s="635" t="s">
        <v>3129</v>
      </c>
      <c r="H1821" s="561" t="s">
        <v>15</v>
      </c>
      <c r="I1821" s="366"/>
      <c r="J1821" s="366"/>
      <c r="K1821" s="638"/>
      <c r="L1821" s="38" t="s">
        <v>284</v>
      </c>
      <c r="M1821" s="688">
        <v>2018</v>
      </c>
      <c r="N1821" s="684" t="s">
        <v>141</v>
      </c>
      <c r="O1821" s="366"/>
      <c r="P1821" s="366"/>
      <c r="Q1821" s="366"/>
      <c r="R1821" s="755"/>
      <c r="S1821" s="693"/>
      <c r="T1821" s="775"/>
      <c r="U1821" s="768"/>
      <c r="V1821" s="755"/>
      <c r="W1821" s="755"/>
    </row>
    <row r="1822" spans="1:23">
      <c r="A1822" s="366">
        <v>3</v>
      </c>
      <c r="B1822" s="364" t="s">
        <v>2765</v>
      </c>
      <c r="C1822" s="364" t="s">
        <v>2790</v>
      </c>
      <c r="D1822" s="365" t="s">
        <v>3055</v>
      </c>
      <c r="E1822" s="365">
        <v>16</v>
      </c>
      <c r="F1822" s="365">
        <v>991</v>
      </c>
      <c r="G1822" s="635" t="s">
        <v>3130</v>
      </c>
      <c r="H1822" s="561" t="s">
        <v>15</v>
      </c>
      <c r="I1822" s="366"/>
      <c r="J1822" s="366"/>
      <c r="K1822" s="638"/>
      <c r="L1822" s="38" t="s">
        <v>284</v>
      </c>
      <c r="M1822" s="688">
        <v>2018</v>
      </c>
      <c r="N1822" s="684" t="s">
        <v>141</v>
      </c>
      <c r="O1822" s="366"/>
      <c r="P1822" s="366"/>
      <c r="Q1822" s="366"/>
      <c r="R1822" s="755"/>
      <c r="S1822" s="693"/>
      <c r="T1822" s="775"/>
      <c r="U1822" s="768"/>
      <c r="V1822" s="755"/>
      <c r="W1822" s="755"/>
    </row>
    <row r="1823" spans="1:23">
      <c r="A1823" s="366">
        <v>4</v>
      </c>
      <c r="B1823" s="364" t="s">
        <v>2765</v>
      </c>
      <c r="C1823" s="364" t="s">
        <v>2790</v>
      </c>
      <c r="D1823" s="365" t="s">
        <v>3056</v>
      </c>
      <c r="E1823" s="365">
        <v>4</v>
      </c>
      <c r="F1823" s="365">
        <v>241</v>
      </c>
      <c r="G1823" s="635" t="s">
        <v>3131</v>
      </c>
      <c r="H1823" s="561" t="s">
        <v>15</v>
      </c>
      <c r="I1823" s="366"/>
      <c r="J1823" s="366"/>
      <c r="K1823" s="638"/>
      <c r="L1823" s="38" t="s">
        <v>284</v>
      </c>
      <c r="M1823" s="688">
        <v>2018</v>
      </c>
      <c r="N1823" s="684" t="s">
        <v>141</v>
      </c>
      <c r="O1823" s="366"/>
      <c r="P1823" s="366"/>
      <c r="Q1823" s="366"/>
      <c r="R1823" s="755"/>
      <c r="S1823" s="693"/>
      <c r="T1823" s="775"/>
      <c r="U1823" s="768"/>
      <c r="V1823" s="755"/>
      <c r="W1823" s="755"/>
    </row>
    <row r="1824" spans="1:23">
      <c r="A1824" s="366">
        <v>5</v>
      </c>
      <c r="B1824" s="364" t="s">
        <v>2765</v>
      </c>
      <c r="C1824" s="364" t="s">
        <v>2790</v>
      </c>
      <c r="D1824" s="365" t="s">
        <v>3057</v>
      </c>
      <c r="E1824" s="365">
        <v>11</v>
      </c>
      <c r="F1824" s="365">
        <v>655</v>
      </c>
      <c r="G1824" s="635" t="s">
        <v>3132</v>
      </c>
      <c r="H1824" s="561" t="s">
        <v>15</v>
      </c>
      <c r="I1824" s="366"/>
      <c r="J1824" s="366"/>
      <c r="K1824" s="638"/>
      <c r="L1824" s="38" t="s">
        <v>284</v>
      </c>
      <c r="M1824" s="688">
        <v>2018</v>
      </c>
      <c r="N1824" s="684" t="s">
        <v>141</v>
      </c>
      <c r="O1824" s="366"/>
      <c r="P1824" s="366"/>
      <c r="Q1824" s="366"/>
      <c r="R1824" s="754"/>
      <c r="S1824" s="694"/>
      <c r="T1824" s="776"/>
      <c r="U1824" s="769"/>
      <c r="V1824" s="754"/>
      <c r="W1824" s="754"/>
    </row>
    <row r="1825" spans="1:23">
      <c r="A1825" s="142"/>
      <c r="B1825" s="142"/>
      <c r="C1825" s="142"/>
      <c r="D1825" s="142"/>
      <c r="E1825" s="146">
        <f>SUM(E1820:E1824)</f>
        <v>170</v>
      </c>
      <c r="F1825" s="146">
        <f>SUM(F1820:F1824)</f>
        <v>10799</v>
      </c>
      <c r="G1825" s="142"/>
      <c r="H1825" s="142"/>
      <c r="I1825" s="142"/>
      <c r="J1825" s="142"/>
      <c r="K1825" s="142"/>
      <c r="L1825" s="142"/>
      <c r="M1825" s="142"/>
      <c r="N1825" s="142"/>
      <c r="O1825" s="142"/>
      <c r="P1825" s="142"/>
      <c r="Q1825" s="142"/>
      <c r="R1825" s="142"/>
      <c r="S1825" s="142"/>
      <c r="T1825" s="142"/>
      <c r="U1825" s="146"/>
      <c r="V1825" s="142"/>
      <c r="W1825" s="142"/>
    </row>
    <row r="1826" spans="1:23">
      <c r="A1826" s="366"/>
      <c r="B1826" s="366"/>
      <c r="C1826" s="366"/>
      <c r="D1826" s="366"/>
      <c r="E1826" s="366"/>
      <c r="F1826" s="366"/>
      <c r="G1826" s="638"/>
      <c r="H1826" s="366"/>
      <c r="I1826" s="366"/>
      <c r="J1826" s="366"/>
      <c r="K1826" s="638"/>
      <c r="L1826" s="366"/>
      <c r="M1826" s="688"/>
      <c r="N1826" s="688"/>
      <c r="O1826" s="366"/>
      <c r="P1826" s="366"/>
      <c r="Q1826" s="366"/>
      <c r="R1826" s="366"/>
      <c r="S1826" s="704"/>
      <c r="T1826" s="366"/>
      <c r="U1826" s="58"/>
      <c r="V1826" s="366"/>
      <c r="W1826" s="366"/>
    </row>
    <row r="1827" spans="1:23">
      <c r="A1827" s="134" t="s">
        <v>0</v>
      </c>
      <c r="B1827" s="134" t="s">
        <v>146</v>
      </c>
      <c r="C1827" s="134" t="s">
        <v>130</v>
      </c>
      <c r="D1827" s="134" t="s">
        <v>1</v>
      </c>
      <c r="E1827" s="134" t="s">
        <v>2</v>
      </c>
      <c r="F1827" s="134" t="s">
        <v>3</v>
      </c>
      <c r="G1827" s="134" t="s">
        <v>4</v>
      </c>
      <c r="H1827" s="134" t="s">
        <v>5</v>
      </c>
      <c r="I1827" s="134" t="s">
        <v>6</v>
      </c>
      <c r="J1827" s="134" t="s">
        <v>7</v>
      </c>
      <c r="K1827" s="134" t="s">
        <v>2176</v>
      </c>
      <c r="L1827" s="134" t="s">
        <v>9</v>
      </c>
      <c r="M1827" s="134" t="s">
        <v>95</v>
      </c>
      <c r="N1827" s="134" t="s">
        <v>96</v>
      </c>
      <c r="O1827" s="134" t="s">
        <v>145</v>
      </c>
      <c r="P1827" s="134" t="s">
        <v>129</v>
      </c>
      <c r="Q1827" s="135"/>
      <c r="R1827" s="134" t="s">
        <v>12</v>
      </c>
      <c r="S1827" s="134"/>
      <c r="T1827" s="134" t="s">
        <v>11</v>
      </c>
      <c r="U1827" s="46" t="s">
        <v>32</v>
      </c>
      <c r="V1827" s="134" t="s">
        <v>97</v>
      </c>
      <c r="W1827" s="136" t="s">
        <v>98</v>
      </c>
    </row>
    <row r="1828" spans="1:23">
      <c r="A1828" s="366">
        <v>1</v>
      </c>
      <c r="B1828" s="364" t="s">
        <v>2765</v>
      </c>
      <c r="C1828" s="366">
        <v>2233</v>
      </c>
      <c r="D1828" s="365" t="s">
        <v>3059</v>
      </c>
      <c r="E1828" s="365">
        <v>39</v>
      </c>
      <c r="F1828" s="365">
        <v>2574</v>
      </c>
      <c r="G1828" s="635" t="s">
        <v>3124</v>
      </c>
      <c r="H1828" s="561" t="s">
        <v>15</v>
      </c>
      <c r="I1828" s="366">
        <v>10.6</v>
      </c>
      <c r="J1828" s="366"/>
      <c r="K1828" s="638"/>
      <c r="L1828" s="38" t="s">
        <v>284</v>
      </c>
      <c r="M1828" s="688">
        <v>2018</v>
      </c>
      <c r="N1828" s="684" t="s">
        <v>143</v>
      </c>
      <c r="O1828" s="366"/>
      <c r="P1828" s="366"/>
      <c r="Q1828" s="366"/>
      <c r="R1828" s="753" t="s">
        <v>3051</v>
      </c>
      <c r="S1828" s="692"/>
      <c r="T1828" s="753" t="s">
        <v>4832</v>
      </c>
      <c r="U1828" s="767" t="s">
        <v>3063</v>
      </c>
      <c r="V1828" s="753" t="s">
        <v>143</v>
      </c>
      <c r="W1828" s="753" t="s">
        <v>3051</v>
      </c>
    </row>
    <row r="1829" spans="1:23">
      <c r="A1829" s="366">
        <v>2</v>
      </c>
      <c r="B1829" s="364" t="s">
        <v>2765</v>
      </c>
      <c r="C1829" s="366">
        <v>2233</v>
      </c>
      <c r="D1829" s="365" t="s">
        <v>3060</v>
      </c>
      <c r="E1829" s="365">
        <v>18</v>
      </c>
      <c r="F1829" s="365">
        <v>1158</v>
      </c>
      <c r="G1829" s="635" t="s">
        <v>3125</v>
      </c>
      <c r="H1829" s="561" t="s">
        <v>15</v>
      </c>
      <c r="I1829" s="366">
        <v>9.4</v>
      </c>
      <c r="J1829" s="366"/>
      <c r="K1829" s="638"/>
      <c r="L1829" s="38" t="s">
        <v>284</v>
      </c>
      <c r="M1829" s="688">
        <v>2018</v>
      </c>
      <c r="N1829" s="684" t="s">
        <v>143</v>
      </c>
      <c r="O1829" s="366"/>
      <c r="P1829" s="366"/>
      <c r="Q1829" s="366"/>
      <c r="R1829" s="755"/>
      <c r="S1829" s="693"/>
      <c r="T1829" s="775"/>
      <c r="U1829" s="768"/>
      <c r="V1829" s="775"/>
      <c r="W1829" s="755"/>
    </row>
    <row r="1830" spans="1:23">
      <c r="A1830" s="366">
        <v>3</v>
      </c>
      <c r="B1830" s="364" t="s">
        <v>2765</v>
      </c>
      <c r="C1830" s="366">
        <v>2233</v>
      </c>
      <c r="D1830" s="365" t="s">
        <v>3061</v>
      </c>
      <c r="E1830" s="365">
        <v>15</v>
      </c>
      <c r="F1830" s="365">
        <v>1020</v>
      </c>
      <c r="G1830" s="635" t="s">
        <v>3126</v>
      </c>
      <c r="H1830" s="561" t="s">
        <v>15</v>
      </c>
      <c r="I1830" s="366">
        <v>9.5</v>
      </c>
      <c r="J1830" s="366"/>
      <c r="K1830" s="638"/>
      <c r="L1830" s="38" t="s">
        <v>284</v>
      </c>
      <c r="M1830" s="688">
        <v>2018</v>
      </c>
      <c r="N1830" s="684" t="s">
        <v>143</v>
      </c>
      <c r="O1830" s="366"/>
      <c r="P1830" s="366"/>
      <c r="Q1830" s="366"/>
      <c r="R1830" s="755"/>
      <c r="S1830" s="693"/>
      <c r="T1830" s="775"/>
      <c r="U1830" s="768"/>
      <c r="V1830" s="775"/>
      <c r="W1830" s="755"/>
    </row>
    <row r="1831" spans="1:23">
      <c r="A1831" s="366">
        <v>4</v>
      </c>
      <c r="B1831" s="364" t="s">
        <v>2765</v>
      </c>
      <c r="C1831" s="366">
        <v>2233</v>
      </c>
      <c r="D1831" s="365" t="s">
        <v>3062</v>
      </c>
      <c r="E1831" s="365">
        <v>35</v>
      </c>
      <c r="F1831" s="365">
        <v>2059</v>
      </c>
      <c r="G1831" s="635" t="s">
        <v>3127</v>
      </c>
      <c r="H1831" s="561" t="s">
        <v>15</v>
      </c>
      <c r="I1831" s="366">
        <v>10.3</v>
      </c>
      <c r="J1831" s="366"/>
      <c r="K1831" s="638"/>
      <c r="L1831" s="38" t="s">
        <v>284</v>
      </c>
      <c r="M1831" s="688">
        <v>2018</v>
      </c>
      <c r="N1831" s="684" t="s">
        <v>143</v>
      </c>
      <c r="O1831" s="366"/>
      <c r="P1831" s="366"/>
      <c r="Q1831" s="366"/>
      <c r="R1831" s="754"/>
      <c r="S1831" s="694"/>
      <c r="T1831" s="776"/>
      <c r="U1831" s="769"/>
      <c r="V1831" s="776"/>
      <c r="W1831" s="754"/>
    </row>
    <row r="1832" spans="1:23">
      <c r="A1832" s="146"/>
      <c r="B1832" s="146"/>
      <c r="C1832" s="146"/>
      <c r="D1832" s="146"/>
      <c r="E1832" s="146">
        <f>SUM(E1828:E1831)</f>
        <v>107</v>
      </c>
      <c r="F1832" s="146">
        <f>SUM(F1828:F1831)</f>
        <v>6811</v>
      </c>
      <c r="G1832" s="146"/>
      <c r="H1832" s="146"/>
      <c r="I1832" s="146"/>
      <c r="J1832" s="146"/>
      <c r="K1832" s="146"/>
      <c r="L1832" s="146"/>
      <c r="M1832" s="146"/>
      <c r="N1832" s="146"/>
      <c r="O1832" s="146"/>
      <c r="P1832" s="146"/>
      <c r="Q1832" s="146"/>
      <c r="R1832" s="146"/>
      <c r="S1832" s="146"/>
      <c r="T1832" s="146"/>
      <c r="U1832" s="146"/>
      <c r="V1832" s="146"/>
      <c r="W1832" s="146"/>
    </row>
    <row r="1833" spans="1:23">
      <c r="A1833" s="366"/>
      <c r="B1833" s="366"/>
      <c r="C1833" s="366"/>
      <c r="D1833" s="366"/>
      <c r="E1833" s="366"/>
      <c r="F1833" s="366"/>
      <c r="G1833" s="638"/>
      <c r="H1833" s="366"/>
      <c r="I1833" s="366"/>
      <c r="J1833" s="366"/>
      <c r="K1833" s="638"/>
      <c r="L1833" s="366"/>
      <c r="M1833" s="688"/>
      <c r="N1833" s="688"/>
      <c r="O1833" s="366"/>
      <c r="P1833" s="366"/>
      <c r="Q1833" s="366"/>
      <c r="R1833" s="366"/>
      <c r="S1833" s="704"/>
      <c r="T1833" s="366"/>
      <c r="U1833" s="58"/>
      <c r="V1833" s="366"/>
      <c r="W1833" s="366"/>
    </row>
    <row r="1834" spans="1:23">
      <c r="A1834" s="134" t="s">
        <v>0</v>
      </c>
      <c r="B1834" s="134" t="s">
        <v>146</v>
      </c>
      <c r="C1834" s="134" t="s">
        <v>130</v>
      </c>
      <c r="D1834" s="134" t="s">
        <v>1</v>
      </c>
      <c r="E1834" s="134" t="s">
        <v>2</v>
      </c>
      <c r="F1834" s="134" t="s">
        <v>3</v>
      </c>
      <c r="G1834" s="134" t="s">
        <v>4</v>
      </c>
      <c r="H1834" s="134" t="s">
        <v>5</v>
      </c>
      <c r="I1834" s="134" t="s">
        <v>6</v>
      </c>
      <c r="J1834" s="134" t="s">
        <v>7</v>
      </c>
      <c r="K1834" s="134" t="s">
        <v>2176</v>
      </c>
      <c r="L1834" s="134" t="s">
        <v>9</v>
      </c>
      <c r="M1834" s="134" t="s">
        <v>95</v>
      </c>
      <c r="N1834" s="134" t="s">
        <v>96</v>
      </c>
      <c r="O1834" s="134" t="s">
        <v>145</v>
      </c>
      <c r="P1834" s="134" t="s">
        <v>129</v>
      </c>
      <c r="Q1834" s="135"/>
      <c r="R1834" s="134" t="s">
        <v>12</v>
      </c>
      <c r="S1834" s="134"/>
      <c r="T1834" s="134" t="s">
        <v>11</v>
      </c>
      <c r="U1834" s="46" t="s">
        <v>32</v>
      </c>
      <c r="V1834" s="134" t="s">
        <v>97</v>
      </c>
      <c r="W1834" s="136" t="s">
        <v>98</v>
      </c>
    </row>
    <row r="1835" spans="1:23">
      <c r="A1835" s="370">
        <v>1</v>
      </c>
      <c r="B1835" s="367" t="s">
        <v>147</v>
      </c>
      <c r="C1835" s="367" t="s">
        <v>2790</v>
      </c>
      <c r="D1835" s="370" t="s">
        <v>3064</v>
      </c>
      <c r="E1835" s="370">
        <v>69</v>
      </c>
      <c r="F1835" s="370">
        <v>4306</v>
      </c>
      <c r="G1835" s="635" t="s">
        <v>3123</v>
      </c>
      <c r="H1835" s="561" t="s">
        <v>15</v>
      </c>
      <c r="I1835" s="370">
        <v>10.4</v>
      </c>
      <c r="J1835" s="370"/>
      <c r="K1835" s="638" t="s">
        <v>15</v>
      </c>
      <c r="L1835" s="370" t="s">
        <v>284</v>
      </c>
      <c r="M1835" s="688">
        <v>2018</v>
      </c>
      <c r="N1835" s="688" t="s">
        <v>141</v>
      </c>
      <c r="O1835" s="366"/>
      <c r="P1835" s="366"/>
      <c r="Q1835" s="366"/>
      <c r="R1835" s="753" t="s">
        <v>3051</v>
      </c>
      <c r="S1835" s="692"/>
      <c r="T1835" s="753" t="s">
        <v>4833</v>
      </c>
      <c r="U1835" s="767" t="s">
        <v>3092</v>
      </c>
      <c r="V1835" s="753" t="s">
        <v>141</v>
      </c>
      <c r="W1835" s="753" t="s">
        <v>3051</v>
      </c>
    </row>
    <row r="1836" spans="1:23">
      <c r="A1836" s="370">
        <v>2</v>
      </c>
      <c r="B1836" s="367" t="s">
        <v>147</v>
      </c>
      <c r="C1836" s="367" t="s">
        <v>2790</v>
      </c>
      <c r="D1836" s="370" t="s">
        <v>3065</v>
      </c>
      <c r="E1836" s="370">
        <v>61</v>
      </c>
      <c r="F1836" s="370">
        <v>3435</v>
      </c>
      <c r="G1836" s="635" t="s">
        <v>3122</v>
      </c>
      <c r="H1836" s="561" t="s">
        <v>15</v>
      </c>
      <c r="I1836" s="370">
        <v>9.8000000000000007</v>
      </c>
      <c r="J1836" s="370"/>
      <c r="K1836" s="638" t="s">
        <v>15</v>
      </c>
      <c r="L1836" s="370" t="s">
        <v>284</v>
      </c>
      <c r="M1836" s="688">
        <v>2018</v>
      </c>
      <c r="N1836" s="688" t="s">
        <v>141</v>
      </c>
      <c r="O1836" s="366"/>
      <c r="P1836" s="366"/>
      <c r="Q1836" s="366"/>
      <c r="R1836" s="755"/>
      <c r="S1836" s="693"/>
      <c r="T1836" s="775"/>
      <c r="U1836" s="768"/>
      <c r="V1836" s="775"/>
      <c r="W1836" s="755"/>
    </row>
    <row r="1837" spans="1:23">
      <c r="A1837" s="370">
        <v>3</v>
      </c>
      <c r="B1837" s="367" t="s">
        <v>147</v>
      </c>
      <c r="C1837" s="367" t="s">
        <v>2790</v>
      </c>
      <c r="D1837" s="370" t="s">
        <v>3066</v>
      </c>
      <c r="E1837" s="370">
        <v>22</v>
      </c>
      <c r="F1837" s="370">
        <v>1316</v>
      </c>
      <c r="G1837" s="635" t="s">
        <v>3121</v>
      </c>
      <c r="H1837" s="561" t="s">
        <v>15</v>
      </c>
      <c r="I1837" s="370">
        <v>11.7</v>
      </c>
      <c r="J1837" s="370"/>
      <c r="K1837" s="638" t="s">
        <v>15</v>
      </c>
      <c r="L1837" s="370" t="s">
        <v>284</v>
      </c>
      <c r="M1837" s="688">
        <v>2018</v>
      </c>
      <c r="N1837" s="688" t="s">
        <v>141</v>
      </c>
      <c r="O1837" s="366"/>
      <c r="P1837" s="366"/>
      <c r="Q1837" s="366"/>
      <c r="R1837" s="755"/>
      <c r="S1837" s="693"/>
      <c r="T1837" s="775"/>
      <c r="U1837" s="768"/>
      <c r="V1837" s="775"/>
      <c r="W1837" s="755"/>
    </row>
    <row r="1838" spans="1:23">
      <c r="A1838" s="370">
        <v>4</v>
      </c>
      <c r="B1838" s="367" t="s">
        <v>147</v>
      </c>
      <c r="C1838" s="367" t="s">
        <v>2790</v>
      </c>
      <c r="D1838" s="370" t="s">
        <v>3067</v>
      </c>
      <c r="E1838" s="370">
        <v>39</v>
      </c>
      <c r="F1838" s="370">
        <v>2375</v>
      </c>
      <c r="G1838" s="635" t="s">
        <v>3120</v>
      </c>
      <c r="H1838" s="561" t="s">
        <v>15</v>
      </c>
      <c r="I1838" s="370">
        <v>9.5</v>
      </c>
      <c r="J1838" s="370"/>
      <c r="K1838" s="638" t="s">
        <v>15</v>
      </c>
      <c r="L1838" s="370" t="s">
        <v>284</v>
      </c>
      <c r="M1838" s="688">
        <v>2018</v>
      </c>
      <c r="N1838" s="688" t="s">
        <v>141</v>
      </c>
      <c r="O1838" s="366"/>
      <c r="P1838" s="366"/>
      <c r="Q1838" s="366"/>
      <c r="R1838" s="754"/>
      <c r="S1838" s="694"/>
      <c r="T1838" s="776"/>
      <c r="U1838" s="769"/>
      <c r="V1838" s="776"/>
      <c r="W1838" s="754"/>
    </row>
    <row r="1839" spans="1:23">
      <c r="A1839" s="142"/>
      <c r="B1839" s="335"/>
      <c r="C1839" s="335"/>
      <c r="D1839" s="142"/>
      <c r="E1839" s="146">
        <f>SUM(E1835:E1838)</f>
        <v>191</v>
      </c>
      <c r="F1839" s="146">
        <f>SUM(F1835:F1838)</f>
        <v>11432</v>
      </c>
      <c r="G1839" s="142"/>
      <c r="H1839" s="142"/>
      <c r="I1839" s="142"/>
      <c r="J1839" s="142"/>
      <c r="K1839" s="142"/>
      <c r="L1839" s="142"/>
      <c r="M1839" s="142"/>
      <c r="N1839" s="142"/>
      <c r="O1839" s="142"/>
      <c r="P1839" s="142"/>
      <c r="Q1839" s="142"/>
      <c r="R1839" s="142"/>
      <c r="S1839" s="142"/>
      <c r="T1839" s="142"/>
      <c r="U1839" s="146"/>
      <c r="V1839" s="142"/>
      <c r="W1839" s="142"/>
    </row>
    <row r="1840" spans="1:23">
      <c r="A1840" s="370"/>
      <c r="B1840" s="367"/>
      <c r="C1840" s="367"/>
      <c r="D1840" s="370"/>
      <c r="E1840" s="58"/>
      <c r="F1840" s="58"/>
      <c r="G1840" s="638"/>
      <c r="H1840" s="370"/>
      <c r="I1840" s="370"/>
      <c r="J1840" s="370"/>
      <c r="K1840" s="638"/>
      <c r="L1840" s="370"/>
      <c r="M1840" s="688"/>
      <c r="N1840" s="688"/>
      <c r="O1840" s="370"/>
      <c r="P1840" s="370"/>
      <c r="Q1840" s="370"/>
      <c r="R1840" s="370"/>
      <c r="S1840" s="704"/>
      <c r="T1840" s="370"/>
      <c r="U1840" s="58"/>
      <c r="V1840" s="370"/>
      <c r="W1840" s="370"/>
    </row>
    <row r="1841" spans="1:23">
      <c r="A1841" s="134" t="s">
        <v>0</v>
      </c>
      <c r="B1841" s="134" t="s">
        <v>146</v>
      </c>
      <c r="C1841" s="134" t="s">
        <v>130</v>
      </c>
      <c r="D1841" s="134" t="s">
        <v>1</v>
      </c>
      <c r="E1841" s="134" t="s">
        <v>2</v>
      </c>
      <c r="F1841" s="134" t="s">
        <v>3</v>
      </c>
      <c r="G1841" s="134" t="s">
        <v>4</v>
      </c>
      <c r="H1841" s="134" t="s">
        <v>5</v>
      </c>
      <c r="I1841" s="134" t="s">
        <v>6</v>
      </c>
      <c r="J1841" s="134" t="s">
        <v>7</v>
      </c>
      <c r="K1841" s="134" t="s">
        <v>2176</v>
      </c>
      <c r="L1841" s="134" t="s">
        <v>9</v>
      </c>
      <c r="M1841" s="134" t="s">
        <v>95</v>
      </c>
      <c r="N1841" s="134" t="s">
        <v>96</v>
      </c>
      <c r="O1841" s="134" t="s">
        <v>145</v>
      </c>
      <c r="P1841" s="134" t="s">
        <v>129</v>
      </c>
      <c r="Q1841" s="135"/>
      <c r="R1841" s="134" t="s">
        <v>12</v>
      </c>
      <c r="S1841" s="134"/>
      <c r="T1841" s="134" t="s">
        <v>11</v>
      </c>
      <c r="U1841" s="46" t="s">
        <v>32</v>
      </c>
      <c r="V1841" s="134" t="s">
        <v>97</v>
      </c>
      <c r="W1841" s="136" t="s">
        <v>98</v>
      </c>
    </row>
    <row r="1842" spans="1:23">
      <c r="A1842" s="370">
        <v>5</v>
      </c>
      <c r="B1842" s="367" t="s">
        <v>147</v>
      </c>
      <c r="C1842" s="367" t="s">
        <v>2790</v>
      </c>
      <c r="D1842" s="370" t="s">
        <v>3068</v>
      </c>
      <c r="E1842" s="370">
        <v>52</v>
      </c>
      <c r="F1842" s="370">
        <v>3069</v>
      </c>
      <c r="G1842" s="635" t="s">
        <v>3119</v>
      </c>
      <c r="H1842" s="561" t="s">
        <v>15</v>
      </c>
      <c r="I1842" s="370">
        <v>11.1</v>
      </c>
      <c r="J1842" s="370"/>
      <c r="K1842" s="638" t="s">
        <v>15</v>
      </c>
      <c r="L1842" s="370" t="s">
        <v>284</v>
      </c>
      <c r="M1842" s="688">
        <v>2018</v>
      </c>
      <c r="N1842" s="688" t="s">
        <v>141</v>
      </c>
      <c r="O1842" s="366"/>
      <c r="P1842" s="366"/>
      <c r="Q1842" s="366"/>
      <c r="R1842" s="753" t="s">
        <v>3051</v>
      </c>
      <c r="S1842" s="692"/>
      <c r="T1842" s="753" t="s">
        <v>4834</v>
      </c>
      <c r="U1842" s="767" t="s">
        <v>3091</v>
      </c>
      <c r="V1842" s="753" t="s">
        <v>141</v>
      </c>
      <c r="W1842" s="753" t="s">
        <v>3051</v>
      </c>
    </row>
    <row r="1843" spans="1:23">
      <c r="A1843" s="370">
        <v>6</v>
      </c>
      <c r="B1843" s="367" t="s">
        <v>147</v>
      </c>
      <c r="C1843" s="367" t="s">
        <v>2790</v>
      </c>
      <c r="D1843" s="370" t="s">
        <v>3069</v>
      </c>
      <c r="E1843" s="370">
        <v>48</v>
      </c>
      <c r="F1843" s="370">
        <v>2962</v>
      </c>
      <c r="G1843" s="635" t="s">
        <v>3118</v>
      </c>
      <c r="H1843" s="561" t="s">
        <v>15</v>
      </c>
      <c r="I1843" s="370">
        <v>11.8</v>
      </c>
      <c r="J1843" s="370"/>
      <c r="K1843" s="638" t="s">
        <v>15</v>
      </c>
      <c r="L1843" s="370" t="s">
        <v>284</v>
      </c>
      <c r="M1843" s="688">
        <v>2018</v>
      </c>
      <c r="N1843" s="688" t="s">
        <v>141</v>
      </c>
      <c r="O1843" s="366"/>
      <c r="P1843" s="366"/>
      <c r="Q1843" s="366"/>
      <c r="R1843" s="755"/>
      <c r="S1843" s="693"/>
      <c r="T1843" s="775"/>
      <c r="U1843" s="768"/>
      <c r="V1843" s="775"/>
      <c r="W1843" s="755"/>
    </row>
    <row r="1844" spans="1:23">
      <c r="A1844" s="370">
        <v>7</v>
      </c>
      <c r="B1844" s="367" t="s">
        <v>147</v>
      </c>
      <c r="C1844" s="367" t="s">
        <v>2790</v>
      </c>
      <c r="D1844" s="370" t="s">
        <v>3070</v>
      </c>
      <c r="E1844" s="370">
        <v>30</v>
      </c>
      <c r="F1844" s="370">
        <v>1913</v>
      </c>
      <c r="G1844" s="635" t="s">
        <v>3117</v>
      </c>
      <c r="H1844" s="561" t="s">
        <v>15</v>
      </c>
      <c r="I1844" s="370">
        <v>11.2</v>
      </c>
      <c r="J1844" s="370"/>
      <c r="K1844" s="638" t="s">
        <v>15</v>
      </c>
      <c r="L1844" s="370" t="s">
        <v>284</v>
      </c>
      <c r="M1844" s="688">
        <v>2018</v>
      </c>
      <c r="N1844" s="688" t="s">
        <v>141</v>
      </c>
      <c r="O1844" s="366"/>
      <c r="P1844" s="366"/>
      <c r="Q1844" s="366"/>
      <c r="R1844" s="755"/>
      <c r="S1844" s="693"/>
      <c r="T1844" s="775"/>
      <c r="U1844" s="768"/>
      <c r="V1844" s="775"/>
      <c r="W1844" s="755"/>
    </row>
    <row r="1845" spans="1:23">
      <c r="A1845" s="370">
        <v>8</v>
      </c>
      <c r="B1845" s="367" t="s">
        <v>147</v>
      </c>
      <c r="C1845" s="367" t="s">
        <v>2790</v>
      </c>
      <c r="D1845" s="370" t="s">
        <v>3071</v>
      </c>
      <c r="E1845" s="370">
        <v>30</v>
      </c>
      <c r="F1845" s="370">
        <v>1804</v>
      </c>
      <c r="G1845" s="635" t="s">
        <v>3116</v>
      </c>
      <c r="H1845" s="561" t="s">
        <v>15</v>
      </c>
      <c r="I1845" s="370">
        <v>8.5</v>
      </c>
      <c r="J1845" s="370"/>
      <c r="K1845" s="638" t="s">
        <v>15</v>
      </c>
      <c r="L1845" s="370" t="s">
        <v>284</v>
      </c>
      <c r="M1845" s="688">
        <v>2018</v>
      </c>
      <c r="N1845" s="688" t="s">
        <v>141</v>
      </c>
      <c r="O1845" s="366"/>
      <c r="P1845" s="366"/>
      <c r="Q1845" s="366"/>
      <c r="R1845" s="755"/>
      <c r="S1845" s="693"/>
      <c r="T1845" s="775"/>
      <c r="U1845" s="768"/>
      <c r="V1845" s="775"/>
      <c r="W1845" s="755"/>
    </row>
    <row r="1846" spans="1:23">
      <c r="A1846" s="370">
        <v>9</v>
      </c>
      <c r="B1846" s="367" t="s">
        <v>147</v>
      </c>
      <c r="C1846" s="367" t="s">
        <v>2790</v>
      </c>
      <c r="D1846" s="370" t="s">
        <v>3072</v>
      </c>
      <c r="E1846" s="370">
        <v>20</v>
      </c>
      <c r="F1846" s="370">
        <v>1346</v>
      </c>
      <c r="G1846" s="635" t="s">
        <v>3115</v>
      </c>
      <c r="H1846" s="561" t="s">
        <v>15</v>
      </c>
      <c r="I1846" s="370">
        <v>10.7</v>
      </c>
      <c r="J1846" s="370"/>
      <c r="K1846" s="638" t="s">
        <v>15</v>
      </c>
      <c r="L1846" s="370" t="s">
        <v>284</v>
      </c>
      <c r="M1846" s="688">
        <v>2018</v>
      </c>
      <c r="N1846" s="688" t="s">
        <v>141</v>
      </c>
      <c r="O1846" s="366"/>
      <c r="P1846" s="366"/>
      <c r="Q1846" s="366"/>
      <c r="R1846" s="755"/>
      <c r="S1846" s="693"/>
      <c r="T1846" s="775"/>
      <c r="U1846" s="768"/>
      <c r="V1846" s="775"/>
      <c r="W1846" s="755"/>
    </row>
    <row r="1847" spans="1:23">
      <c r="A1847" s="370">
        <v>10</v>
      </c>
      <c r="B1847" s="367" t="s">
        <v>147</v>
      </c>
      <c r="C1847" s="367" t="s">
        <v>2790</v>
      </c>
      <c r="D1847" s="370" t="s">
        <v>3073</v>
      </c>
      <c r="E1847" s="370">
        <v>34</v>
      </c>
      <c r="F1847" s="370">
        <v>2155</v>
      </c>
      <c r="G1847" s="635" t="s">
        <v>3114</v>
      </c>
      <c r="H1847" s="561" t="s">
        <v>15</v>
      </c>
      <c r="I1847" s="370">
        <v>9.9</v>
      </c>
      <c r="J1847" s="370"/>
      <c r="K1847" s="638" t="s">
        <v>15</v>
      </c>
      <c r="L1847" s="370" t="s">
        <v>284</v>
      </c>
      <c r="M1847" s="688">
        <v>2018</v>
      </c>
      <c r="N1847" s="688" t="s">
        <v>141</v>
      </c>
      <c r="O1847" s="366"/>
      <c r="P1847" s="366"/>
      <c r="Q1847" s="366"/>
      <c r="R1847" s="754"/>
      <c r="S1847" s="694"/>
      <c r="T1847" s="776"/>
      <c r="U1847" s="769"/>
      <c r="V1847" s="776"/>
      <c r="W1847" s="754"/>
    </row>
    <row r="1848" spans="1:23">
      <c r="A1848" s="142"/>
      <c r="B1848" s="335"/>
      <c r="C1848" s="335"/>
      <c r="D1848" s="142"/>
      <c r="E1848" s="146">
        <f>SUM(E1842:E1847)</f>
        <v>214</v>
      </c>
      <c r="F1848" s="146">
        <f>SUM(F1842:F1847)</f>
        <v>13249</v>
      </c>
      <c r="G1848" s="142"/>
      <c r="H1848" s="142"/>
      <c r="I1848" s="142"/>
      <c r="J1848" s="142"/>
      <c r="K1848" s="142"/>
      <c r="L1848" s="142"/>
      <c r="M1848" s="142"/>
      <c r="N1848" s="142"/>
      <c r="O1848" s="142"/>
      <c r="P1848" s="142"/>
      <c r="Q1848" s="142"/>
      <c r="R1848" s="142"/>
      <c r="S1848" s="142"/>
      <c r="T1848" s="142"/>
      <c r="U1848" s="146"/>
      <c r="V1848" s="142"/>
      <c r="W1848" s="142"/>
    </row>
    <row r="1849" spans="1:23">
      <c r="A1849" s="370"/>
      <c r="B1849" s="367"/>
      <c r="C1849" s="367"/>
      <c r="D1849" s="370"/>
      <c r="E1849" s="58"/>
      <c r="F1849" s="58"/>
      <c r="G1849" s="638"/>
      <c r="H1849" s="370"/>
      <c r="I1849" s="370"/>
      <c r="J1849" s="370"/>
      <c r="K1849" s="638"/>
      <c r="L1849" s="370"/>
      <c r="M1849" s="688"/>
      <c r="N1849" s="688"/>
      <c r="O1849" s="370"/>
      <c r="P1849" s="370"/>
      <c r="Q1849" s="370"/>
      <c r="R1849" s="370"/>
      <c r="S1849" s="704"/>
      <c r="T1849" s="370"/>
      <c r="U1849" s="58"/>
      <c r="V1849" s="370"/>
      <c r="W1849" s="370"/>
    </row>
    <row r="1850" spans="1:23">
      <c r="A1850" s="134" t="s">
        <v>0</v>
      </c>
      <c r="B1850" s="134" t="s">
        <v>146</v>
      </c>
      <c r="C1850" s="134" t="s">
        <v>130</v>
      </c>
      <c r="D1850" s="134" t="s">
        <v>1</v>
      </c>
      <c r="E1850" s="134" t="s">
        <v>2</v>
      </c>
      <c r="F1850" s="134" t="s">
        <v>3</v>
      </c>
      <c r="G1850" s="134" t="s">
        <v>4</v>
      </c>
      <c r="H1850" s="134" t="s">
        <v>5</v>
      </c>
      <c r="I1850" s="134" t="s">
        <v>6</v>
      </c>
      <c r="J1850" s="134" t="s">
        <v>7</v>
      </c>
      <c r="K1850" s="134" t="s">
        <v>2176</v>
      </c>
      <c r="L1850" s="134" t="s">
        <v>9</v>
      </c>
      <c r="M1850" s="134" t="s">
        <v>95</v>
      </c>
      <c r="N1850" s="134" t="s">
        <v>96</v>
      </c>
      <c r="O1850" s="134" t="s">
        <v>145</v>
      </c>
      <c r="P1850" s="134" t="s">
        <v>129</v>
      </c>
      <c r="Q1850" s="135"/>
      <c r="R1850" s="134" t="s">
        <v>12</v>
      </c>
      <c r="S1850" s="134"/>
      <c r="T1850" s="134" t="s">
        <v>11</v>
      </c>
      <c r="U1850" s="46" t="s">
        <v>32</v>
      </c>
      <c r="V1850" s="134" t="s">
        <v>97</v>
      </c>
      <c r="W1850" s="136" t="s">
        <v>98</v>
      </c>
    </row>
    <row r="1851" spans="1:23">
      <c r="A1851" s="370">
        <v>12</v>
      </c>
      <c r="B1851" s="367" t="s">
        <v>147</v>
      </c>
      <c r="C1851" s="367" t="s">
        <v>2790</v>
      </c>
      <c r="D1851" s="370" t="s">
        <v>3074</v>
      </c>
      <c r="E1851" s="370">
        <v>33</v>
      </c>
      <c r="F1851" s="370">
        <v>2045</v>
      </c>
      <c r="G1851" s="635" t="s">
        <v>3113</v>
      </c>
      <c r="H1851" s="561" t="s">
        <v>15</v>
      </c>
      <c r="I1851" s="370">
        <v>10</v>
      </c>
      <c r="J1851" s="370"/>
      <c r="K1851" s="638" t="s">
        <v>15</v>
      </c>
      <c r="L1851" s="370" t="s">
        <v>284</v>
      </c>
      <c r="M1851" s="688">
        <v>2018</v>
      </c>
      <c r="N1851" s="688" t="s">
        <v>143</v>
      </c>
      <c r="O1851" s="366"/>
      <c r="P1851" s="366"/>
      <c r="Q1851" s="366"/>
      <c r="R1851" s="753" t="s">
        <v>3051</v>
      </c>
      <c r="S1851" s="692"/>
      <c r="T1851" s="753" t="s">
        <v>4835</v>
      </c>
      <c r="U1851" s="767" t="s">
        <v>3093</v>
      </c>
      <c r="V1851" s="753" t="s">
        <v>143</v>
      </c>
      <c r="W1851" s="753" t="s">
        <v>3051</v>
      </c>
    </row>
    <row r="1852" spans="1:23">
      <c r="A1852" s="370">
        <v>13</v>
      </c>
      <c r="B1852" s="367" t="s">
        <v>147</v>
      </c>
      <c r="C1852" s="367" t="s">
        <v>2790</v>
      </c>
      <c r="D1852" s="370" t="s">
        <v>3075</v>
      </c>
      <c r="E1852" s="370">
        <v>41</v>
      </c>
      <c r="F1852" s="370">
        <v>2602</v>
      </c>
      <c r="G1852" s="635" t="s">
        <v>3112</v>
      </c>
      <c r="H1852" s="561" t="s">
        <v>15</v>
      </c>
      <c r="I1852" s="370">
        <v>10.3</v>
      </c>
      <c r="J1852" s="370"/>
      <c r="K1852" s="638" t="s">
        <v>15</v>
      </c>
      <c r="L1852" s="370" t="s">
        <v>284</v>
      </c>
      <c r="M1852" s="688">
        <v>2018</v>
      </c>
      <c r="N1852" s="688" t="s">
        <v>143</v>
      </c>
      <c r="O1852" s="366"/>
      <c r="P1852" s="366"/>
      <c r="Q1852" s="366"/>
      <c r="R1852" s="755"/>
      <c r="S1852" s="693"/>
      <c r="T1852" s="775"/>
      <c r="U1852" s="768"/>
      <c r="V1852" s="755"/>
      <c r="W1852" s="755"/>
    </row>
    <row r="1853" spans="1:23">
      <c r="A1853" s="370">
        <v>14</v>
      </c>
      <c r="B1853" s="367" t="s">
        <v>147</v>
      </c>
      <c r="C1853" s="367" t="s">
        <v>2790</v>
      </c>
      <c r="D1853" s="370" t="s">
        <v>3076</v>
      </c>
      <c r="E1853" s="370">
        <v>11</v>
      </c>
      <c r="F1853" s="370">
        <v>653</v>
      </c>
      <c r="G1853" s="635" t="s">
        <v>3111</v>
      </c>
      <c r="H1853" s="561" t="s">
        <v>15</v>
      </c>
      <c r="I1853" s="370">
        <v>9.1</v>
      </c>
      <c r="J1853" s="370"/>
      <c r="K1853" s="638" t="s">
        <v>15</v>
      </c>
      <c r="L1853" s="370" t="s">
        <v>284</v>
      </c>
      <c r="M1853" s="688">
        <v>2018</v>
      </c>
      <c r="N1853" s="688" t="s">
        <v>143</v>
      </c>
      <c r="O1853" s="366"/>
      <c r="P1853" s="366"/>
      <c r="Q1853" s="366"/>
      <c r="R1853" s="755"/>
      <c r="S1853" s="693"/>
      <c r="T1853" s="775"/>
      <c r="U1853" s="768"/>
      <c r="V1853" s="755"/>
      <c r="W1853" s="755"/>
    </row>
    <row r="1854" spans="1:23">
      <c r="A1854" s="370">
        <v>15</v>
      </c>
      <c r="B1854" s="367" t="s">
        <v>147</v>
      </c>
      <c r="C1854" s="367" t="s">
        <v>2790</v>
      </c>
      <c r="D1854" s="370" t="s">
        <v>3077</v>
      </c>
      <c r="E1854" s="370">
        <v>56</v>
      </c>
      <c r="F1854" s="370">
        <v>3566</v>
      </c>
      <c r="G1854" s="635" t="s">
        <v>3110</v>
      </c>
      <c r="H1854" s="561" t="s">
        <v>15</v>
      </c>
      <c r="I1854" s="370">
        <v>9.6</v>
      </c>
      <c r="J1854" s="370"/>
      <c r="K1854" s="638" t="s">
        <v>15</v>
      </c>
      <c r="L1854" s="370" t="s">
        <v>284</v>
      </c>
      <c r="M1854" s="688">
        <v>2018</v>
      </c>
      <c r="N1854" s="688" t="s">
        <v>143</v>
      </c>
      <c r="O1854" s="366"/>
      <c r="P1854" s="366"/>
      <c r="Q1854" s="366"/>
      <c r="R1854" s="755"/>
      <c r="S1854" s="693"/>
      <c r="T1854" s="775"/>
      <c r="U1854" s="768"/>
      <c r="V1854" s="755"/>
      <c r="W1854" s="755"/>
    </row>
    <row r="1855" spans="1:23">
      <c r="A1855" s="370">
        <v>16</v>
      </c>
      <c r="B1855" s="367" t="s">
        <v>147</v>
      </c>
      <c r="C1855" s="367" t="s">
        <v>2790</v>
      </c>
      <c r="D1855" s="370" t="s">
        <v>3078</v>
      </c>
      <c r="E1855" s="370">
        <v>18</v>
      </c>
      <c r="F1855" s="370">
        <v>1117</v>
      </c>
      <c r="G1855" s="635" t="s">
        <v>3109</v>
      </c>
      <c r="H1855" s="561" t="s">
        <v>15</v>
      </c>
      <c r="I1855" s="370">
        <v>11.8</v>
      </c>
      <c r="J1855" s="370"/>
      <c r="K1855" s="638" t="s">
        <v>15</v>
      </c>
      <c r="L1855" s="370" t="s">
        <v>284</v>
      </c>
      <c r="M1855" s="688">
        <v>2018</v>
      </c>
      <c r="N1855" s="688" t="s">
        <v>143</v>
      </c>
      <c r="O1855" s="366"/>
      <c r="P1855" s="366"/>
      <c r="Q1855" s="366"/>
      <c r="R1855" s="755"/>
      <c r="S1855" s="693"/>
      <c r="T1855" s="775"/>
      <c r="U1855" s="768"/>
      <c r="V1855" s="755"/>
      <c r="W1855" s="755"/>
    </row>
    <row r="1856" spans="1:23">
      <c r="A1856" s="370">
        <v>17</v>
      </c>
      <c r="B1856" s="367" t="s">
        <v>147</v>
      </c>
      <c r="C1856" s="367" t="s">
        <v>2790</v>
      </c>
      <c r="D1856" s="370" t="s">
        <v>3079</v>
      </c>
      <c r="E1856" s="370">
        <v>13</v>
      </c>
      <c r="F1856" s="370">
        <v>787</v>
      </c>
      <c r="G1856" s="635" t="s">
        <v>3108</v>
      </c>
      <c r="H1856" s="561" t="s">
        <v>15</v>
      </c>
      <c r="I1856" s="370">
        <v>9.6</v>
      </c>
      <c r="J1856" s="370"/>
      <c r="K1856" s="638" t="s">
        <v>15</v>
      </c>
      <c r="L1856" s="370" t="s">
        <v>284</v>
      </c>
      <c r="M1856" s="688">
        <v>2018</v>
      </c>
      <c r="N1856" s="688" t="s">
        <v>143</v>
      </c>
      <c r="O1856" s="366"/>
      <c r="P1856" s="366"/>
      <c r="Q1856" s="366"/>
      <c r="R1856" s="755"/>
      <c r="S1856" s="693"/>
      <c r="T1856" s="775"/>
      <c r="U1856" s="768"/>
      <c r="V1856" s="755"/>
      <c r="W1856" s="755"/>
    </row>
    <row r="1857" spans="1:23">
      <c r="A1857" s="370">
        <v>18</v>
      </c>
      <c r="B1857" s="367" t="s">
        <v>147</v>
      </c>
      <c r="C1857" s="367" t="s">
        <v>2790</v>
      </c>
      <c r="D1857" s="370" t="s">
        <v>3080</v>
      </c>
      <c r="E1857" s="370">
        <v>38</v>
      </c>
      <c r="F1857" s="370">
        <v>2275</v>
      </c>
      <c r="G1857" s="635" t="s">
        <v>3107</v>
      </c>
      <c r="H1857" s="561" t="s">
        <v>15</v>
      </c>
      <c r="I1857" s="370">
        <v>8.9</v>
      </c>
      <c r="J1857" s="370"/>
      <c r="K1857" s="638" t="s">
        <v>15</v>
      </c>
      <c r="L1857" s="370" t="s">
        <v>284</v>
      </c>
      <c r="M1857" s="688">
        <v>2018</v>
      </c>
      <c r="N1857" s="688" t="s">
        <v>143</v>
      </c>
      <c r="O1857" s="366"/>
      <c r="P1857" s="366"/>
      <c r="Q1857" s="366"/>
      <c r="R1857" s="754"/>
      <c r="S1857" s="694"/>
      <c r="T1857" s="776"/>
      <c r="U1857" s="769"/>
      <c r="V1857" s="754"/>
      <c r="W1857" s="754"/>
    </row>
    <row r="1858" spans="1:23">
      <c r="A1858" s="142"/>
      <c r="B1858" s="335"/>
      <c r="C1858" s="335"/>
      <c r="D1858" s="142"/>
      <c r="E1858" s="146">
        <f>SUM(E1851:E1857)</f>
        <v>210</v>
      </c>
      <c r="F1858" s="146">
        <f>SUM(F1851:F1857)</f>
        <v>13045</v>
      </c>
      <c r="G1858" s="142"/>
      <c r="H1858" s="142"/>
      <c r="I1858" s="142"/>
      <c r="J1858" s="142"/>
      <c r="K1858" s="142"/>
      <c r="L1858" s="142"/>
      <c r="M1858" s="142"/>
      <c r="N1858" s="142"/>
      <c r="O1858" s="142"/>
      <c r="P1858" s="142"/>
      <c r="Q1858" s="142"/>
      <c r="R1858" s="142"/>
      <c r="S1858" s="142"/>
      <c r="T1858" s="142"/>
      <c r="U1858" s="146"/>
      <c r="V1858" s="142"/>
      <c r="W1858" s="142"/>
    </row>
    <row r="1859" spans="1:23">
      <c r="A1859" s="370"/>
      <c r="B1859" s="367"/>
      <c r="C1859" s="367"/>
      <c r="D1859" s="370"/>
      <c r="E1859" s="370"/>
      <c r="F1859" s="370"/>
      <c r="G1859" s="638"/>
      <c r="H1859" s="370"/>
      <c r="I1859" s="370"/>
      <c r="J1859" s="370"/>
      <c r="K1859" s="638"/>
      <c r="L1859" s="370"/>
      <c r="M1859" s="688"/>
      <c r="N1859" s="688"/>
      <c r="O1859" s="370"/>
      <c r="P1859" s="370"/>
      <c r="Q1859" s="370"/>
      <c r="R1859" s="370"/>
      <c r="S1859" s="704"/>
      <c r="T1859" s="370"/>
      <c r="U1859" s="58"/>
      <c r="V1859" s="370"/>
      <c r="W1859" s="370"/>
    </row>
    <row r="1860" spans="1:23">
      <c r="A1860" s="134" t="s">
        <v>0</v>
      </c>
      <c r="B1860" s="134" t="s">
        <v>146</v>
      </c>
      <c r="C1860" s="134" t="s">
        <v>130</v>
      </c>
      <c r="D1860" s="134" t="s">
        <v>1</v>
      </c>
      <c r="E1860" s="134" t="s">
        <v>2</v>
      </c>
      <c r="F1860" s="134" t="s">
        <v>3</v>
      </c>
      <c r="G1860" s="134" t="s">
        <v>4</v>
      </c>
      <c r="H1860" s="134" t="s">
        <v>5</v>
      </c>
      <c r="I1860" s="134" t="s">
        <v>6</v>
      </c>
      <c r="J1860" s="134" t="s">
        <v>7</v>
      </c>
      <c r="K1860" s="134" t="s">
        <v>2176</v>
      </c>
      <c r="L1860" s="134" t="s">
        <v>9</v>
      </c>
      <c r="M1860" s="134" t="s">
        <v>95</v>
      </c>
      <c r="N1860" s="134" t="s">
        <v>96</v>
      </c>
      <c r="O1860" s="134" t="s">
        <v>145</v>
      </c>
      <c r="P1860" s="134" t="s">
        <v>129</v>
      </c>
      <c r="Q1860" s="135"/>
      <c r="R1860" s="134" t="s">
        <v>12</v>
      </c>
      <c r="S1860" s="134"/>
      <c r="T1860" s="134" t="s">
        <v>11</v>
      </c>
      <c r="U1860" s="46" t="s">
        <v>32</v>
      </c>
      <c r="V1860" s="134" t="s">
        <v>97</v>
      </c>
      <c r="W1860" s="136" t="s">
        <v>98</v>
      </c>
    </row>
    <row r="1861" spans="1:23">
      <c r="A1861" s="370">
        <v>19</v>
      </c>
      <c r="B1861" s="367" t="s">
        <v>147</v>
      </c>
      <c r="C1861" s="367" t="s">
        <v>2790</v>
      </c>
      <c r="D1861" s="370" t="s">
        <v>3081</v>
      </c>
      <c r="E1861" s="370">
        <v>23</v>
      </c>
      <c r="F1861" s="370">
        <v>1451</v>
      </c>
      <c r="G1861" s="635" t="s">
        <v>3102</v>
      </c>
      <c r="H1861" s="561" t="s">
        <v>15</v>
      </c>
      <c r="I1861" s="370">
        <v>9.1</v>
      </c>
      <c r="J1861" s="370"/>
      <c r="K1861" s="638" t="s">
        <v>15</v>
      </c>
      <c r="L1861" s="370" t="s">
        <v>284</v>
      </c>
      <c r="M1861" s="688">
        <v>2018</v>
      </c>
      <c r="N1861" s="688" t="s">
        <v>142</v>
      </c>
      <c r="O1861" s="366"/>
      <c r="P1861" s="366"/>
      <c r="Q1861" s="366"/>
      <c r="R1861" s="753" t="s">
        <v>3051</v>
      </c>
      <c r="S1861" s="692"/>
      <c r="T1861" s="753" t="s">
        <v>4836</v>
      </c>
      <c r="U1861" s="767" t="s">
        <v>3094</v>
      </c>
      <c r="V1861" s="753" t="s">
        <v>142</v>
      </c>
      <c r="W1861" s="753" t="s">
        <v>3051</v>
      </c>
    </row>
    <row r="1862" spans="1:23">
      <c r="A1862" s="370">
        <v>20</v>
      </c>
      <c r="B1862" s="367" t="s">
        <v>147</v>
      </c>
      <c r="C1862" s="367" t="s">
        <v>2790</v>
      </c>
      <c r="D1862" s="370" t="s">
        <v>3082</v>
      </c>
      <c r="E1862" s="370">
        <v>36</v>
      </c>
      <c r="F1862" s="370">
        <v>2163</v>
      </c>
      <c r="G1862" s="635" t="s">
        <v>3103</v>
      </c>
      <c r="H1862" s="561" t="s">
        <v>15</v>
      </c>
      <c r="I1862" s="370">
        <v>9.1</v>
      </c>
      <c r="J1862" s="370"/>
      <c r="K1862" s="638" t="s">
        <v>15</v>
      </c>
      <c r="L1862" s="370" t="s">
        <v>284</v>
      </c>
      <c r="M1862" s="688">
        <v>2018</v>
      </c>
      <c r="N1862" s="688" t="s">
        <v>142</v>
      </c>
      <c r="O1862" s="366"/>
      <c r="P1862" s="366"/>
      <c r="Q1862" s="366"/>
      <c r="R1862" s="755"/>
      <c r="S1862" s="693"/>
      <c r="T1862" s="775"/>
      <c r="U1862" s="768"/>
      <c r="V1862" s="755"/>
      <c r="W1862" s="755"/>
    </row>
    <row r="1863" spans="1:23">
      <c r="A1863" s="370">
        <v>21</v>
      </c>
      <c r="B1863" s="367" t="s">
        <v>147</v>
      </c>
      <c r="C1863" s="367" t="s">
        <v>2790</v>
      </c>
      <c r="D1863" s="370" t="s">
        <v>3083</v>
      </c>
      <c r="E1863" s="370">
        <v>16</v>
      </c>
      <c r="F1863" s="370">
        <v>1011</v>
      </c>
      <c r="G1863" s="635" t="s">
        <v>3104</v>
      </c>
      <c r="H1863" s="561" t="s">
        <v>15</v>
      </c>
      <c r="I1863" s="370">
        <v>11.8</v>
      </c>
      <c r="J1863" s="370"/>
      <c r="K1863" s="638" t="s">
        <v>15</v>
      </c>
      <c r="L1863" s="370" t="s">
        <v>284</v>
      </c>
      <c r="M1863" s="688">
        <v>2018</v>
      </c>
      <c r="N1863" s="688" t="s">
        <v>142</v>
      </c>
      <c r="O1863" s="366"/>
      <c r="P1863" s="366"/>
      <c r="Q1863" s="366"/>
      <c r="R1863" s="755"/>
      <c r="S1863" s="693"/>
      <c r="T1863" s="775"/>
      <c r="U1863" s="768"/>
      <c r="V1863" s="755"/>
      <c r="W1863" s="755"/>
    </row>
    <row r="1864" spans="1:23">
      <c r="A1864" s="370">
        <v>22</v>
      </c>
      <c r="B1864" s="367" t="s">
        <v>147</v>
      </c>
      <c r="C1864" s="367" t="s">
        <v>2790</v>
      </c>
      <c r="D1864" s="370" t="s">
        <v>3084</v>
      </c>
      <c r="E1864" s="370">
        <v>57</v>
      </c>
      <c r="F1864" s="370">
        <v>3494</v>
      </c>
      <c r="G1864" s="635" t="s">
        <v>3105</v>
      </c>
      <c r="H1864" s="561" t="s">
        <v>15</v>
      </c>
      <c r="I1864" s="370">
        <v>10</v>
      </c>
      <c r="J1864" s="370"/>
      <c r="K1864" s="638" t="s">
        <v>15</v>
      </c>
      <c r="L1864" s="370" t="s">
        <v>284</v>
      </c>
      <c r="M1864" s="688">
        <v>2018</v>
      </c>
      <c r="N1864" s="688" t="s">
        <v>142</v>
      </c>
      <c r="O1864" s="366"/>
      <c r="P1864" s="366"/>
      <c r="Q1864" s="366"/>
      <c r="R1864" s="755"/>
      <c r="S1864" s="693"/>
      <c r="T1864" s="775"/>
      <c r="U1864" s="768"/>
      <c r="V1864" s="755"/>
      <c r="W1864" s="755"/>
    </row>
    <row r="1865" spans="1:23">
      <c r="A1865" s="370">
        <v>23</v>
      </c>
      <c r="B1865" s="367" t="s">
        <v>147</v>
      </c>
      <c r="C1865" s="367" t="s">
        <v>2790</v>
      </c>
      <c r="D1865" s="370" t="s">
        <v>3030</v>
      </c>
      <c r="E1865" s="370">
        <v>13</v>
      </c>
      <c r="F1865" s="370">
        <v>904</v>
      </c>
      <c r="G1865" s="635" t="s">
        <v>3106</v>
      </c>
      <c r="H1865" s="561" t="s">
        <v>15</v>
      </c>
      <c r="I1865" s="370">
        <v>10.4</v>
      </c>
      <c r="J1865" s="370"/>
      <c r="K1865" s="638" t="s">
        <v>15</v>
      </c>
      <c r="L1865" s="370" t="s">
        <v>284</v>
      </c>
      <c r="M1865" s="688">
        <v>2018</v>
      </c>
      <c r="N1865" s="688" t="s">
        <v>142</v>
      </c>
      <c r="O1865" s="366"/>
      <c r="P1865" s="366"/>
      <c r="Q1865" s="366"/>
      <c r="R1865" s="754"/>
      <c r="S1865" s="694"/>
      <c r="T1865" s="776"/>
      <c r="U1865" s="769"/>
      <c r="V1865" s="754"/>
      <c r="W1865" s="754"/>
    </row>
    <row r="1866" spans="1:23">
      <c r="A1866" s="142"/>
      <c r="B1866" s="142"/>
      <c r="C1866" s="142"/>
      <c r="D1866" s="142"/>
      <c r="E1866" s="146">
        <f>SUM(E1861:E1865)</f>
        <v>145</v>
      </c>
      <c r="F1866" s="146">
        <f>SUM(F1861:F1865)</f>
        <v>9023</v>
      </c>
      <c r="G1866" s="142"/>
      <c r="H1866" s="142"/>
      <c r="I1866" s="142"/>
      <c r="J1866" s="142"/>
      <c r="K1866" s="142"/>
      <c r="L1866" s="142"/>
      <c r="M1866" s="142"/>
      <c r="N1866" s="142"/>
      <c r="O1866" s="142"/>
      <c r="P1866" s="142"/>
      <c r="Q1866" s="142"/>
      <c r="R1866" s="142"/>
      <c r="S1866" s="142"/>
      <c r="T1866" s="142"/>
      <c r="U1866" s="146"/>
      <c r="V1866" s="142"/>
      <c r="W1866" s="142"/>
    </row>
    <row r="1867" spans="1:23">
      <c r="A1867" s="366"/>
      <c r="B1867" s="366"/>
      <c r="C1867" s="370"/>
      <c r="D1867" s="228"/>
      <c r="E1867" s="228"/>
      <c r="F1867" s="228"/>
      <c r="G1867" s="228"/>
      <c r="H1867" s="228"/>
      <c r="I1867" s="228"/>
      <c r="J1867" s="228"/>
      <c r="K1867" s="228"/>
      <c r="L1867" s="228"/>
      <c r="M1867" s="228"/>
      <c r="N1867" s="688"/>
      <c r="O1867" s="366"/>
      <c r="P1867" s="366"/>
      <c r="Q1867" s="366"/>
      <c r="R1867" s="366"/>
      <c r="S1867" s="704"/>
      <c r="T1867" s="366"/>
      <c r="U1867" s="58"/>
      <c r="V1867" s="366"/>
      <c r="W1867" s="366"/>
    </row>
    <row r="1868" spans="1:23">
      <c r="A1868" s="134" t="s">
        <v>0</v>
      </c>
      <c r="B1868" s="134" t="s">
        <v>146</v>
      </c>
      <c r="C1868" s="134" t="s">
        <v>130</v>
      </c>
      <c r="D1868" s="134" t="s">
        <v>1</v>
      </c>
      <c r="E1868" s="134" t="s">
        <v>2</v>
      </c>
      <c r="F1868" s="134" t="s">
        <v>3</v>
      </c>
      <c r="G1868" s="134" t="s">
        <v>4</v>
      </c>
      <c r="H1868" s="134" t="s">
        <v>5</v>
      </c>
      <c r="I1868" s="134" t="s">
        <v>6</v>
      </c>
      <c r="J1868" s="134" t="s">
        <v>7</v>
      </c>
      <c r="K1868" s="514" t="s">
        <v>2176</v>
      </c>
      <c r="L1868" s="134" t="s">
        <v>9</v>
      </c>
      <c r="M1868" s="514" t="s">
        <v>95</v>
      </c>
      <c r="N1868" s="514" t="s">
        <v>96</v>
      </c>
      <c r="O1868" s="134" t="s">
        <v>145</v>
      </c>
      <c r="P1868" s="134" t="s">
        <v>129</v>
      </c>
      <c r="Q1868" s="135"/>
      <c r="R1868" s="134" t="s">
        <v>12</v>
      </c>
      <c r="S1868" s="134"/>
      <c r="T1868" s="134" t="s">
        <v>11</v>
      </c>
      <c r="U1868" s="46" t="s">
        <v>32</v>
      </c>
      <c r="V1868" s="134" t="s">
        <v>97</v>
      </c>
      <c r="W1868" s="136" t="s">
        <v>98</v>
      </c>
    </row>
    <row r="1869" spans="1:23">
      <c r="A1869" s="370">
        <v>1</v>
      </c>
      <c r="B1869" s="367" t="s">
        <v>147</v>
      </c>
      <c r="C1869" s="370">
        <v>2233</v>
      </c>
      <c r="D1869" s="367" t="s">
        <v>3085</v>
      </c>
      <c r="E1869" s="370">
        <v>47</v>
      </c>
      <c r="F1869" s="370">
        <v>3292</v>
      </c>
      <c r="G1869" s="635" t="s">
        <v>3101</v>
      </c>
      <c r="H1869" s="561" t="s">
        <v>15</v>
      </c>
      <c r="I1869" s="370">
        <v>11.4</v>
      </c>
      <c r="J1869" s="370"/>
      <c r="K1869" s="638"/>
      <c r="L1869" s="370" t="s">
        <v>284</v>
      </c>
      <c r="M1869" s="688">
        <v>2018</v>
      </c>
      <c r="N1869" s="684" t="s">
        <v>141</v>
      </c>
      <c r="O1869" s="366"/>
      <c r="P1869" s="366"/>
      <c r="Q1869" s="366"/>
      <c r="R1869" s="753" t="s">
        <v>3051</v>
      </c>
      <c r="S1869" s="692"/>
      <c r="T1869" s="753" t="s">
        <v>4837</v>
      </c>
      <c r="U1869" s="767" t="s">
        <v>3095</v>
      </c>
      <c r="V1869" s="753" t="s">
        <v>141</v>
      </c>
      <c r="W1869" s="753" t="s">
        <v>3051</v>
      </c>
    </row>
    <row r="1870" spans="1:23">
      <c r="A1870" s="370">
        <v>2</v>
      </c>
      <c r="B1870" s="367" t="s">
        <v>147</v>
      </c>
      <c r="C1870" s="370">
        <v>2233</v>
      </c>
      <c r="D1870" s="367" t="s">
        <v>3086</v>
      </c>
      <c r="E1870" s="370">
        <v>83</v>
      </c>
      <c r="F1870" s="370">
        <v>5057</v>
      </c>
      <c r="G1870" s="635" t="s">
        <v>3100</v>
      </c>
      <c r="H1870" s="561" t="s">
        <v>15</v>
      </c>
      <c r="I1870" s="370">
        <v>11.2</v>
      </c>
      <c r="J1870" s="370"/>
      <c r="K1870" s="638"/>
      <c r="L1870" s="369" t="s">
        <v>284</v>
      </c>
      <c r="M1870" s="688">
        <v>2018</v>
      </c>
      <c r="N1870" s="684" t="s">
        <v>141</v>
      </c>
      <c r="O1870" s="366"/>
      <c r="P1870" s="366"/>
      <c r="Q1870" s="366"/>
      <c r="R1870" s="755"/>
      <c r="S1870" s="693"/>
      <c r="T1870" s="775"/>
      <c r="U1870" s="768"/>
      <c r="V1870" s="755"/>
      <c r="W1870" s="755"/>
    </row>
    <row r="1871" spans="1:23">
      <c r="A1871" s="370">
        <v>3</v>
      </c>
      <c r="B1871" s="367" t="s">
        <v>147</v>
      </c>
      <c r="C1871" s="370">
        <v>2233</v>
      </c>
      <c r="D1871" s="367" t="s">
        <v>3090</v>
      </c>
      <c r="E1871" s="370">
        <v>41</v>
      </c>
      <c r="F1871" s="370">
        <v>2760</v>
      </c>
      <c r="G1871" s="635" t="s">
        <v>3099</v>
      </c>
      <c r="H1871" s="561" t="s">
        <v>15</v>
      </c>
      <c r="I1871" s="370">
        <v>11.2</v>
      </c>
      <c r="J1871" s="370"/>
      <c r="K1871" s="638"/>
      <c r="L1871" s="370" t="s">
        <v>284</v>
      </c>
      <c r="M1871" s="688">
        <v>2018</v>
      </c>
      <c r="N1871" s="684" t="s">
        <v>141</v>
      </c>
      <c r="O1871" s="370"/>
      <c r="P1871" s="370"/>
      <c r="Q1871" s="370"/>
      <c r="R1871" s="755"/>
      <c r="S1871" s="693"/>
      <c r="T1871" s="775"/>
      <c r="U1871" s="768"/>
      <c r="V1871" s="755"/>
      <c r="W1871" s="755"/>
    </row>
    <row r="1872" spans="1:23">
      <c r="A1872" s="370">
        <v>4</v>
      </c>
      <c r="B1872" s="367" t="s">
        <v>147</v>
      </c>
      <c r="C1872" s="370">
        <v>2233</v>
      </c>
      <c r="D1872" s="367" t="s">
        <v>3087</v>
      </c>
      <c r="E1872" s="370">
        <v>83</v>
      </c>
      <c r="F1872" s="370">
        <v>5079</v>
      </c>
      <c r="G1872" s="635" t="s">
        <v>3098</v>
      </c>
      <c r="H1872" s="561" t="s">
        <v>15</v>
      </c>
      <c r="I1872" s="370">
        <v>11.6</v>
      </c>
      <c r="J1872" s="370"/>
      <c r="K1872" s="638"/>
      <c r="L1872" s="370" t="s">
        <v>284</v>
      </c>
      <c r="M1872" s="688">
        <v>2018</v>
      </c>
      <c r="N1872" s="684" t="s">
        <v>141</v>
      </c>
      <c r="O1872" s="366"/>
      <c r="P1872" s="366"/>
      <c r="Q1872" s="366"/>
      <c r="R1872" s="755"/>
      <c r="S1872" s="693"/>
      <c r="T1872" s="775"/>
      <c r="U1872" s="768"/>
      <c r="V1872" s="755"/>
      <c r="W1872" s="755"/>
    </row>
    <row r="1873" spans="1:23">
      <c r="A1873" s="370">
        <v>5</v>
      </c>
      <c r="B1873" s="367" t="s">
        <v>147</v>
      </c>
      <c r="C1873" s="370">
        <v>2233</v>
      </c>
      <c r="D1873" s="367" t="s">
        <v>3088</v>
      </c>
      <c r="E1873" s="370">
        <v>70</v>
      </c>
      <c r="F1873" s="370">
        <v>4431</v>
      </c>
      <c r="G1873" s="635" t="s">
        <v>3097</v>
      </c>
      <c r="H1873" s="561" t="s">
        <v>15</v>
      </c>
      <c r="I1873" s="370">
        <v>11.3</v>
      </c>
      <c r="J1873" s="370"/>
      <c r="K1873" s="638"/>
      <c r="L1873" s="370" t="s">
        <v>284</v>
      </c>
      <c r="M1873" s="688">
        <v>2018</v>
      </c>
      <c r="N1873" s="684" t="s">
        <v>141</v>
      </c>
      <c r="O1873" s="366"/>
      <c r="P1873" s="366"/>
      <c r="Q1873" s="366"/>
      <c r="R1873" s="755"/>
      <c r="S1873" s="693"/>
      <c r="T1873" s="775"/>
      <c r="U1873" s="768"/>
      <c r="V1873" s="755"/>
      <c r="W1873" s="755"/>
    </row>
    <row r="1874" spans="1:23">
      <c r="A1874" s="370">
        <v>6</v>
      </c>
      <c r="B1874" s="367" t="s">
        <v>147</v>
      </c>
      <c r="C1874" s="370">
        <v>2233</v>
      </c>
      <c r="D1874" s="367" t="s">
        <v>3089</v>
      </c>
      <c r="E1874" s="370">
        <v>14</v>
      </c>
      <c r="F1874" s="370">
        <v>974</v>
      </c>
      <c r="G1874" s="635" t="s">
        <v>3096</v>
      </c>
      <c r="H1874" s="561" t="s">
        <v>15</v>
      </c>
      <c r="I1874" s="370">
        <v>11.4</v>
      </c>
      <c r="J1874" s="370"/>
      <c r="K1874" s="638"/>
      <c r="L1874" s="368" t="s">
        <v>284</v>
      </c>
      <c r="M1874" s="688">
        <v>2018</v>
      </c>
      <c r="N1874" s="684" t="s">
        <v>141</v>
      </c>
      <c r="O1874" s="366"/>
      <c r="P1874" s="366"/>
      <c r="Q1874" s="366"/>
      <c r="R1874" s="754"/>
      <c r="S1874" s="694"/>
      <c r="T1874" s="776"/>
      <c r="U1874" s="769"/>
      <c r="V1874" s="754"/>
      <c r="W1874" s="754"/>
    </row>
    <row r="1875" spans="1:23">
      <c r="A1875" s="142"/>
      <c r="B1875" s="142"/>
      <c r="C1875" s="142"/>
      <c r="D1875" s="142"/>
      <c r="E1875" s="142">
        <f>SUM(E1869:E1874)</f>
        <v>338</v>
      </c>
      <c r="F1875" s="142">
        <f>SUM(F1869:F1874)</f>
        <v>21593</v>
      </c>
      <c r="G1875" s="142"/>
      <c r="H1875" s="142"/>
      <c r="I1875" s="142"/>
      <c r="J1875" s="142"/>
      <c r="K1875" s="142"/>
      <c r="L1875" s="142"/>
      <c r="M1875" s="142"/>
      <c r="N1875" s="142"/>
      <c r="O1875" s="142"/>
      <c r="P1875" s="142"/>
      <c r="Q1875" s="142"/>
      <c r="R1875" s="142"/>
      <c r="S1875" s="142"/>
      <c r="T1875" s="142"/>
      <c r="U1875" s="146"/>
      <c r="V1875" s="142"/>
      <c r="W1875" s="142"/>
    </row>
    <row r="1876" spans="1:23">
      <c r="A1876" s="134" t="s">
        <v>0</v>
      </c>
      <c r="B1876" s="134" t="s">
        <v>146</v>
      </c>
      <c r="C1876" s="134" t="s">
        <v>130</v>
      </c>
      <c r="D1876" s="134" t="s">
        <v>1</v>
      </c>
      <c r="E1876" s="134" t="s">
        <v>2</v>
      </c>
      <c r="F1876" s="134" t="s">
        <v>3</v>
      </c>
      <c r="G1876" s="134" t="s">
        <v>4</v>
      </c>
      <c r="H1876" s="134" t="s">
        <v>5</v>
      </c>
      <c r="I1876" s="134" t="s">
        <v>6</v>
      </c>
      <c r="J1876" s="134" t="s">
        <v>7</v>
      </c>
      <c r="K1876" s="514" t="s">
        <v>2176</v>
      </c>
      <c r="L1876" s="134" t="s">
        <v>9</v>
      </c>
      <c r="M1876" s="514" t="s">
        <v>95</v>
      </c>
      <c r="N1876" s="514" t="s">
        <v>96</v>
      </c>
      <c r="O1876" s="134" t="s">
        <v>145</v>
      </c>
      <c r="P1876" s="134" t="s">
        <v>129</v>
      </c>
      <c r="Q1876" s="135"/>
      <c r="R1876" s="134" t="s">
        <v>12</v>
      </c>
      <c r="S1876" s="134"/>
      <c r="T1876" s="134" t="s">
        <v>11</v>
      </c>
      <c r="U1876" s="46" t="s">
        <v>32</v>
      </c>
      <c r="V1876" s="134" t="s">
        <v>97</v>
      </c>
      <c r="W1876" s="136" t="s">
        <v>98</v>
      </c>
    </row>
    <row r="1877" spans="1:23">
      <c r="A1877" s="372">
        <v>1</v>
      </c>
      <c r="B1877" s="371" t="s">
        <v>147</v>
      </c>
      <c r="C1877" s="371" t="s">
        <v>2790</v>
      </c>
      <c r="D1877" s="372" t="s">
        <v>3184</v>
      </c>
      <c r="E1877" s="372">
        <v>30</v>
      </c>
      <c r="F1877" s="372">
        <v>1852</v>
      </c>
      <c r="G1877" s="635" t="s">
        <v>3225</v>
      </c>
      <c r="H1877" s="561" t="s">
        <v>15</v>
      </c>
      <c r="I1877" s="372">
        <v>11.6</v>
      </c>
      <c r="J1877" s="372"/>
      <c r="K1877" s="638"/>
      <c r="L1877" s="372" t="s">
        <v>284</v>
      </c>
      <c r="M1877" s="688">
        <v>2018</v>
      </c>
      <c r="N1877" s="688" t="s">
        <v>141</v>
      </c>
      <c r="O1877" s="366"/>
      <c r="P1877" s="366"/>
      <c r="Q1877" s="366"/>
      <c r="R1877" s="753" t="s">
        <v>3196</v>
      </c>
      <c r="S1877" s="692"/>
      <c r="T1877" s="753" t="s">
        <v>4838</v>
      </c>
      <c r="U1877" s="767" t="s">
        <v>3195</v>
      </c>
      <c r="V1877" s="753" t="s">
        <v>141</v>
      </c>
      <c r="W1877" s="753" t="s">
        <v>3196</v>
      </c>
    </row>
    <row r="1878" spans="1:23">
      <c r="A1878" s="372">
        <v>2</v>
      </c>
      <c r="B1878" s="371" t="s">
        <v>147</v>
      </c>
      <c r="C1878" s="371" t="s">
        <v>2790</v>
      </c>
      <c r="D1878" s="372" t="s">
        <v>3185</v>
      </c>
      <c r="E1878" s="372">
        <v>12</v>
      </c>
      <c r="F1878" s="372">
        <v>713</v>
      </c>
      <c r="G1878" s="635" t="s">
        <v>3226</v>
      </c>
      <c r="H1878" s="561" t="s">
        <v>15</v>
      </c>
      <c r="I1878" s="372">
        <v>8.9</v>
      </c>
      <c r="J1878" s="372"/>
      <c r="K1878" s="638"/>
      <c r="L1878" s="372" t="s">
        <v>284</v>
      </c>
      <c r="M1878" s="739">
        <v>2018</v>
      </c>
      <c r="N1878" s="688" t="s">
        <v>141</v>
      </c>
      <c r="O1878" s="366"/>
      <c r="P1878" s="366"/>
      <c r="Q1878" s="366"/>
      <c r="R1878" s="755"/>
      <c r="S1878" s="693"/>
      <c r="T1878" s="775"/>
      <c r="U1878" s="768"/>
      <c r="V1878" s="755"/>
      <c r="W1878" s="755"/>
    </row>
    <row r="1879" spans="1:23">
      <c r="A1879" s="372">
        <v>3</v>
      </c>
      <c r="B1879" s="371" t="s">
        <v>147</v>
      </c>
      <c r="C1879" s="371" t="s">
        <v>2790</v>
      </c>
      <c r="D1879" s="372" t="s">
        <v>3186</v>
      </c>
      <c r="E1879" s="372">
        <v>32</v>
      </c>
      <c r="F1879" s="372">
        <v>1849</v>
      </c>
      <c r="G1879" s="635" t="s">
        <v>3227</v>
      </c>
      <c r="H1879" s="561" t="s">
        <v>15</v>
      </c>
      <c r="I1879" s="372">
        <v>9.6999999999999993</v>
      </c>
      <c r="J1879" s="372"/>
      <c r="K1879" s="638"/>
      <c r="L1879" s="372" t="s">
        <v>284</v>
      </c>
      <c r="M1879" s="739">
        <v>2018</v>
      </c>
      <c r="N1879" s="688" t="s">
        <v>141</v>
      </c>
      <c r="O1879" s="366"/>
      <c r="P1879" s="366"/>
      <c r="Q1879" s="366"/>
      <c r="R1879" s="755"/>
      <c r="S1879" s="693"/>
      <c r="T1879" s="775"/>
      <c r="U1879" s="768"/>
      <c r="V1879" s="755"/>
      <c r="W1879" s="755"/>
    </row>
    <row r="1880" spans="1:23">
      <c r="A1880" s="372">
        <v>4</v>
      </c>
      <c r="B1880" s="371" t="s">
        <v>147</v>
      </c>
      <c r="C1880" s="371" t="s">
        <v>2790</v>
      </c>
      <c r="D1880" s="372" t="s">
        <v>3187</v>
      </c>
      <c r="E1880" s="372">
        <v>31</v>
      </c>
      <c r="F1880" s="372">
        <v>1885</v>
      </c>
      <c r="G1880" s="635" t="s">
        <v>3228</v>
      </c>
      <c r="H1880" s="561" t="s">
        <v>15</v>
      </c>
      <c r="I1880" s="372">
        <v>10.199999999999999</v>
      </c>
      <c r="J1880" s="372"/>
      <c r="K1880" s="638"/>
      <c r="L1880" s="372" t="s">
        <v>284</v>
      </c>
      <c r="M1880" s="739">
        <v>2018</v>
      </c>
      <c r="N1880" s="688" t="s">
        <v>141</v>
      </c>
      <c r="O1880" s="366"/>
      <c r="P1880" s="366"/>
      <c r="Q1880" s="366"/>
      <c r="R1880" s="755"/>
      <c r="S1880" s="693"/>
      <c r="T1880" s="775"/>
      <c r="U1880" s="768"/>
      <c r="V1880" s="755"/>
      <c r="W1880" s="755"/>
    </row>
    <row r="1881" spans="1:23">
      <c r="A1881" s="372">
        <v>5</v>
      </c>
      <c r="B1881" s="371" t="s">
        <v>147</v>
      </c>
      <c r="C1881" s="371" t="s">
        <v>2790</v>
      </c>
      <c r="D1881" s="372" t="s">
        <v>3188</v>
      </c>
      <c r="E1881" s="372">
        <v>22</v>
      </c>
      <c r="F1881" s="372">
        <v>1334</v>
      </c>
      <c r="G1881" s="635" t="s">
        <v>3229</v>
      </c>
      <c r="H1881" s="561" t="s">
        <v>15</v>
      </c>
      <c r="I1881" s="372">
        <v>11.8</v>
      </c>
      <c r="J1881" s="372"/>
      <c r="K1881" s="638"/>
      <c r="L1881" s="372" t="s">
        <v>284</v>
      </c>
      <c r="M1881" s="739">
        <v>2018</v>
      </c>
      <c r="N1881" s="688" t="s">
        <v>141</v>
      </c>
      <c r="O1881" s="372"/>
      <c r="P1881" s="372"/>
      <c r="Q1881" s="372"/>
      <c r="R1881" s="755"/>
      <c r="S1881" s="693"/>
      <c r="T1881" s="775"/>
      <c r="U1881" s="768"/>
      <c r="V1881" s="755"/>
      <c r="W1881" s="755"/>
    </row>
    <row r="1882" spans="1:23">
      <c r="A1882" s="372">
        <v>6</v>
      </c>
      <c r="B1882" s="371" t="s">
        <v>147</v>
      </c>
      <c r="C1882" s="371" t="s">
        <v>2790</v>
      </c>
      <c r="D1882" s="372" t="s">
        <v>3189</v>
      </c>
      <c r="E1882" s="372">
        <v>9</v>
      </c>
      <c r="F1882" s="372">
        <v>546</v>
      </c>
      <c r="G1882" s="635" t="s">
        <v>3230</v>
      </c>
      <c r="H1882" s="561" t="s">
        <v>15</v>
      </c>
      <c r="I1882" s="372">
        <v>9.9</v>
      </c>
      <c r="J1882" s="372"/>
      <c r="K1882" s="638"/>
      <c r="L1882" s="372" t="s">
        <v>284</v>
      </c>
      <c r="M1882" s="739">
        <v>2018</v>
      </c>
      <c r="N1882" s="688" t="s">
        <v>141</v>
      </c>
      <c r="O1882" s="372"/>
      <c r="P1882" s="372"/>
      <c r="Q1882" s="372"/>
      <c r="R1882" s="755"/>
      <c r="S1882" s="693"/>
      <c r="T1882" s="775"/>
      <c r="U1882" s="768"/>
      <c r="V1882" s="755"/>
      <c r="W1882" s="755"/>
    </row>
    <row r="1883" spans="1:23">
      <c r="A1883" s="372">
        <v>7</v>
      </c>
      <c r="B1883" s="371" t="s">
        <v>147</v>
      </c>
      <c r="C1883" s="371" t="s">
        <v>2790</v>
      </c>
      <c r="D1883" s="372" t="s">
        <v>3190</v>
      </c>
      <c r="E1883" s="372">
        <v>8</v>
      </c>
      <c r="F1883" s="372">
        <v>444</v>
      </c>
      <c r="G1883" s="635" t="s">
        <v>2909</v>
      </c>
      <c r="H1883" s="561" t="s">
        <v>15</v>
      </c>
      <c r="I1883" s="372">
        <v>11.7</v>
      </c>
      <c r="J1883" s="372"/>
      <c r="K1883" s="638"/>
      <c r="L1883" s="372" t="s">
        <v>284</v>
      </c>
      <c r="M1883" s="739">
        <v>2018</v>
      </c>
      <c r="N1883" s="688" t="s">
        <v>141</v>
      </c>
      <c r="O1883" s="372"/>
      <c r="P1883" s="372"/>
      <c r="Q1883" s="372"/>
      <c r="R1883" s="755"/>
      <c r="S1883" s="693"/>
      <c r="T1883" s="775"/>
      <c r="U1883" s="768"/>
      <c r="V1883" s="755"/>
      <c r="W1883" s="755"/>
    </row>
    <row r="1884" spans="1:23">
      <c r="A1884" s="372">
        <v>8</v>
      </c>
      <c r="B1884" s="371" t="s">
        <v>147</v>
      </c>
      <c r="C1884" s="371" t="s">
        <v>2790</v>
      </c>
      <c r="D1884" s="372" t="s">
        <v>3191</v>
      </c>
      <c r="E1884" s="372">
        <v>21</v>
      </c>
      <c r="F1884" s="372">
        <v>1306</v>
      </c>
      <c r="G1884" s="638" t="s">
        <v>2909</v>
      </c>
      <c r="H1884" s="561" t="s">
        <v>15</v>
      </c>
      <c r="I1884" s="372">
        <v>9.9</v>
      </c>
      <c r="J1884" s="372"/>
      <c r="K1884" s="638"/>
      <c r="L1884" s="372" t="s">
        <v>284</v>
      </c>
      <c r="M1884" s="739">
        <v>2018</v>
      </c>
      <c r="N1884" s="688" t="s">
        <v>141</v>
      </c>
      <c r="O1884" s="372"/>
      <c r="P1884" s="372"/>
      <c r="Q1884" s="372"/>
      <c r="R1884" s="755"/>
      <c r="S1884" s="693"/>
      <c r="T1884" s="775"/>
      <c r="U1884" s="768"/>
      <c r="V1884" s="755"/>
      <c r="W1884" s="755"/>
    </row>
    <row r="1885" spans="1:23">
      <c r="A1885" s="372">
        <v>9</v>
      </c>
      <c r="B1885" s="371" t="s">
        <v>147</v>
      </c>
      <c r="C1885" s="371" t="s">
        <v>2790</v>
      </c>
      <c r="D1885" s="372" t="s">
        <v>3192</v>
      </c>
      <c r="E1885" s="372">
        <v>4</v>
      </c>
      <c r="F1885" s="372">
        <v>212</v>
      </c>
      <c r="G1885" s="638" t="s">
        <v>2909</v>
      </c>
      <c r="H1885" s="561" t="s">
        <v>15</v>
      </c>
      <c r="I1885" s="372">
        <v>11</v>
      </c>
      <c r="J1885" s="372"/>
      <c r="K1885" s="638"/>
      <c r="L1885" s="372" t="s">
        <v>284</v>
      </c>
      <c r="M1885" s="739">
        <v>2018</v>
      </c>
      <c r="N1885" s="688" t="s">
        <v>141</v>
      </c>
      <c r="O1885" s="372"/>
      <c r="P1885" s="372"/>
      <c r="Q1885" s="372"/>
      <c r="R1885" s="755"/>
      <c r="S1885" s="693"/>
      <c r="T1885" s="775"/>
      <c r="U1885" s="768"/>
      <c r="V1885" s="755"/>
      <c r="W1885" s="755"/>
    </row>
    <row r="1886" spans="1:23">
      <c r="A1886" s="372">
        <v>10</v>
      </c>
      <c r="B1886" s="371" t="s">
        <v>147</v>
      </c>
      <c r="C1886" s="371" t="s">
        <v>2790</v>
      </c>
      <c r="D1886" s="372" t="s">
        <v>3193</v>
      </c>
      <c r="E1886" s="372">
        <v>18</v>
      </c>
      <c r="F1886" s="372">
        <v>1092</v>
      </c>
      <c r="G1886" s="638" t="s">
        <v>2909</v>
      </c>
      <c r="H1886" s="561" t="s">
        <v>15</v>
      </c>
      <c r="I1886" s="372">
        <v>11.2</v>
      </c>
      <c r="J1886" s="372"/>
      <c r="K1886" s="638"/>
      <c r="L1886" s="372" t="s">
        <v>284</v>
      </c>
      <c r="M1886" s="739">
        <v>2018</v>
      </c>
      <c r="N1886" s="688" t="s">
        <v>141</v>
      </c>
      <c r="O1886" s="372"/>
      <c r="P1886" s="372"/>
      <c r="Q1886" s="372"/>
      <c r="R1886" s="755"/>
      <c r="S1886" s="693"/>
      <c r="T1886" s="775"/>
      <c r="U1886" s="768"/>
      <c r="V1886" s="755"/>
      <c r="W1886" s="755"/>
    </row>
    <row r="1887" spans="1:23">
      <c r="A1887" s="372">
        <v>11</v>
      </c>
      <c r="B1887" s="371" t="s">
        <v>147</v>
      </c>
      <c r="C1887" s="371" t="s">
        <v>2790</v>
      </c>
      <c r="D1887" s="372" t="s">
        <v>3194</v>
      </c>
      <c r="E1887" s="372">
        <v>33</v>
      </c>
      <c r="F1887" s="372">
        <v>1800</v>
      </c>
      <c r="G1887" s="638" t="s">
        <v>2909</v>
      </c>
      <c r="H1887" s="561" t="s">
        <v>15</v>
      </c>
      <c r="I1887" s="372">
        <v>9.6</v>
      </c>
      <c r="J1887" s="372"/>
      <c r="K1887" s="638"/>
      <c r="L1887" s="372" t="s">
        <v>284</v>
      </c>
      <c r="M1887" s="739">
        <v>2018</v>
      </c>
      <c r="N1887" s="688" t="s">
        <v>141</v>
      </c>
      <c r="O1887" s="372"/>
      <c r="P1887" s="372"/>
      <c r="Q1887" s="372"/>
      <c r="R1887" s="754"/>
      <c r="S1887" s="694"/>
      <c r="T1887" s="776"/>
      <c r="U1887" s="769"/>
      <c r="V1887" s="754"/>
      <c r="W1887" s="754"/>
    </row>
    <row r="1888" spans="1:23">
      <c r="A1888" s="142"/>
      <c r="B1888" s="142"/>
      <c r="C1888" s="142"/>
      <c r="D1888" s="146"/>
      <c r="E1888" s="146">
        <v>220</v>
      </c>
      <c r="F1888" s="146">
        <v>13033</v>
      </c>
      <c r="G1888" s="142"/>
      <c r="H1888" s="142"/>
      <c r="I1888" s="142"/>
      <c r="J1888" s="142"/>
      <c r="K1888" s="142"/>
      <c r="L1888" s="142"/>
      <c r="M1888" s="142"/>
      <c r="N1888" s="142"/>
      <c r="O1888" s="142"/>
      <c r="P1888" s="142"/>
      <c r="Q1888" s="142"/>
      <c r="R1888" s="142"/>
      <c r="S1888" s="142"/>
      <c r="T1888" s="142"/>
      <c r="U1888" s="146"/>
      <c r="V1888" s="142"/>
      <c r="W1888" s="142"/>
    </row>
    <row r="1889" spans="1:23" ht="14.25" customHeight="1">
      <c r="A1889" s="366"/>
      <c r="B1889" s="366"/>
      <c r="C1889" s="372"/>
      <c r="D1889" s="372"/>
      <c r="E1889" s="372"/>
      <c r="F1889" s="372"/>
      <c r="G1889" s="638"/>
      <c r="H1889" s="372"/>
      <c r="I1889" s="372"/>
      <c r="J1889" s="372"/>
      <c r="K1889" s="638"/>
      <c r="L1889" s="372"/>
      <c r="M1889" s="688"/>
      <c r="N1889" s="688"/>
      <c r="O1889" s="372"/>
      <c r="P1889" s="372"/>
      <c r="Q1889" s="372"/>
      <c r="R1889" s="372"/>
      <c r="S1889" s="704"/>
      <c r="T1889" s="372"/>
      <c r="U1889" s="58"/>
      <c r="V1889" s="372"/>
      <c r="W1889" s="372"/>
    </row>
    <row r="1890" spans="1:23">
      <c r="A1890" s="134" t="s">
        <v>0</v>
      </c>
      <c r="B1890" s="134" t="s">
        <v>146</v>
      </c>
      <c r="C1890" s="134" t="s">
        <v>130</v>
      </c>
      <c r="D1890" s="134" t="s">
        <v>1</v>
      </c>
      <c r="E1890" s="134" t="s">
        <v>2</v>
      </c>
      <c r="F1890" s="134" t="s">
        <v>3</v>
      </c>
      <c r="G1890" s="134" t="s">
        <v>4</v>
      </c>
      <c r="H1890" s="134" t="s">
        <v>5</v>
      </c>
      <c r="I1890" s="134" t="s">
        <v>6</v>
      </c>
      <c r="J1890" s="134" t="s">
        <v>7</v>
      </c>
      <c r="K1890" s="514" t="s">
        <v>2176</v>
      </c>
      <c r="L1890" s="134" t="s">
        <v>9</v>
      </c>
      <c r="M1890" s="514" t="s">
        <v>95</v>
      </c>
      <c r="N1890" s="514" t="s">
        <v>96</v>
      </c>
      <c r="O1890" s="134" t="s">
        <v>145</v>
      </c>
      <c r="P1890" s="134" t="s">
        <v>129</v>
      </c>
      <c r="Q1890" s="135"/>
      <c r="R1890" s="134" t="s">
        <v>12</v>
      </c>
      <c r="S1890" s="134"/>
      <c r="T1890" s="134" t="s">
        <v>11</v>
      </c>
      <c r="U1890" s="46" t="s">
        <v>32</v>
      </c>
      <c r="V1890" s="134" t="s">
        <v>97</v>
      </c>
      <c r="W1890" s="136" t="s">
        <v>98</v>
      </c>
    </row>
    <row r="1891" spans="1:23">
      <c r="A1891" s="366">
        <v>1</v>
      </c>
      <c r="B1891" s="375" t="s">
        <v>2765</v>
      </c>
      <c r="C1891" s="375" t="s">
        <v>2619</v>
      </c>
      <c r="D1891" s="374" t="s">
        <v>3197</v>
      </c>
      <c r="E1891" s="374">
        <v>30</v>
      </c>
      <c r="F1891" s="374">
        <v>1599</v>
      </c>
      <c r="G1891" s="635" t="s">
        <v>3199</v>
      </c>
      <c r="H1891" s="561" t="s">
        <v>15</v>
      </c>
      <c r="I1891" s="366"/>
      <c r="J1891" s="366"/>
      <c r="K1891" s="638"/>
      <c r="L1891" s="376" t="s">
        <v>284</v>
      </c>
      <c r="M1891" s="688">
        <v>2018</v>
      </c>
      <c r="N1891" s="684" t="s">
        <v>141</v>
      </c>
      <c r="O1891" s="372"/>
      <c r="P1891" s="372"/>
      <c r="Q1891" s="372"/>
      <c r="R1891" s="753" t="s">
        <v>3196</v>
      </c>
      <c r="S1891" s="692"/>
      <c r="T1891" s="753" t="s">
        <v>4839</v>
      </c>
      <c r="U1891" s="767" t="s">
        <v>3201</v>
      </c>
      <c r="V1891" s="753" t="s">
        <v>141</v>
      </c>
      <c r="W1891" s="753" t="s">
        <v>3196</v>
      </c>
    </row>
    <row r="1892" spans="1:23">
      <c r="A1892" s="366">
        <v>2</v>
      </c>
      <c r="B1892" s="375" t="s">
        <v>2765</v>
      </c>
      <c r="C1892" s="375" t="s">
        <v>2619</v>
      </c>
      <c r="D1892" s="374" t="s">
        <v>3198</v>
      </c>
      <c r="E1892" s="374">
        <v>46</v>
      </c>
      <c r="F1892" s="374">
        <v>2436</v>
      </c>
      <c r="G1892" s="635" t="s">
        <v>3200</v>
      </c>
      <c r="H1892" s="561" t="s">
        <v>15</v>
      </c>
      <c r="I1892" s="366"/>
      <c r="J1892" s="366"/>
      <c r="K1892" s="638"/>
      <c r="L1892" s="376" t="s">
        <v>284</v>
      </c>
      <c r="M1892" s="688">
        <v>2018</v>
      </c>
      <c r="N1892" s="684" t="s">
        <v>141</v>
      </c>
      <c r="O1892" s="372"/>
      <c r="P1892" s="372"/>
      <c r="Q1892" s="372"/>
      <c r="R1892" s="754"/>
      <c r="S1892" s="694"/>
      <c r="T1892" s="776"/>
      <c r="U1892" s="769"/>
      <c r="V1892" s="754"/>
      <c r="W1892" s="754"/>
    </row>
    <row r="1893" spans="1:23">
      <c r="A1893" s="142"/>
      <c r="B1893" s="142"/>
      <c r="C1893" s="142"/>
      <c r="D1893" s="142"/>
      <c r="E1893" s="146">
        <f>SUM(E1891:E1892)</f>
        <v>76</v>
      </c>
      <c r="F1893" s="146">
        <f>SUM(F1891:F1892)</f>
        <v>4035</v>
      </c>
      <c r="G1893" s="142"/>
      <c r="H1893" s="142"/>
      <c r="I1893" s="142"/>
      <c r="J1893" s="142"/>
      <c r="K1893" s="142"/>
      <c r="L1893" s="142"/>
      <c r="M1893" s="142"/>
      <c r="N1893" s="142"/>
      <c r="O1893" s="142"/>
      <c r="P1893" s="142"/>
      <c r="Q1893" s="142"/>
      <c r="R1893" s="142"/>
      <c r="S1893" s="142"/>
      <c r="T1893" s="142"/>
      <c r="U1893" s="146"/>
      <c r="V1893" s="142"/>
      <c r="W1893" s="142"/>
    </row>
    <row r="1894" spans="1:23">
      <c r="A1894" s="317"/>
      <c r="B1894" s="381"/>
      <c r="C1894" s="381"/>
      <c r="D1894" s="381"/>
      <c r="E1894" s="387"/>
      <c r="F1894" s="387"/>
      <c r="G1894" s="381"/>
      <c r="H1894" s="381"/>
      <c r="I1894" s="381"/>
      <c r="J1894" s="381"/>
      <c r="K1894" s="381"/>
      <c r="L1894" s="381"/>
      <c r="M1894" s="381"/>
      <c r="N1894" s="381"/>
      <c r="O1894" s="381"/>
      <c r="P1894" s="381"/>
      <c r="Q1894" s="381"/>
      <c r="R1894" s="381"/>
      <c r="S1894" s="381"/>
      <c r="T1894" s="381"/>
      <c r="U1894" s="667"/>
      <c r="V1894" s="381"/>
      <c r="W1894" s="381"/>
    </row>
    <row r="1895" spans="1:23">
      <c r="A1895" s="134" t="s">
        <v>0</v>
      </c>
      <c r="B1895" s="134" t="s">
        <v>146</v>
      </c>
      <c r="C1895" s="134" t="s">
        <v>130</v>
      </c>
      <c r="D1895" s="134" t="s">
        <v>1</v>
      </c>
      <c r="E1895" s="134" t="s">
        <v>2</v>
      </c>
      <c r="F1895" s="134" t="s">
        <v>3</v>
      </c>
      <c r="G1895" s="134" t="s">
        <v>4</v>
      </c>
      <c r="H1895" s="134" t="s">
        <v>5</v>
      </c>
      <c r="I1895" s="134" t="s">
        <v>6</v>
      </c>
      <c r="J1895" s="134" t="s">
        <v>7</v>
      </c>
      <c r="K1895" s="514" t="s">
        <v>2176</v>
      </c>
      <c r="L1895" s="134" t="s">
        <v>9</v>
      </c>
      <c r="M1895" s="514" t="s">
        <v>95</v>
      </c>
      <c r="N1895" s="514" t="s">
        <v>96</v>
      </c>
      <c r="O1895" s="134" t="s">
        <v>145</v>
      </c>
      <c r="P1895" s="134" t="s">
        <v>129</v>
      </c>
      <c r="Q1895" s="135"/>
      <c r="R1895" s="134" t="s">
        <v>12</v>
      </c>
      <c r="S1895" s="134"/>
      <c r="T1895" s="134" t="s">
        <v>11</v>
      </c>
      <c r="U1895" s="46" t="s">
        <v>32</v>
      </c>
      <c r="V1895" s="134" t="s">
        <v>97</v>
      </c>
      <c r="W1895" s="136" t="s">
        <v>98</v>
      </c>
    </row>
    <row r="1896" spans="1:23">
      <c r="A1896" s="385">
        <v>1</v>
      </c>
      <c r="B1896" s="377" t="s">
        <v>147</v>
      </c>
      <c r="C1896" s="379">
        <v>2245</v>
      </c>
      <c r="D1896" s="388" t="s">
        <v>3202</v>
      </c>
      <c r="E1896" s="389">
        <v>24</v>
      </c>
      <c r="F1896" s="379">
        <v>1478</v>
      </c>
      <c r="G1896" s="635" t="s">
        <v>3215</v>
      </c>
      <c r="H1896" s="561" t="s">
        <v>15</v>
      </c>
      <c r="I1896" s="389">
        <v>9.3000000000000007</v>
      </c>
      <c r="J1896" s="379"/>
      <c r="K1896" s="637"/>
      <c r="L1896" s="388" t="s">
        <v>284</v>
      </c>
      <c r="M1896" s="686">
        <v>2018</v>
      </c>
      <c r="N1896" s="389" t="s">
        <v>143</v>
      </c>
      <c r="O1896" s="379"/>
      <c r="P1896" s="379"/>
      <c r="Q1896" s="379"/>
      <c r="R1896" s="753" t="s">
        <v>3196</v>
      </c>
      <c r="S1896" s="692"/>
      <c r="T1896" s="753" t="s">
        <v>4840</v>
      </c>
      <c r="U1896" s="767" t="s">
        <v>3213</v>
      </c>
      <c r="V1896" s="753" t="s">
        <v>143</v>
      </c>
      <c r="W1896" s="753" t="s">
        <v>3196</v>
      </c>
    </row>
    <row r="1897" spans="1:23">
      <c r="A1897" s="385">
        <v>3</v>
      </c>
      <c r="B1897" s="378" t="s">
        <v>147</v>
      </c>
      <c r="C1897" s="380">
        <v>2245</v>
      </c>
      <c r="D1897" s="386" t="s">
        <v>3203</v>
      </c>
      <c r="E1897" s="62">
        <v>29</v>
      </c>
      <c r="F1897" s="380">
        <v>1743</v>
      </c>
      <c r="G1897" s="635" t="s">
        <v>3216</v>
      </c>
      <c r="H1897" s="561" t="s">
        <v>15</v>
      </c>
      <c r="I1897" s="62">
        <v>9.8000000000000007</v>
      </c>
      <c r="J1897" s="380"/>
      <c r="K1897" s="638"/>
      <c r="L1897" s="386" t="s">
        <v>284</v>
      </c>
      <c r="M1897" s="686">
        <v>2018</v>
      </c>
      <c r="N1897" s="62" t="s">
        <v>143</v>
      </c>
      <c r="O1897" s="380"/>
      <c r="P1897" s="366"/>
      <c r="Q1897" s="366"/>
      <c r="R1897" s="755"/>
      <c r="S1897" s="693"/>
      <c r="T1897" s="775"/>
      <c r="U1897" s="768"/>
      <c r="V1897" s="755"/>
      <c r="W1897" s="755"/>
    </row>
    <row r="1898" spans="1:23">
      <c r="A1898" s="385">
        <v>4</v>
      </c>
      <c r="B1898" s="378" t="s">
        <v>147</v>
      </c>
      <c r="C1898" s="380">
        <v>2245</v>
      </c>
      <c r="D1898" s="386" t="s">
        <v>3204</v>
      </c>
      <c r="E1898" s="62">
        <v>30</v>
      </c>
      <c r="F1898" s="380">
        <v>1988</v>
      </c>
      <c r="G1898" s="635" t="s">
        <v>3217</v>
      </c>
      <c r="H1898" s="561" t="s">
        <v>15</v>
      </c>
      <c r="I1898" s="62">
        <v>11.5</v>
      </c>
      <c r="J1898" s="380"/>
      <c r="K1898" s="638"/>
      <c r="L1898" s="386" t="s">
        <v>284</v>
      </c>
      <c r="M1898" s="686">
        <v>2018</v>
      </c>
      <c r="N1898" s="62" t="s">
        <v>143</v>
      </c>
      <c r="O1898" s="380"/>
      <c r="P1898" s="366"/>
      <c r="Q1898" s="366"/>
      <c r="R1898" s="755"/>
      <c r="S1898" s="693"/>
      <c r="T1898" s="775"/>
      <c r="U1898" s="768"/>
      <c r="V1898" s="755"/>
      <c r="W1898" s="755"/>
    </row>
    <row r="1899" spans="1:23">
      <c r="A1899" s="385">
        <v>5</v>
      </c>
      <c r="B1899" s="378" t="s">
        <v>147</v>
      </c>
      <c r="C1899" s="380">
        <v>2245</v>
      </c>
      <c r="D1899" s="386" t="s">
        <v>3205</v>
      </c>
      <c r="E1899" s="62">
        <v>22</v>
      </c>
      <c r="F1899" s="380">
        <v>1519</v>
      </c>
      <c r="G1899" s="635" t="s">
        <v>3218</v>
      </c>
      <c r="H1899" s="561" t="s">
        <v>15</v>
      </c>
      <c r="I1899" s="62">
        <v>10.8</v>
      </c>
      <c r="J1899" s="380"/>
      <c r="K1899" s="638"/>
      <c r="L1899" s="386" t="s">
        <v>284</v>
      </c>
      <c r="M1899" s="686">
        <v>2018</v>
      </c>
      <c r="N1899" s="62" t="s">
        <v>143</v>
      </c>
      <c r="O1899" s="380"/>
      <c r="P1899" s="366"/>
      <c r="Q1899" s="366"/>
      <c r="R1899" s="754"/>
      <c r="S1899" s="694"/>
      <c r="T1899" s="776"/>
      <c r="U1899" s="769"/>
      <c r="V1899" s="754"/>
      <c r="W1899" s="754"/>
    </row>
    <row r="1900" spans="1:23">
      <c r="A1900" s="398"/>
      <c r="B1900" s="335"/>
      <c r="C1900" s="142"/>
      <c r="D1900" s="399"/>
      <c r="E1900" s="225">
        <f>SUM(E1896:E1899)</f>
        <v>105</v>
      </c>
      <c r="F1900" s="146">
        <f>SUM(F1896:F1899)</f>
        <v>6728</v>
      </c>
      <c r="G1900" s="258"/>
      <c r="H1900" s="258"/>
      <c r="I1900" s="258"/>
      <c r="J1900" s="142"/>
      <c r="K1900" s="142"/>
      <c r="L1900" s="399"/>
      <c r="M1900" s="142"/>
      <c r="N1900" s="258"/>
      <c r="O1900" s="142"/>
      <c r="P1900" s="142"/>
      <c r="Q1900" s="142"/>
      <c r="R1900" s="142"/>
      <c r="S1900" s="142"/>
      <c r="T1900" s="142"/>
      <c r="U1900" s="146"/>
      <c r="V1900" s="142"/>
      <c r="W1900" s="142"/>
    </row>
    <row r="1901" spans="1:23">
      <c r="A1901" s="134" t="s">
        <v>0</v>
      </c>
      <c r="B1901" s="134" t="s">
        <v>146</v>
      </c>
      <c r="C1901" s="134" t="s">
        <v>130</v>
      </c>
      <c r="D1901" s="134" t="s">
        <v>1</v>
      </c>
      <c r="E1901" s="134" t="s">
        <v>2</v>
      </c>
      <c r="F1901" s="134" t="s">
        <v>3</v>
      </c>
      <c r="G1901" s="134" t="s">
        <v>4</v>
      </c>
      <c r="H1901" s="134" t="s">
        <v>5</v>
      </c>
      <c r="I1901" s="134" t="s">
        <v>6</v>
      </c>
      <c r="J1901" s="134" t="s">
        <v>7</v>
      </c>
      <c r="K1901" s="514" t="s">
        <v>2176</v>
      </c>
      <c r="L1901" s="134" t="s">
        <v>9</v>
      </c>
      <c r="M1901" s="514" t="s">
        <v>95</v>
      </c>
      <c r="N1901" s="514" t="s">
        <v>96</v>
      </c>
      <c r="O1901" s="134" t="s">
        <v>145</v>
      </c>
      <c r="P1901" s="134" t="s">
        <v>129</v>
      </c>
      <c r="Q1901" s="135"/>
      <c r="R1901" s="134" t="s">
        <v>12</v>
      </c>
      <c r="S1901" s="134"/>
      <c r="T1901" s="134" t="s">
        <v>11</v>
      </c>
      <c r="U1901" s="46" t="s">
        <v>32</v>
      </c>
      <c r="V1901" s="134" t="s">
        <v>97</v>
      </c>
      <c r="W1901" s="136" t="s">
        <v>98</v>
      </c>
    </row>
    <row r="1902" spans="1:23">
      <c r="A1902" s="385">
        <v>1</v>
      </c>
      <c r="B1902" s="378" t="s">
        <v>147</v>
      </c>
      <c r="C1902" s="380">
        <v>2245</v>
      </c>
      <c r="D1902" s="386" t="s">
        <v>3206</v>
      </c>
      <c r="E1902" s="62">
        <v>46</v>
      </c>
      <c r="F1902" s="380">
        <v>3040</v>
      </c>
      <c r="G1902" s="635" t="s">
        <v>3219</v>
      </c>
      <c r="H1902" s="561" t="s">
        <v>15</v>
      </c>
      <c r="I1902" s="62">
        <v>10.7</v>
      </c>
      <c r="J1902" s="380"/>
      <c r="K1902" s="638"/>
      <c r="L1902" s="386" t="s">
        <v>284</v>
      </c>
      <c r="M1902" s="688">
        <v>2018</v>
      </c>
      <c r="N1902" s="62" t="s">
        <v>142</v>
      </c>
      <c r="O1902" s="380"/>
      <c r="P1902" s="366"/>
      <c r="Q1902" s="366"/>
      <c r="R1902" s="753" t="s">
        <v>3196</v>
      </c>
      <c r="S1902" s="692"/>
      <c r="T1902" s="753" t="s">
        <v>4841</v>
      </c>
      <c r="U1902" s="767" t="s">
        <v>3214</v>
      </c>
      <c r="V1902" s="753" t="s">
        <v>142</v>
      </c>
      <c r="W1902" s="753" t="s">
        <v>3196</v>
      </c>
    </row>
    <row r="1903" spans="1:23">
      <c r="A1903" s="385">
        <v>2</v>
      </c>
      <c r="B1903" s="378" t="s">
        <v>147</v>
      </c>
      <c r="C1903" s="380">
        <v>2245</v>
      </c>
      <c r="D1903" s="386" t="s">
        <v>3207</v>
      </c>
      <c r="E1903" s="62">
        <v>12</v>
      </c>
      <c r="F1903" s="380">
        <v>823</v>
      </c>
      <c r="G1903" s="635" t="s">
        <v>3220</v>
      </c>
      <c r="H1903" s="561" t="s">
        <v>15</v>
      </c>
      <c r="I1903" s="62">
        <v>11.8</v>
      </c>
      <c r="J1903" s="380"/>
      <c r="K1903" s="638"/>
      <c r="L1903" s="386" t="s">
        <v>284</v>
      </c>
      <c r="M1903" s="688">
        <v>2018</v>
      </c>
      <c r="N1903" s="62" t="s">
        <v>142</v>
      </c>
      <c r="O1903" s="380"/>
      <c r="P1903" s="366"/>
      <c r="Q1903" s="366"/>
      <c r="R1903" s="754"/>
      <c r="S1903" s="694"/>
      <c r="T1903" s="776"/>
      <c r="U1903" s="769"/>
      <c r="V1903" s="754"/>
      <c r="W1903" s="754"/>
    </row>
    <row r="1904" spans="1:23">
      <c r="A1904" s="384"/>
      <c r="B1904" s="142"/>
      <c r="C1904" s="142"/>
      <c r="D1904" s="399"/>
      <c r="E1904" s="225">
        <f>SUM(E1902:E1903)</f>
        <v>58</v>
      </c>
      <c r="F1904" s="146">
        <f>SUM(F1902:F1903)</f>
        <v>3863</v>
      </c>
      <c r="G1904" s="258"/>
      <c r="H1904" s="399"/>
      <c r="I1904" s="399"/>
      <c r="J1904" s="399"/>
      <c r="K1904" s="142"/>
      <c r="L1904" s="142"/>
      <c r="M1904" s="142"/>
      <c r="N1904" s="142"/>
      <c r="O1904" s="142"/>
      <c r="P1904" s="142"/>
      <c r="Q1904" s="142"/>
      <c r="R1904" s="142"/>
      <c r="S1904" s="142"/>
      <c r="T1904" s="142"/>
      <c r="U1904" s="146"/>
      <c r="V1904" s="142"/>
      <c r="W1904" s="142"/>
    </row>
    <row r="1905" spans="1:23">
      <c r="A1905" s="134" t="s">
        <v>0</v>
      </c>
      <c r="B1905" s="134" t="s">
        <v>146</v>
      </c>
      <c r="C1905" s="134" t="s">
        <v>130</v>
      </c>
      <c r="D1905" s="134" t="s">
        <v>1</v>
      </c>
      <c r="E1905" s="134" t="s">
        <v>2</v>
      </c>
      <c r="F1905" s="134" t="s">
        <v>3</v>
      </c>
      <c r="G1905" s="134" t="s">
        <v>4</v>
      </c>
      <c r="H1905" s="134" t="s">
        <v>5</v>
      </c>
      <c r="I1905" s="134" t="s">
        <v>6</v>
      </c>
      <c r="J1905" s="134" t="s">
        <v>7</v>
      </c>
      <c r="K1905" s="514" t="s">
        <v>2176</v>
      </c>
      <c r="L1905" s="134" t="s">
        <v>9</v>
      </c>
      <c r="M1905" s="514" t="s">
        <v>95</v>
      </c>
      <c r="N1905" s="514" t="s">
        <v>96</v>
      </c>
      <c r="O1905" s="134" t="s">
        <v>145</v>
      </c>
      <c r="P1905" s="134" t="s">
        <v>129</v>
      </c>
      <c r="Q1905" s="135"/>
      <c r="R1905" s="134" t="s">
        <v>12</v>
      </c>
      <c r="S1905" s="134"/>
      <c r="T1905" s="134" t="s">
        <v>11</v>
      </c>
      <c r="U1905" s="46" t="s">
        <v>32</v>
      </c>
      <c r="V1905" s="134" t="s">
        <v>97</v>
      </c>
      <c r="W1905" s="136" t="s">
        <v>98</v>
      </c>
    </row>
    <row r="1906" spans="1:23">
      <c r="A1906" s="385">
        <v>1</v>
      </c>
      <c r="B1906" s="378" t="s">
        <v>147</v>
      </c>
      <c r="C1906" s="380">
        <v>2245</v>
      </c>
      <c r="D1906" s="62" t="s">
        <v>3208</v>
      </c>
      <c r="E1906" s="62">
        <v>54</v>
      </c>
      <c r="F1906" s="62">
        <v>2834</v>
      </c>
      <c r="G1906" s="635" t="s">
        <v>3221</v>
      </c>
      <c r="H1906" s="561" t="s">
        <v>15</v>
      </c>
      <c r="I1906" s="380">
        <v>9.1999999999999993</v>
      </c>
      <c r="J1906" s="380"/>
      <c r="K1906" s="638"/>
      <c r="L1906" s="386" t="s">
        <v>284</v>
      </c>
      <c r="M1906" s="688">
        <v>2018</v>
      </c>
      <c r="N1906" s="62" t="s">
        <v>143</v>
      </c>
      <c r="O1906" s="380"/>
      <c r="P1906" s="366"/>
      <c r="Q1906" s="366"/>
      <c r="R1906" s="753" t="s">
        <v>3196</v>
      </c>
      <c r="S1906" s="692"/>
      <c r="T1906" s="753" t="s">
        <v>4842</v>
      </c>
      <c r="U1906" s="767" t="s">
        <v>3212</v>
      </c>
      <c r="V1906" s="753" t="s">
        <v>141</v>
      </c>
      <c r="W1906" s="753" t="s">
        <v>3196</v>
      </c>
    </row>
    <row r="1907" spans="1:23">
      <c r="A1907" s="385">
        <v>2</v>
      </c>
      <c r="B1907" s="378" t="s">
        <v>147</v>
      </c>
      <c r="C1907" s="380">
        <v>2245</v>
      </c>
      <c r="D1907" s="62" t="s">
        <v>3209</v>
      </c>
      <c r="E1907" s="62">
        <v>20</v>
      </c>
      <c r="F1907" s="62">
        <v>1136</v>
      </c>
      <c r="G1907" s="635" t="s">
        <v>3222</v>
      </c>
      <c r="H1907" s="561" t="s">
        <v>15</v>
      </c>
      <c r="I1907" s="380">
        <v>9</v>
      </c>
      <c r="J1907" s="380"/>
      <c r="K1907" s="638"/>
      <c r="L1907" s="386" t="s">
        <v>284</v>
      </c>
      <c r="M1907" s="688">
        <v>2018</v>
      </c>
      <c r="N1907" s="62" t="s">
        <v>143</v>
      </c>
      <c r="O1907" s="380"/>
      <c r="P1907" s="366"/>
      <c r="Q1907" s="366"/>
      <c r="R1907" s="755"/>
      <c r="S1907" s="693"/>
      <c r="T1907" s="775"/>
      <c r="U1907" s="768"/>
      <c r="V1907" s="755"/>
      <c r="W1907" s="755"/>
    </row>
    <row r="1908" spans="1:23">
      <c r="A1908" s="385">
        <v>3</v>
      </c>
      <c r="B1908" s="378" t="s">
        <v>147</v>
      </c>
      <c r="C1908" s="380">
        <v>2245</v>
      </c>
      <c r="D1908" s="62" t="s">
        <v>3210</v>
      </c>
      <c r="E1908" s="62">
        <v>23</v>
      </c>
      <c r="F1908" s="62">
        <v>1267</v>
      </c>
      <c r="G1908" s="635" t="s">
        <v>3223</v>
      </c>
      <c r="H1908" s="561" t="s">
        <v>15</v>
      </c>
      <c r="I1908" s="380">
        <v>9.1999999999999993</v>
      </c>
      <c r="J1908" s="380"/>
      <c r="K1908" s="638"/>
      <c r="L1908" s="386" t="s">
        <v>284</v>
      </c>
      <c r="M1908" s="688">
        <v>2018</v>
      </c>
      <c r="N1908" s="62" t="s">
        <v>143</v>
      </c>
      <c r="O1908" s="380"/>
      <c r="P1908" s="366"/>
      <c r="Q1908" s="366"/>
      <c r="R1908" s="755"/>
      <c r="S1908" s="693"/>
      <c r="T1908" s="775"/>
      <c r="U1908" s="768"/>
      <c r="V1908" s="755"/>
      <c r="W1908" s="755"/>
    </row>
    <row r="1909" spans="1:23">
      <c r="A1909" s="393">
        <v>4</v>
      </c>
      <c r="B1909" s="382" t="s">
        <v>147</v>
      </c>
      <c r="C1909" s="383">
        <v>2245</v>
      </c>
      <c r="D1909" s="394" t="s">
        <v>3211</v>
      </c>
      <c r="E1909" s="394">
        <v>10</v>
      </c>
      <c r="F1909" s="394">
        <v>631</v>
      </c>
      <c r="G1909" s="635" t="s">
        <v>3224</v>
      </c>
      <c r="H1909" s="561" t="s">
        <v>15</v>
      </c>
      <c r="I1909" s="383">
        <v>9.3000000000000007</v>
      </c>
      <c r="J1909" s="383"/>
      <c r="K1909" s="636"/>
      <c r="L1909" s="396" t="s">
        <v>284</v>
      </c>
      <c r="M1909" s="687">
        <v>2018</v>
      </c>
      <c r="N1909" s="395" t="s">
        <v>143</v>
      </c>
      <c r="O1909" s="383"/>
      <c r="P1909" s="383"/>
      <c r="Q1909" s="383"/>
      <c r="R1909" s="754"/>
      <c r="S1909" s="694"/>
      <c r="T1909" s="776"/>
      <c r="U1909" s="769"/>
      <c r="V1909" s="754"/>
      <c r="W1909" s="754"/>
    </row>
    <row r="1910" spans="1:23">
      <c r="A1910" s="146"/>
      <c r="B1910" s="146"/>
      <c r="C1910" s="225"/>
      <c r="D1910" s="225"/>
      <c r="E1910" s="225">
        <v>107</v>
      </c>
      <c r="F1910" s="225">
        <v>5868</v>
      </c>
      <c r="G1910" s="146"/>
      <c r="H1910" s="225"/>
      <c r="I1910" s="397"/>
      <c r="J1910" s="146"/>
      <c r="K1910" s="146"/>
      <c r="L1910" s="146"/>
      <c r="M1910" s="146"/>
      <c r="N1910" s="146"/>
      <c r="O1910" s="146"/>
      <c r="P1910" s="146"/>
      <c r="Q1910" s="146"/>
      <c r="R1910" s="146"/>
      <c r="S1910" s="146"/>
      <c r="T1910" s="146"/>
      <c r="U1910" s="146"/>
      <c r="V1910" s="146"/>
      <c r="W1910" s="146"/>
    </row>
    <row r="1911" spans="1:23">
      <c r="A1911" s="179"/>
      <c r="B1911" s="380"/>
      <c r="C1911" s="380"/>
      <c r="D1911" s="380"/>
      <c r="E1911" s="380"/>
      <c r="F1911" s="380"/>
      <c r="G1911" s="638"/>
      <c r="H1911" s="380"/>
      <c r="I1911" s="380"/>
      <c r="J1911" s="380"/>
      <c r="K1911" s="638"/>
      <c r="L1911" s="380"/>
      <c r="M1911" s="688"/>
      <c r="N1911" s="688"/>
      <c r="O1911" s="380"/>
      <c r="P1911" s="366"/>
      <c r="Q1911" s="366"/>
      <c r="R1911" s="366"/>
      <c r="S1911" s="704"/>
      <c r="T1911" s="366"/>
      <c r="U1911" s="58"/>
      <c r="V1911" s="366"/>
      <c r="W1911" s="366"/>
    </row>
    <row r="1912" spans="1:23">
      <c r="A1912" s="134" t="s">
        <v>0</v>
      </c>
      <c r="B1912" s="134" t="s">
        <v>146</v>
      </c>
      <c r="C1912" s="134" t="s">
        <v>130</v>
      </c>
      <c r="D1912" s="134" t="s">
        <v>1</v>
      </c>
      <c r="E1912" s="134" t="s">
        <v>2</v>
      </c>
      <c r="F1912" s="134" t="s">
        <v>3</v>
      </c>
      <c r="G1912" s="134" t="s">
        <v>4</v>
      </c>
      <c r="H1912" s="134" t="s">
        <v>5</v>
      </c>
      <c r="I1912" s="134" t="s">
        <v>6</v>
      </c>
      <c r="J1912" s="134" t="s">
        <v>7</v>
      </c>
      <c r="K1912" s="514" t="s">
        <v>2176</v>
      </c>
      <c r="L1912" s="134" t="s">
        <v>9</v>
      </c>
      <c r="M1912" s="514" t="s">
        <v>95</v>
      </c>
      <c r="N1912" s="514" t="s">
        <v>96</v>
      </c>
      <c r="O1912" s="134" t="s">
        <v>145</v>
      </c>
      <c r="P1912" s="134" t="s">
        <v>129</v>
      </c>
      <c r="Q1912" s="135"/>
      <c r="R1912" s="134" t="s">
        <v>12</v>
      </c>
      <c r="S1912" s="134"/>
      <c r="T1912" s="134" t="s">
        <v>11</v>
      </c>
      <c r="U1912" s="46" t="s">
        <v>32</v>
      </c>
      <c r="V1912" s="134" t="s">
        <v>97</v>
      </c>
      <c r="W1912" s="136" t="s">
        <v>98</v>
      </c>
    </row>
    <row r="1913" spans="1:23">
      <c r="A1913" s="366">
        <v>1</v>
      </c>
      <c r="B1913" s="390" t="s">
        <v>147</v>
      </c>
      <c r="C1913" s="390" t="s">
        <v>3243</v>
      </c>
      <c r="D1913" s="391" t="s">
        <v>3231</v>
      </c>
      <c r="E1913" s="391">
        <v>12</v>
      </c>
      <c r="F1913" s="391">
        <v>636</v>
      </c>
      <c r="G1913" s="635" t="s">
        <v>3244</v>
      </c>
      <c r="H1913" s="561" t="s">
        <v>15</v>
      </c>
      <c r="I1913" s="366">
        <v>10.3</v>
      </c>
      <c r="J1913" s="366"/>
      <c r="K1913" s="638"/>
      <c r="L1913" s="366"/>
      <c r="M1913" s="688">
        <v>2018</v>
      </c>
      <c r="N1913" s="684" t="s">
        <v>143</v>
      </c>
      <c r="O1913" s="366"/>
      <c r="P1913" s="366"/>
      <c r="Q1913" s="366"/>
      <c r="R1913" s="753" t="s">
        <v>3256</v>
      </c>
      <c r="S1913" s="692"/>
      <c r="T1913" s="753" t="s">
        <v>4843</v>
      </c>
      <c r="U1913" s="767" t="s">
        <v>3257</v>
      </c>
      <c r="V1913" s="753" t="s">
        <v>143</v>
      </c>
      <c r="W1913" s="753" t="s">
        <v>3256</v>
      </c>
    </row>
    <row r="1914" spans="1:23">
      <c r="A1914" s="366">
        <v>2</v>
      </c>
      <c r="B1914" s="390" t="s">
        <v>147</v>
      </c>
      <c r="C1914" s="390" t="s">
        <v>3243</v>
      </c>
      <c r="D1914" s="391" t="s">
        <v>3232</v>
      </c>
      <c r="E1914" s="391">
        <v>33</v>
      </c>
      <c r="F1914" s="391">
        <v>1871</v>
      </c>
      <c r="G1914" s="635" t="s">
        <v>3246</v>
      </c>
      <c r="H1914" s="561" t="s">
        <v>15</v>
      </c>
      <c r="I1914" s="366">
        <v>9.3000000000000007</v>
      </c>
      <c r="J1914" s="366"/>
      <c r="K1914" s="638"/>
      <c r="L1914" s="366"/>
      <c r="M1914" s="688">
        <v>2018</v>
      </c>
      <c r="N1914" s="684" t="s">
        <v>143</v>
      </c>
      <c r="O1914" s="366"/>
      <c r="P1914" s="366"/>
      <c r="Q1914" s="366"/>
      <c r="R1914" s="775"/>
      <c r="S1914" s="700"/>
      <c r="T1914" s="775"/>
      <c r="U1914" s="768"/>
      <c r="V1914" s="775"/>
      <c r="W1914" s="775"/>
    </row>
    <row r="1915" spans="1:23">
      <c r="A1915" s="392">
        <v>3</v>
      </c>
      <c r="B1915" s="390" t="s">
        <v>147</v>
      </c>
      <c r="C1915" s="390" t="s">
        <v>3243</v>
      </c>
      <c r="D1915" s="391" t="s">
        <v>3233</v>
      </c>
      <c r="E1915" s="391">
        <v>9</v>
      </c>
      <c r="F1915" s="391">
        <v>485</v>
      </c>
      <c r="G1915" s="635" t="s">
        <v>3245</v>
      </c>
      <c r="H1915" s="561" t="s">
        <v>15</v>
      </c>
      <c r="I1915" s="366">
        <v>10.6</v>
      </c>
      <c r="J1915" s="366"/>
      <c r="K1915" s="638"/>
      <c r="L1915" s="366"/>
      <c r="M1915" s="688">
        <v>2018</v>
      </c>
      <c r="N1915" s="684" t="s">
        <v>143</v>
      </c>
      <c r="O1915" s="366"/>
      <c r="P1915" s="366"/>
      <c r="Q1915" s="366"/>
      <c r="R1915" s="775"/>
      <c r="S1915" s="700"/>
      <c r="T1915" s="775"/>
      <c r="U1915" s="768"/>
      <c r="V1915" s="775"/>
      <c r="W1915" s="775"/>
    </row>
    <row r="1916" spans="1:23">
      <c r="A1916" s="392">
        <v>4</v>
      </c>
      <c r="B1916" s="390" t="s">
        <v>147</v>
      </c>
      <c r="C1916" s="390" t="s">
        <v>3243</v>
      </c>
      <c r="D1916" s="391" t="s">
        <v>3234</v>
      </c>
      <c r="E1916" s="391">
        <v>20</v>
      </c>
      <c r="F1916" s="391">
        <v>1001</v>
      </c>
      <c r="G1916" s="635" t="s">
        <v>3247</v>
      </c>
      <c r="H1916" s="561" t="s">
        <v>15</v>
      </c>
      <c r="I1916" s="366">
        <v>10.8</v>
      </c>
      <c r="J1916" s="366"/>
      <c r="K1916" s="638"/>
      <c r="L1916" s="366"/>
      <c r="M1916" s="688">
        <v>2018</v>
      </c>
      <c r="N1916" s="684" t="s">
        <v>143</v>
      </c>
      <c r="O1916" s="366"/>
      <c r="P1916" s="366"/>
      <c r="Q1916" s="366"/>
      <c r="R1916" s="775"/>
      <c r="S1916" s="700"/>
      <c r="T1916" s="775"/>
      <c r="U1916" s="768"/>
      <c r="V1916" s="775"/>
      <c r="W1916" s="775"/>
    </row>
    <row r="1917" spans="1:23">
      <c r="A1917" s="392">
        <v>5</v>
      </c>
      <c r="B1917" s="390" t="s">
        <v>147</v>
      </c>
      <c r="C1917" s="390" t="s">
        <v>3243</v>
      </c>
      <c r="D1917" s="391" t="s">
        <v>3235</v>
      </c>
      <c r="E1917" s="391">
        <v>13</v>
      </c>
      <c r="F1917" s="391">
        <v>706</v>
      </c>
      <c r="G1917" s="635" t="s">
        <v>3248</v>
      </c>
      <c r="H1917" s="561" t="s">
        <v>15</v>
      </c>
      <c r="I1917" s="366">
        <v>9.1</v>
      </c>
      <c r="J1917" s="366"/>
      <c r="K1917" s="638"/>
      <c r="L1917" s="366"/>
      <c r="M1917" s="688">
        <v>2018</v>
      </c>
      <c r="N1917" s="684" t="s">
        <v>143</v>
      </c>
      <c r="O1917" s="366"/>
      <c r="P1917" s="366"/>
      <c r="Q1917" s="366"/>
      <c r="R1917" s="775"/>
      <c r="S1917" s="700"/>
      <c r="T1917" s="775"/>
      <c r="U1917" s="768"/>
      <c r="V1917" s="775"/>
      <c r="W1917" s="775"/>
    </row>
    <row r="1918" spans="1:23">
      <c r="A1918" s="392">
        <v>6</v>
      </c>
      <c r="B1918" s="390" t="s">
        <v>147</v>
      </c>
      <c r="C1918" s="390" t="s">
        <v>3243</v>
      </c>
      <c r="D1918" s="391" t="s">
        <v>3236</v>
      </c>
      <c r="E1918" s="391">
        <v>19</v>
      </c>
      <c r="F1918" s="391">
        <v>1069</v>
      </c>
      <c r="G1918" s="635" t="s">
        <v>3249</v>
      </c>
      <c r="H1918" s="561" t="s">
        <v>15</v>
      </c>
      <c r="I1918" s="366">
        <v>9</v>
      </c>
      <c r="J1918" s="366"/>
      <c r="K1918" s="638"/>
      <c r="L1918" s="366"/>
      <c r="M1918" s="688">
        <v>2018</v>
      </c>
      <c r="N1918" s="684" t="s">
        <v>143</v>
      </c>
      <c r="O1918" s="366"/>
      <c r="P1918" s="366"/>
      <c r="Q1918" s="366"/>
      <c r="R1918" s="775"/>
      <c r="S1918" s="700"/>
      <c r="T1918" s="775"/>
      <c r="U1918" s="768"/>
      <c r="V1918" s="775"/>
      <c r="W1918" s="775"/>
    </row>
    <row r="1919" spans="1:23">
      <c r="A1919" s="392">
        <v>7</v>
      </c>
      <c r="B1919" s="390" t="s">
        <v>147</v>
      </c>
      <c r="C1919" s="390" t="s">
        <v>3243</v>
      </c>
      <c r="D1919" s="391" t="s">
        <v>3237</v>
      </c>
      <c r="E1919" s="391">
        <v>20</v>
      </c>
      <c r="F1919" s="391">
        <v>1065</v>
      </c>
      <c r="G1919" s="635" t="s">
        <v>3250</v>
      </c>
      <c r="H1919" s="561" t="s">
        <v>15</v>
      </c>
      <c r="I1919" s="366">
        <v>10.8</v>
      </c>
      <c r="J1919" s="366"/>
      <c r="K1919" s="638"/>
      <c r="L1919" s="366"/>
      <c r="M1919" s="688">
        <v>2018</v>
      </c>
      <c r="N1919" s="684" t="s">
        <v>143</v>
      </c>
      <c r="O1919" s="366"/>
      <c r="P1919" s="366"/>
      <c r="Q1919" s="366"/>
      <c r="R1919" s="775"/>
      <c r="S1919" s="700"/>
      <c r="T1919" s="775"/>
      <c r="U1919" s="768"/>
      <c r="V1919" s="775"/>
      <c r="W1919" s="775"/>
    </row>
    <row r="1920" spans="1:23">
      <c r="A1920" s="392">
        <v>8</v>
      </c>
      <c r="B1920" s="390" t="s">
        <v>147</v>
      </c>
      <c r="C1920" s="390" t="s">
        <v>3243</v>
      </c>
      <c r="D1920" s="391" t="s">
        <v>3238</v>
      </c>
      <c r="E1920" s="391">
        <v>4</v>
      </c>
      <c r="F1920" s="391">
        <v>194</v>
      </c>
      <c r="G1920" s="635" t="s">
        <v>3251</v>
      </c>
      <c r="H1920" s="561" t="s">
        <v>15</v>
      </c>
      <c r="I1920" s="366">
        <v>10.9</v>
      </c>
      <c r="J1920" s="366"/>
      <c r="K1920" s="638"/>
      <c r="L1920" s="366"/>
      <c r="M1920" s="688">
        <v>2018</v>
      </c>
      <c r="N1920" s="684" t="s">
        <v>143</v>
      </c>
      <c r="O1920" s="366"/>
      <c r="P1920" s="366"/>
      <c r="Q1920" s="366"/>
      <c r="R1920" s="775"/>
      <c r="S1920" s="700"/>
      <c r="T1920" s="775"/>
      <c r="U1920" s="768"/>
      <c r="V1920" s="775"/>
      <c r="W1920" s="775"/>
    </row>
    <row r="1921" spans="1:23">
      <c r="A1921" s="392">
        <v>9</v>
      </c>
      <c r="B1921" s="390" t="s">
        <v>147</v>
      </c>
      <c r="C1921" s="390" t="s">
        <v>3243</v>
      </c>
      <c r="D1921" s="391" t="s">
        <v>3239</v>
      </c>
      <c r="E1921" s="391">
        <v>5</v>
      </c>
      <c r="F1921" s="391">
        <v>233</v>
      </c>
      <c r="G1921" s="635" t="s">
        <v>3252</v>
      </c>
      <c r="H1921" s="561" t="s">
        <v>15</v>
      </c>
      <c r="I1921" s="366">
        <v>11.1</v>
      </c>
      <c r="J1921" s="366"/>
      <c r="K1921" s="638"/>
      <c r="L1921" s="366"/>
      <c r="M1921" s="688">
        <v>2018</v>
      </c>
      <c r="N1921" s="684" t="s">
        <v>143</v>
      </c>
      <c r="O1921" s="366"/>
      <c r="P1921" s="366"/>
      <c r="Q1921" s="366"/>
      <c r="R1921" s="775"/>
      <c r="S1921" s="700"/>
      <c r="T1921" s="775"/>
      <c r="U1921" s="768"/>
      <c r="V1921" s="775"/>
      <c r="W1921" s="775"/>
    </row>
    <row r="1922" spans="1:23">
      <c r="A1922" s="392">
        <v>10</v>
      </c>
      <c r="B1922" s="390" t="s">
        <v>147</v>
      </c>
      <c r="C1922" s="390" t="s">
        <v>3243</v>
      </c>
      <c r="D1922" s="391" t="s">
        <v>3240</v>
      </c>
      <c r="E1922" s="391">
        <v>6</v>
      </c>
      <c r="F1922" s="391">
        <v>298</v>
      </c>
      <c r="G1922" s="635" t="s">
        <v>3253</v>
      </c>
      <c r="H1922" s="561" t="s">
        <v>15</v>
      </c>
      <c r="I1922" s="366">
        <v>9.6999999999999993</v>
      </c>
      <c r="J1922" s="366"/>
      <c r="K1922" s="638"/>
      <c r="L1922" s="366"/>
      <c r="M1922" s="688">
        <v>2018</v>
      </c>
      <c r="N1922" s="684" t="s">
        <v>143</v>
      </c>
      <c r="O1922" s="366"/>
      <c r="P1922" s="366"/>
      <c r="Q1922" s="366"/>
      <c r="R1922" s="775"/>
      <c r="S1922" s="700"/>
      <c r="T1922" s="775"/>
      <c r="U1922" s="768"/>
      <c r="V1922" s="775"/>
      <c r="W1922" s="775"/>
    </row>
    <row r="1923" spans="1:23">
      <c r="A1923" s="392">
        <v>11</v>
      </c>
      <c r="B1923" s="390" t="s">
        <v>147</v>
      </c>
      <c r="C1923" s="390" t="s">
        <v>3243</v>
      </c>
      <c r="D1923" s="391" t="s">
        <v>3241</v>
      </c>
      <c r="E1923" s="391">
        <v>22</v>
      </c>
      <c r="F1923" s="391">
        <v>984</v>
      </c>
      <c r="G1923" s="635" t="s">
        <v>3254</v>
      </c>
      <c r="H1923" s="561" t="s">
        <v>15</v>
      </c>
      <c r="I1923" s="366">
        <v>11.2</v>
      </c>
      <c r="J1923" s="366"/>
      <c r="K1923" s="638"/>
      <c r="L1923" s="366"/>
      <c r="M1923" s="688">
        <v>2018</v>
      </c>
      <c r="N1923" s="684" t="s">
        <v>143</v>
      </c>
      <c r="O1923" s="366"/>
      <c r="P1923" s="366"/>
      <c r="Q1923" s="366"/>
      <c r="R1923" s="775"/>
      <c r="S1923" s="700"/>
      <c r="T1923" s="775"/>
      <c r="U1923" s="768"/>
      <c r="V1923" s="775"/>
      <c r="W1923" s="775"/>
    </row>
    <row r="1924" spans="1:23">
      <c r="A1924" s="392">
        <v>12</v>
      </c>
      <c r="B1924" s="390" t="s">
        <v>147</v>
      </c>
      <c r="C1924" s="390" t="s">
        <v>3243</v>
      </c>
      <c r="D1924" s="391" t="s">
        <v>3242</v>
      </c>
      <c r="E1924" s="391">
        <v>6</v>
      </c>
      <c r="F1924" s="391">
        <v>366</v>
      </c>
      <c r="G1924" s="635" t="s">
        <v>3255</v>
      </c>
      <c r="H1924" s="561" t="s">
        <v>15</v>
      </c>
      <c r="I1924" s="366">
        <v>10.4</v>
      </c>
      <c r="J1924" s="366"/>
      <c r="K1924" s="638"/>
      <c r="L1924" s="366"/>
      <c r="M1924" s="688">
        <v>2018</v>
      </c>
      <c r="N1924" s="684" t="s">
        <v>143</v>
      </c>
      <c r="O1924" s="366"/>
      <c r="P1924" s="366"/>
      <c r="Q1924" s="366"/>
      <c r="R1924" s="776"/>
      <c r="S1924" s="701"/>
      <c r="T1924" s="776"/>
      <c r="U1924" s="769"/>
      <c r="V1924" s="776"/>
      <c r="W1924" s="776"/>
    </row>
    <row r="1925" spans="1:23">
      <c r="A1925" s="146"/>
      <c r="B1925" s="146"/>
      <c r="C1925" s="146"/>
      <c r="D1925" s="146"/>
      <c r="E1925" s="146">
        <f>SUM(E1913:E1924)</f>
        <v>169</v>
      </c>
      <c r="F1925" s="146">
        <f>SUM(F1913:F1924)</f>
        <v>8908</v>
      </c>
      <c r="G1925" s="146"/>
      <c r="H1925" s="146"/>
      <c r="I1925" s="146"/>
      <c r="J1925" s="146"/>
      <c r="K1925" s="146"/>
      <c r="L1925" s="146"/>
      <c r="M1925" s="146"/>
      <c r="N1925" s="146"/>
      <c r="O1925" s="146"/>
      <c r="P1925" s="146"/>
      <c r="Q1925" s="146"/>
      <c r="R1925" s="146"/>
      <c r="S1925" s="146"/>
      <c r="T1925" s="146"/>
      <c r="U1925" s="146"/>
      <c r="V1925" s="146"/>
      <c r="W1925" s="146"/>
    </row>
    <row r="1926" spans="1:23">
      <c r="A1926" s="366"/>
      <c r="B1926" s="366"/>
      <c r="C1926" s="366"/>
      <c r="D1926" s="366"/>
      <c r="E1926" s="366"/>
      <c r="F1926" s="366"/>
      <c r="G1926" s="638"/>
      <c r="H1926" s="366"/>
      <c r="I1926" s="366"/>
      <c r="J1926" s="366"/>
      <c r="K1926" s="638"/>
      <c r="L1926" s="366"/>
      <c r="M1926" s="688"/>
      <c r="N1926" s="688"/>
      <c r="O1926" s="366"/>
      <c r="P1926" s="366"/>
      <c r="Q1926" s="366"/>
      <c r="R1926" s="366"/>
      <c r="S1926" s="704"/>
      <c r="T1926" s="366"/>
      <c r="U1926" s="58"/>
      <c r="V1926" s="366"/>
      <c r="W1926" s="366"/>
    </row>
    <row r="1927" spans="1:23">
      <c r="A1927" s="134" t="s">
        <v>0</v>
      </c>
      <c r="B1927" s="134" t="s">
        <v>146</v>
      </c>
      <c r="C1927" s="134" t="s">
        <v>130</v>
      </c>
      <c r="D1927" s="134" t="s">
        <v>1</v>
      </c>
      <c r="E1927" s="134" t="s">
        <v>2</v>
      </c>
      <c r="F1927" s="134" t="s">
        <v>3</v>
      </c>
      <c r="G1927" s="134" t="s">
        <v>4</v>
      </c>
      <c r="H1927" s="134" t="s">
        <v>5</v>
      </c>
      <c r="I1927" s="134" t="s">
        <v>6</v>
      </c>
      <c r="J1927" s="134" t="s">
        <v>7</v>
      </c>
      <c r="K1927" s="514" t="s">
        <v>2176</v>
      </c>
      <c r="L1927" s="134" t="s">
        <v>9</v>
      </c>
      <c r="M1927" s="514" t="s">
        <v>95</v>
      </c>
      <c r="N1927" s="514" t="s">
        <v>96</v>
      </c>
      <c r="O1927" s="134" t="s">
        <v>145</v>
      </c>
      <c r="P1927" s="134" t="s">
        <v>129</v>
      </c>
      <c r="Q1927" s="135"/>
      <c r="R1927" s="134" t="s">
        <v>12</v>
      </c>
      <c r="S1927" s="134"/>
      <c r="T1927" s="134" t="s">
        <v>11</v>
      </c>
      <c r="U1927" s="46" t="s">
        <v>32</v>
      </c>
      <c r="V1927" s="134" t="s">
        <v>97</v>
      </c>
      <c r="W1927" s="136" t="s">
        <v>98</v>
      </c>
    </row>
    <row r="1928" spans="1:23">
      <c r="A1928" s="366">
        <v>1</v>
      </c>
      <c r="B1928" s="400" t="s">
        <v>147</v>
      </c>
      <c r="C1928" s="400" t="s">
        <v>3264</v>
      </c>
      <c r="D1928" s="130" t="s">
        <v>3258</v>
      </c>
      <c r="E1928" s="130">
        <v>89</v>
      </c>
      <c r="F1928" s="130">
        <v>4856</v>
      </c>
      <c r="G1928" s="635" t="s">
        <v>3265</v>
      </c>
      <c r="H1928" s="561" t="s">
        <v>15</v>
      </c>
      <c r="I1928" s="366">
        <v>9.1</v>
      </c>
      <c r="J1928" s="366"/>
      <c r="K1928" s="638"/>
      <c r="L1928" s="366"/>
      <c r="M1928" s="688">
        <v>2018</v>
      </c>
      <c r="N1928" s="688"/>
      <c r="O1928" s="366"/>
      <c r="P1928" s="366"/>
      <c r="Q1928" s="366"/>
      <c r="R1928" s="753" t="s">
        <v>3271</v>
      </c>
      <c r="S1928" s="692"/>
      <c r="T1928" s="753" t="s">
        <v>4844</v>
      </c>
      <c r="U1928" s="767" t="s">
        <v>3272</v>
      </c>
      <c r="V1928" s="774"/>
      <c r="W1928" s="753" t="s">
        <v>3256</v>
      </c>
    </row>
    <row r="1929" spans="1:23">
      <c r="A1929" s="366">
        <v>2</v>
      </c>
      <c r="B1929" s="400" t="s">
        <v>147</v>
      </c>
      <c r="C1929" s="400" t="s">
        <v>3264</v>
      </c>
      <c r="D1929" s="130" t="s">
        <v>3259</v>
      </c>
      <c r="E1929" s="130">
        <v>44</v>
      </c>
      <c r="F1929" s="130">
        <v>2377</v>
      </c>
      <c r="G1929" s="635" t="s">
        <v>3266</v>
      </c>
      <c r="H1929" s="561" t="s">
        <v>15</v>
      </c>
      <c r="I1929" s="366">
        <v>9.1</v>
      </c>
      <c r="J1929" s="366"/>
      <c r="K1929" s="638"/>
      <c r="L1929" s="366"/>
      <c r="M1929" s="688">
        <v>2018</v>
      </c>
      <c r="N1929" s="688"/>
      <c r="O1929" s="366"/>
      <c r="P1929" s="366"/>
      <c r="Q1929" s="366"/>
      <c r="R1929" s="755"/>
      <c r="S1929" s="693"/>
      <c r="T1929" s="755"/>
      <c r="U1929" s="768"/>
      <c r="V1929" s="775"/>
      <c r="W1929" s="755"/>
    </row>
    <row r="1930" spans="1:23">
      <c r="A1930" s="401">
        <v>3</v>
      </c>
      <c r="B1930" s="400" t="s">
        <v>147</v>
      </c>
      <c r="C1930" s="400" t="s">
        <v>3264</v>
      </c>
      <c r="D1930" s="130" t="s">
        <v>3260</v>
      </c>
      <c r="E1930" s="130">
        <v>83</v>
      </c>
      <c r="F1930" s="130">
        <v>4474</v>
      </c>
      <c r="G1930" s="635" t="s">
        <v>3267</v>
      </c>
      <c r="H1930" s="561" t="s">
        <v>15</v>
      </c>
      <c r="I1930" s="366">
        <v>9.4</v>
      </c>
      <c r="J1930" s="366"/>
      <c r="K1930" s="638"/>
      <c r="L1930" s="366"/>
      <c r="M1930" s="688">
        <v>2018</v>
      </c>
      <c r="N1930" s="688"/>
      <c r="O1930" s="366"/>
      <c r="P1930" s="366"/>
      <c r="Q1930" s="366"/>
      <c r="R1930" s="755"/>
      <c r="S1930" s="693"/>
      <c r="T1930" s="755"/>
      <c r="U1930" s="768"/>
      <c r="V1930" s="775"/>
      <c r="W1930" s="755"/>
    </row>
    <row r="1931" spans="1:23">
      <c r="A1931" s="401">
        <v>4</v>
      </c>
      <c r="B1931" s="400" t="s">
        <v>147</v>
      </c>
      <c r="C1931" s="400" t="s">
        <v>3264</v>
      </c>
      <c r="D1931" s="130" t="s">
        <v>3261</v>
      </c>
      <c r="E1931" s="130">
        <v>42</v>
      </c>
      <c r="F1931" s="130">
        <v>2285</v>
      </c>
      <c r="G1931" s="635" t="s">
        <v>3268</v>
      </c>
      <c r="H1931" s="561" t="s">
        <v>15</v>
      </c>
      <c r="I1931" s="366">
        <v>10.3</v>
      </c>
      <c r="J1931" s="366"/>
      <c r="K1931" s="638"/>
      <c r="L1931" s="366"/>
      <c r="M1931" s="688">
        <v>2018</v>
      </c>
      <c r="N1931" s="688"/>
      <c r="O1931" s="366"/>
      <c r="P1931" s="366"/>
      <c r="Q1931" s="366"/>
      <c r="R1931" s="755"/>
      <c r="S1931" s="693"/>
      <c r="T1931" s="755"/>
      <c r="U1931" s="768"/>
      <c r="V1931" s="775"/>
      <c r="W1931" s="755"/>
    </row>
    <row r="1932" spans="1:23">
      <c r="A1932" s="401">
        <v>5</v>
      </c>
      <c r="B1932" s="400" t="s">
        <v>147</v>
      </c>
      <c r="C1932" s="400" t="s">
        <v>3264</v>
      </c>
      <c r="D1932" s="130" t="s">
        <v>3262</v>
      </c>
      <c r="E1932" s="130">
        <v>23</v>
      </c>
      <c r="F1932" s="130">
        <v>1243</v>
      </c>
      <c r="G1932" s="635" t="s">
        <v>3269</v>
      </c>
      <c r="H1932" s="561" t="s">
        <v>15</v>
      </c>
      <c r="I1932" s="366">
        <v>9.3000000000000007</v>
      </c>
      <c r="J1932" s="366"/>
      <c r="K1932" s="638"/>
      <c r="L1932" s="366"/>
      <c r="M1932" s="688">
        <v>2018</v>
      </c>
      <c r="N1932" s="688"/>
      <c r="O1932" s="366"/>
      <c r="P1932" s="366"/>
      <c r="Q1932" s="366"/>
      <c r="R1932" s="755"/>
      <c r="S1932" s="693"/>
      <c r="T1932" s="755"/>
      <c r="U1932" s="768"/>
      <c r="V1932" s="775"/>
      <c r="W1932" s="755"/>
    </row>
    <row r="1933" spans="1:23">
      <c r="A1933" s="401">
        <v>6</v>
      </c>
      <c r="B1933" s="400" t="s">
        <v>147</v>
      </c>
      <c r="C1933" s="400" t="s">
        <v>3264</v>
      </c>
      <c r="D1933" s="130" t="s">
        <v>3263</v>
      </c>
      <c r="E1933" s="130">
        <v>28</v>
      </c>
      <c r="F1933" s="130">
        <v>1537</v>
      </c>
      <c r="G1933" s="635" t="s">
        <v>3270</v>
      </c>
      <c r="H1933" s="561" t="s">
        <v>15</v>
      </c>
      <c r="I1933" s="366">
        <v>9.3000000000000007</v>
      </c>
      <c r="J1933" s="366"/>
      <c r="K1933" s="638"/>
      <c r="L1933" s="366"/>
      <c r="M1933" s="688">
        <v>2018</v>
      </c>
      <c r="N1933" s="688"/>
      <c r="O1933" s="366"/>
      <c r="P1933" s="366"/>
      <c r="Q1933" s="366"/>
      <c r="R1933" s="754"/>
      <c r="S1933" s="694"/>
      <c r="T1933" s="754"/>
      <c r="U1933" s="769"/>
      <c r="V1933" s="776"/>
      <c r="W1933" s="754"/>
    </row>
    <row r="1934" spans="1:23">
      <c r="A1934" s="142"/>
      <c r="B1934" s="142"/>
      <c r="C1934" s="142"/>
      <c r="D1934" s="142"/>
      <c r="E1934" s="146">
        <f>SUM(E1928:E1933)</f>
        <v>309</v>
      </c>
      <c r="F1934" s="146">
        <f>SUM(F1928:F1933)</f>
        <v>16772</v>
      </c>
      <c r="G1934" s="142"/>
      <c r="H1934" s="142"/>
      <c r="I1934" s="142"/>
      <c r="J1934" s="142"/>
      <c r="K1934" s="142"/>
      <c r="L1934" s="142"/>
      <c r="M1934" s="142"/>
      <c r="N1934" s="142"/>
      <c r="O1934" s="142"/>
      <c r="P1934" s="142"/>
      <c r="Q1934" s="142"/>
      <c r="R1934" s="142"/>
      <c r="S1934" s="142"/>
      <c r="T1934" s="142"/>
      <c r="U1934" s="146"/>
      <c r="V1934" s="142"/>
      <c r="W1934" s="142"/>
    </row>
    <row r="1935" spans="1:23">
      <c r="A1935" s="134" t="s">
        <v>0</v>
      </c>
      <c r="B1935" s="134" t="s">
        <v>146</v>
      </c>
      <c r="C1935" s="134" t="s">
        <v>130</v>
      </c>
      <c r="D1935" s="134" t="s">
        <v>1</v>
      </c>
      <c r="E1935" s="134" t="s">
        <v>2</v>
      </c>
      <c r="F1935" s="134" t="s">
        <v>3</v>
      </c>
      <c r="G1935" s="134" t="s">
        <v>4</v>
      </c>
      <c r="H1935" s="134" t="s">
        <v>5</v>
      </c>
      <c r="I1935" s="134" t="s">
        <v>6</v>
      </c>
      <c r="J1935" s="134" t="s">
        <v>7</v>
      </c>
      <c r="K1935" s="134" t="s">
        <v>2176</v>
      </c>
      <c r="L1935" s="134" t="s">
        <v>9</v>
      </c>
      <c r="M1935" s="514" t="s">
        <v>95</v>
      </c>
      <c r="N1935" s="514" t="s">
        <v>96</v>
      </c>
      <c r="O1935" s="134" t="s">
        <v>145</v>
      </c>
      <c r="P1935" s="134" t="s">
        <v>129</v>
      </c>
      <c r="Q1935" s="135"/>
      <c r="R1935" s="134" t="s">
        <v>12</v>
      </c>
      <c r="S1935" s="134"/>
      <c r="T1935" s="134" t="s">
        <v>11</v>
      </c>
      <c r="U1935" s="46" t="s">
        <v>32</v>
      </c>
      <c r="V1935" s="134" t="s">
        <v>97</v>
      </c>
      <c r="W1935" s="136" t="s">
        <v>98</v>
      </c>
    </row>
    <row r="1936" spans="1:23">
      <c r="A1936" s="366">
        <v>1</v>
      </c>
      <c r="B1936" s="409" t="s">
        <v>147</v>
      </c>
      <c r="C1936" s="409" t="s">
        <v>476</v>
      </c>
      <c r="D1936" s="481" t="s">
        <v>3273</v>
      </c>
      <c r="E1936" s="481">
        <v>80</v>
      </c>
      <c r="F1936" s="481">
        <v>4761</v>
      </c>
      <c r="G1936" s="481" t="s">
        <v>3278</v>
      </c>
      <c r="H1936" s="561" t="s">
        <v>15</v>
      </c>
      <c r="I1936" s="561">
        <v>11.5</v>
      </c>
      <c r="J1936" s="561"/>
      <c r="K1936" s="638"/>
      <c r="L1936" s="561"/>
      <c r="M1936" s="688">
        <v>2018</v>
      </c>
      <c r="N1936" s="684" t="s">
        <v>141</v>
      </c>
      <c r="O1936" s="366"/>
      <c r="P1936" s="366"/>
      <c r="Q1936" s="366"/>
      <c r="R1936" s="753" t="s">
        <v>3277</v>
      </c>
      <c r="S1936" s="692"/>
      <c r="T1936" s="753" t="s">
        <v>4845</v>
      </c>
      <c r="U1936" s="767" t="s">
        <v>3286</v>
      </c>
      <c r="V1936" s="753" t="s">
        <v>141</v>
      </c>
      <c r="W1936" s="753" t="s">
        <v>3277</v>
      </c>
    </row>
    <row r="1937" spans="1:23">
      <c r="A1937" s="366">
        <v>2</v>
      </c>
      <c r="B1937" s="563" t="s">
        <v>147</v>
      </c>
      <c r="C1937" s="563" t="s">
        <v>476</v>
      </c>
      <c r="D1937" s="564" t="s">
        <v>3275</v>
      </c>
      <c r="E1937" s="564">
        <v>32</v>
      </c>
      <c r="F1937" s="564">
        <v>1901</v>
      </c>
      <c r="G1937" s="565" t="s">
        <v>3280</v>
      </c>
      <c r="H1937" s="560" t="s">
        <v>15</v>
      </c>
      <c r="I1937" s="560">
        <v>11.6</v>
      </c>
      <c r="J1937" s="560"/>
      <c r="K1937" s="637"/>
      <c r="L1937" s="560"/>
      <c r="M1937" s="688">
        <v>2018</v>
      </c>
      <c r="N1937" s="684" t="s">
        <v>141</v>
      </c>
      <c r="O1937" s="366"/>
      <c r="P1937" s="366"/>
      <c r="Q1937" s="366"/>
      <c r="R1937" s="755"/>
      <c r="S1937" s="693"/>
      <c r="T1937" s="755"/>
      <c r="U1937" s="768"/>
      <c r="V1937" s="755"/>
      <c r="W1937" s="755"/>
    </row>
    <row r="1938" spans="1:23">
      <c r="A1938" s="366">
        <v>3</v>
      </c>
      <c r="B1938" s="409" t="s">
        <v>147</v>
      </c>
      <c r="C1938" s="409" t="s">
        <v>476</v>
      </c>
      <c r="D1938" s="402" t="s">
        <v>3276</v>
      </c>
      <c r="E1938" s="402">
        <v>134</v>
      </c>
      <c r="F1938" s="402">
        <v>7973</v>
      </c>
      <c r="G1938" s="411" t="s">
        <v>3281</v>
      </c>
      <c r="H1938" s="561" t="s">
        <v>15</v>
      </c>
      <c r="I1938" s="366">
        <v>11.3</v>
      </c>
      <c r="J1938" s="366"/>
      <c r="K1938" s="638"/>
      <c r="L1938" s="366"/>
      <c r="M1938" s="688">
        <v>2018</v>
      </c>
      <c r="N1938" s="684" t="s">
        <v>141</v>
      </c>
      <c r="O1938" s="366"/>
      <c r="P1938" s="366"/>
      <c r="Q1938" s="366"/>
      <c r="R1938" s="754"/>
      <c r="S1938" s="694"/>
      <c r="T1938" s="754"/>
      <c r="U1938" s="769"/>
      <c r="V1938" s="754"/>
      <c r="W1938" s="754"/>
    </row>
    <row r="1939" spans="1:23">
      <c r="A1939" s="366"/>
      <c r="B1939" s="409"/>
      <c r="C1939" s="409"/>
      <c r="D1939" s="410"/>
      <c r="E1939" s="410">
        <f>SUM(E1936:E1938)</f>
        <v>246</v>
      </c>
      <c r="F1939" s="410">
        <f>SUM(F1936:F1938)</f>
        <v>14635</v>
      </c>
      <c r="H1939" s="366"/>
      <c r="I1939" s="366"/>
      <c r="J1939" s="366"/>
      <c r="K1939" s="638"/>
      <c r="L1939" s="366"/>
      <c r="M1939" s="688"/>
      <c r="N1939" s="688"/>
      <c r="O1939" s="366"/>
      <c r="P1939" s="366"/>
      <c r="Q1939" s="366"/>
      <c r="R1939" s="366"/>
      <c r="S1939" s="704"/>
      <c r="T1939" s="366"/>
      <c r="U1939" s="58"/>
      <c r="V1939" s="366"/>
      <c r="W1939" s="366"/>
    </row>
    <row r="1940" spans="1:23">
      <c r="A1940" s="134" t="s">
        <v>0</v>
      </c>
      <c r="B1940" s="134" t="s">
        <v>146</v>
      </c>
      <c r="C1940" s="134" t="s">
        <v>130</v>
      </c>
      <c r="D1940" s="134" t="s">
        <v>1</v>
      </c>
      <c r="E1940" s="134" t="s">
        <v>2</v>
      </c>
      <c r="F1940" s="134" t="s">
        <v>3</v>
      </c>
      <c r="G1940" s="134" t="s">
        <v>4</v>
      </c>
      <c r="H1940" s="134" t="s">
        <v>5</v>
      </c>
      <c r="I1940" s="134" t="s">
        <v>6</v>
      </c>
      <c r="J1940" s="134" t="s">
        <v>7</v>
      </c>
      <c r="K1940" s="514" t="s">
        <v>2176</v>
      </c>
      <c r="L1940" s="134" t="s">
        <v>9</v>
      </c>
      <c r="M1940" s="514" t="s">
        <v>95</v>
      </c>
      <c r="N1940" s="514" t="s">
        <v>96</v>
      </c>
      <c r="O1940" s="134" t="s">
        <v>145</v>
      </c>
      <c r="P1940" s="134" t="s">
        <v>129</v>
      </c>
      <c r="Q1940" s="135"/>
      <c r="R1940" s="134" t="s">
        <v>12</v>
      </c>
      <c r="S1940" s="134"/>
      <c r="T1940" s="134" t="s">
        <v>11</v>
      </c>
      <c r="U1940" s="46" t="s">
        <v>32</v>
      </c>
      <c r="V1940" s="134" t="s">
        <v>97</v>
      </c>
      <c r="W1940" s="136" t="s">
        <v>98</v>
      </c>
    </row>
    <row r="1941" spans="1:23">
      <c r="A1941" s="366">
        <v>1</v>
      </c>
      <c r="B1941" s="409" t="s">
        <v>147</v>
      </c>
      <c r="C1941" s="409" t="s">
        <v>476</v>
      </c>
      <c r="D1941" s="404" t="s">
        <v>3274</v>
      </c>
      <c r="E1941" s="404">
        <v>182</v>
      </c>
      <c r="F1941" s="404">
        <v>10827</v>
      </c>
      <c r="G1941" s="411" t="s">
        <v>3279</v>
      </c>
      <c r="H1941" s="561" t="s">
        <v>15</v>
      </c>
      <c r="I1941" s="366">
        <v>11.6</v>
      </c>
      <c r="J1941" s="366"/>
      <c r="K1941" s="638"/>
      <c r="L1941" s="366"/>
      <c r="M1941" s="688">
        <v>2018</v>
      </c>
      <c r="N1941" s="684" t="s">
        <v>141</v>
      </c>
      <c r="O1941" s="366"/>
      <c r="P1941" s="366"/>
      <c r="Q1941" s="366"/>
      <c r="R1941" s="403" t="s">
        <v>3277</v>
      </c>
      <c r="S1941" s="695"/>
      <c r="T1941" s="403" t="s">
        <v>1152</v>
      </c>
      <c r="U1941" s="58"/>
      <c r="V1941" s="403" t="s">
        <v>141</v>
      </c>
      <c r="W1941" s="403" t="s">
        <v>3277</v>
      </c>
    </row>
    <row r="1942" spans="1:23">
      <c r="A1942" s="366"/>
      <c r="B1942" s="409"/>
      <c r="C1942" s="409"/>
      <c r="D1942" s="408"/>
      <c r="E1942" s="408"/>
      <c r="F1942" s="408"/>
      <c r="G1942" s="481"/>
      <c r="H1942" s="366"/>
      <c r="I1942" s="366"/>
      <c r="J1942" s="366"/>
      <c r="K1942" s="638"/>
      <c r="L1942" s="366"/>
      <c r="M1942" s="688"/>
      <c r="N1942" s="688"/>
      <c r="O1942" s="366"/>
      <c r="P1942" s="366"/>
      <c r="Q1942" s="366"/>
      <c r="R1942" s="366"/>
      <c r="S1942" s="704"/>
      <c r="T1942" s="366"/>
      <c r="U1942" s="58"/>
      <c r="V1942" s="366"/>
      <c r="W1942" s="366"/>
    </row>
    <row r="1943" spans="1:23">
      <c r="A1943" s="134" t="s">
        <v>0</v>
      </c>
      <c r="B1943" s="134" t="s">
        <v>146</v>
      </c>
      <c r="C1943" s="134" t="s">
        <v>130</v>
      </c>
      <c r="D1943" s="134" t="s">
        <v>1</v>
      </c>
      <c r="E1943" s="134" t="s">
        <v>2</v>
      </c>
      <c r="F1943" s="134" t="s">
        <v>3</v>
      </c>
      <c r="G1943" s="134" t="s">
        <v>4</v>
      </c>
      <c r="H1943" s="134" t="s">
        <v>5</v>
      </c>
      <c r="I1943" s="134" t="s">
        <v>6</v>
      </c>
      <c r="J1943" s="134" t="s">
        <v>7</v>
      </c>
      <c r="K1943" s="514" t="s">
        <v>2176</v>
      </c>
      <c r="L1943" s="134" t="s">
        <v>9</v>
      </c>
      <c r="M1943" s="514" t="s">
        <v>95</v>
      </c>
      <c r="N1943" s="514" t="s">
        <v>96</v>
      </c>
      <c r="O1943" s="134" t="s">
        <v>145</v>
      </c>
      <c r="P1943" s="134" t="s">
        <v>129</v>
      </c>
      <c r="Q1943" s="135"/>
      <c r="R1943" s="134" t="s">
        <v>12</v>
      </c>
      <c r="S1943" s="134"/>
      <c r="T1943" s="134" t="s">
        <v>11</v>
      </c>
      <c r="U1943" s="46" t="s">
        <v>32</v>
      </c>
      <c r="V1943" s="134" t="s">
        <v>97</v>
      </c>
      <c r="W1943" s="136" t="s">
        <v>98</v>
      </c>
    </row>
    <row r="1944" spans="1:23">
      <c r="A1944" s="366">
        <v>1</v>
      </c>
      <c r="B1944" s="409" t="s">
        <v>2765</v>
      </c>
      <c r="C1944" s="409" t="s">
        <v>1217</v>
      </c>
      <c r="D1944" s="405" t="s">
        <v>3282</v>
      </c>
      <c r="E1944" s="405">
        <v>54</v>
      </c>
      <c r="F1944" s="405">
        <v>2946</v>
      </c>
      <c r="G1944" s="411" t="s">
        <v>3285</v>
      </c>
      <c r="H1944" s="561" t="s">
        <v>15</v>
      </c>
      <c r="I1944" s="366"/>
      <c r="J1944" s="366"/>
      <c r="K1944" s="638"/>
      <c r="L1944" s="366"/>
      <c r="M1944" s="688">
        <v>2018</v>
      </c>
      <c r="N1944" s="684" t="s">
        <v>141</v>
      </c>
      <c r="O1944" s="366"/>
      <c r="P1944" s="366"/>
      <c r="Q1944" s="366"/>
      <c r="R1944" s="753" t="s">
        <v>3277</v>
      </c>
      <c r="S1944" s="692"/>
      <c r="T1944" s="753" t="s">
        <v>4846</v>
      </c>
      <c r="U1944" s="767" t="s">
        <v>3287</v>
      </c>
      <c r="V1944" s="753" t="s">
        <v>141</v>
      </c>
      <c r="W1944" s="753" t="s">
        <v>3277</v>
      </c>
    </row>
    <row r="1945" spans="1:23">
      <c r="A1945" s="366">
        <v>2</v>
      </c>
      <c r="B1945" s="409" t="s">
        <v>2765</v>
      </c>
      <c r="C1945" s="409" t="s">
        <v>1217</v>
      </c>
      <c r="D1945" s="405" t="s">
        <v>3283</v>
      </c>
      <c r="E1945" s="405">
        <v>194</v>
      </c>
      <c r="F1945" s="405">
        <v>11462</v>
      </c>
      <c r="G1945" s="411" t="s">
        <v>3284</v>
      </c>
      <c r="H1945" s="561" t="s">
        <v>15</v>
      </c>
      <c r="I1945" s="366"/>
      <c r="J1945" s="366"/>
      <c r="K1945" s="638"/>
      <c r="L1945" s="366"/>
      <c r="M1945" s="688">
        <v>2018</v>
      </c>
      <c r="N1945" s="684" t="s">
        <v>141</v>
      </c>
      <c r="O1945" s="366"/>
      <c r="P1945" s="366"/>
      <c r="Q1945" s="366"/>
      <c r="R1945" s="754"/>
      <c r="S1945" s="694"/>
      <c r="T1945" s="754"/>
      <c r="U1945" s="769"/>
      <c r="V1945" s="754"/>
      <c r="W1945" s="754"/>
    </row>
    <row r="1946" spans="1:23">
      <c r="A1946" s="146"/>
      <c r="B1946" s="146"/>
      <c r="C1946" s="146"/>
      <c r="D1946" s="412"/>
      <c r="E1946" s="413">
        <f>SUM(E1944:E1945)</f>
        <v>248</v>
      </c>
      <c r="F1946" s="413">
        <f>SUM(F1944:F1945)</f>
        <v>14408</v>
      </c>
      <c r="G1946" s="413"/>
      <c r="H1946" s="146"/>
      <c r="I1946" s="146"/>
      <c r="J1946" s="146"/>
      <c r="K1946" s="146"/>
      <c r="L1946" s="146"/>
      <c r="M1946" s="146"/>
      <c r="N1946" s="146"/>
      <c r="O1946" s="146"/>
      <c r="P1946" s="146"/>
      <c r="Q1946" s="146"/>
      <c r="R1946" s="146"/>
      <c r="S1946" s="146"/>
      <c r="T1946" s="146"/>
      <c r="U1946" s="146"/>
      <c r="V1946" s="146"/>
      <c r="W1946" s="146"/>
    </row>
    <row r="1947" spans="1:23">
      <c r="A1947" s="366"/>
      <c r="B1947" s="366"/>
      <c r="C1947" s="366"/>
      <c r="D1947" s="366"/>
      <c r="E1947" s="366"/>
      <c r="F1947" s="366"/>
      <c r="G1947" s="638"/>
      <c r="H1947" s="366"/>
      <c r="I1947" s="366"/>
      <c r="J1947" s="366"/>
      <c r="K1947" s="638"/>
      <c r="L1947" s="366"/>
      <c r="M1947" s="688"/>
      <c r="N1947" s="688"/>
      <c r="O1947" s="366"/>
      <c r="P1947" s="366"/>
      <c r="Q1947" s="366"/>
      <c r="R1947" s="366"/>
      <c r="S1947" s="704"/>
      <c r="T1947" s="366"/>
      <c r="U1947" s="58"/>
      <c r="V1947" s="366"/>
      <c r="W1947" s="366"/>
    </row>
    <row r="1948" spans="1:23">
      <c r="A1948" s="134" t="s">
        <v>0</v>
      </c>
      <c r="B1948" s="134" t="s">
        <v>146</v>
      </c>
      <c r="C1948" s="134" t="s">
        <v>130</v>
      </c>
      <c r="D1948" s="134" t="s">
        <v>1</v>
      </c>
      <c r="E1948" s="134" t="s">
        <v>2</v>
      </c>
      <c r="F1948" s="134" t="s">
        <v>3</v>
      </c>
      <c r="G1948" s="134" t="s">
        <v>4</v>
      </c>
      <c r="H1948" s="134" t="s">
        <v>5</v>
      </c>
      <c r="I1948" s="134" t="s">
        <v>6</v>
      </c>
      <c r="J1948" s="134" t="s">
        <v>7</v>
      </c>
      <c r="K1948" s="514" t="s">
        <v>2176</v>
      </c>
      <c r="L1948" s="134" t="s">
        <v>9</v>
      </c>
      <c r="M1948" s="514" t="s">
        <v>95</v>
      </c>
      <c r="N1948" s="514" t="s">
        <v>96</v>
      </c>
      <c r="O1948" s="134" t="s">
        <v>145</v>
      </c>
      <c r="P1948" s="134" t="s">
        <v>129</v>
      </c>
      <c r="Q1948" s="135"/>
      <c r="R1948" s="134" t="s">
        <v>12</v>
      </c>
      <c r="S1948" s="134"/>
      <c r="T1948" s="134" t="s">
        <v>11</v>
      </c>
      <c r="U1948" s="46" t="s">
        <v>32</v>
      </c>
      <c r="V1948" s="134" t="s">
        <v>97</v>
      </c>
      <c r="W1948" s="136" t="s">
        <v>98</v>
      </c>
    </row>
    <row r="1949" spans="1:23">
      <c r="A1949" s="407">
        <v>1</v>
      </c>
      <c r="B1949" s="406" t="s">
        <v>2765</v>
      </c>
      <c r="C1949" s="406" t="s">
        <v>1218</v>
      </c>
      <c r="D1949" s="407" t="s">
        <v>3288</v>
      </c>
      <c r="E1949" s="407">
        <v>87</v>
      </c>
      <c r="F1949" s="407">
        <v>5230</v>
      </c>
      <c r="G1949" s="638" t="s">
        <v>3289</v>
      </c>
      <c r="H1949" s="561" t="s">
        <v>15</v>
      </c>
      <c r="I1949" s="366">
        <v>11.8</v>
      </c>
      <c r="J1949" s="366"/>
      <c r="K1949" s="638"/>
      <c r="L1949" s="366"/>
      <c r="M1949" s="688">
        <v>2018</v>
      </c>
      <c r="N1949" s="684" t="s">
        <v>141</v>
      </c>
      <c r="O1949" s="366"/>
      <c r="P1949" s="366"/>
      <c r="Q1949" s="366"/>
      <c r="R1949" s="753" t="s">
        <v>3298</v>
      </c>
      <c r="S1949" s="692"/>
      <c r="T1949" s="753" t="s">
        <v>4847</v>
      </c>
      <c r="U1949" s="58"/>
      <c r="V1949" s="366"/>
      <c r="W1949" s="366"/>
    </row>
    <row r="1950" spans="1:23">
      <c r="A1950" s="407">
        <v>2</v>
      </c>
      <c r="B1950" s="406" t="s">
        <v>2765</v>
      </c>
      <c r="C1950" s="406" t="s">
        <v>1218</v>
      </c>
      <c r="D1950" s="407" t="s">
        <v>3290</v>
      </c>
      <c r="E1950" s="407">
        <v>80</v>
      </c>
      <c r="F1950" s="407">
        <v>4823</v>
      </c>
      <c r="G1950" s="638" t="s">
        <v>3291</v>
      </c>
      <c r="H1950" s="561" t="s">
        <v>15</v>
      </c>
      <c r="I1950" s="366">
        <v>11</v>
      </c>
      <c r="J1950" s="366"/>
      <c r="K1950" s="638"/>
      <c r="L1950" s="366"/>
      <c r="M1950" s="688">
        <v>2018</v>
      </c>
      <c r="N1950" s="684" t="s">
        <v>141</v>
      </c>
      <c r="O1950" s="366"/>
      <c r="P1950" s="366"/>
      <c r="Q1950" s="366"/>
      <c r="R1950" s="775"/>
      <c r="S1950" s="700"/>
      <c r="T1950" s="775"/>
      <c r="U1950" s="58"/>
      <c r="V1950" s="414" t="s">
        <v>141</v>
      </c>
      <c r="W1950" s="414" t="s">
        <v>3299</v>
      </c>
    </row>
    <row r="1951" spans="1:23">
      <c r="A1951" s="407">
        <v>3</v>
      </c>
      <c r="B1951" s="406" t="s">
        <v>2765</v>
      </c>
      <c r="C1951" s="406" t="s">
        <v>1218</v>
      </c>
      <c r="D1951" s="407" t="s">
        <v>3292</v>
      </c>
      <c r="E1951" s="407">
        <v>84</v>
      </c>
      <c r="F1951" s="407">
        <v>5072</v>
      </c>
      <c r="G1951" s="638" t="s">
        <v>3293</v>
      </c>
      <c r="H1951" s="561" t="s">
        <v>15</v>
      </c>
      <c r="I1951" s="366">
        <v>11</v>
      </c>
      <c r="J1951" s="366"/>
      <c r="K1951" s="638"/>
      <c r="L1951" s="366"/>
      <c r="M1951" s="688">
        <v>2018</v>
      </c>
      <c r="N1951" s="684" t="s">
        <v>141</v>
      </c>
      <c r="O1951" s="366"/>
      <c r="P1951" s="366"/>
      <c r="Q1951" s="366"/>
      <c r="R1951" s="775"/>
      <c r="S1951" s="700"/>
      <c r="T1951" s="775"/>
      <c r="U1951" s="58" t="s">
        <v>6271</v>
      </c>
      <c r="V1951" s="366"/>
      <c r="W1951" s="366"/>
    </row>
    <row r="1952" spans="1:23">
      <c r="A1952" s="407">
        <v>4</v>
      </c>
      <c r="B1952" s="406" t="s">
        <v>2765</v>
      </c>
      <c r="C1952" s="406" t="s">
        <v>1218</v>
      </c>
      <c r="D1952" s="407" t="s">
        <v>3294</v>
      </c>
      <c r="E1952" s="407">
        <v>46</v>
      </c>
      <c r="F1952" s="407">
        <v>2748</v>
      </c>
      <c r="G1952" s="638" t="s">
        <v>3295</v>
      </c>
      <c r="H1952" s="561" t="s">
        <v>15</v>
      </c>
      <c r="I1952" s="366">
        <v>11</v>
      </c>
      <c r="J1952" s="366"/>
      <c r="K1952" s="638"/>
      <c r="L1952" s="366"/>
      <c r="M1952" s="688">
        <v>2018</v>
      </c>
      <c r="N1952" s="684" t="s">
        <v>141</v>
      </c>
      <c r="O1952" s="366"/>
      <c r="P1952" s="366"/>
      <c r="Q1952" s="366"/>
      <c r="R1952" s="776"/>
      <c r="S1952" s="701"/>
      <c r="T1952" s="776"/>
      <c r="U1952" s="58"/>
      <c r="V1952" s="366"/>
      <c r="W1952" s="366"/>
    </row>
    <row r="1953" spans="1:23">
      <c r="A1953" s="142"/>
      <c r="B1953" s="142"/>
      <c r="C1953" s="142"/>
      <c r="D1953" s="142"/>
      <c r="E1953" s="146">
        <f>SUM(E1949:E1952)</f>
        <v>297</v>
      </c>
      <c r="F1953" s="146">
        <f>SUM(F1949:F1952)</f>
        <v>17873</v>
      </c>
      <c r="G1953" s="142"/>
      <c r="H1953" s="142"/>
      <c r="I1953" s="142"/>
      <c r="J1953" s="142"/>
      <c r="K1953" s="142"/>
      <c r="L1953" s="142"/>
      <c r="M1953" s="142"/>
      <c r="N1953" s="142"/>
      <c r="O1953" s="142"/>
      <c r="P1953" s="142"/>
      <c r="Q1953" s="142"/>
      <c r="R1953" s="142"/>
      <c r="S1953" s="142"/>
      <c r="T1953" s="142"/>
      <c r="U1953" s="146"/>
      <c r="V1953" s="142"/>
      <c r="W1953" s="142"/>
    </row>
    <row r="1954" spans="1:23">
      <c r="A1954" s="366"/>
      <c r="B1954" s="366"/>
      <c r="C1954" s="366"/>
      <c r="D1954" s="366"/>
      <c r="E1954" s="366"/>
      <c r="F1954" s="366"/>
      <c r="G1954" s="638"/>
      <c r="H1954" s="366"/>
      <c r="I1954" s="366"/>
      <c r="J1954" s="366"/>
      <c r="K1954" s="638"/>
      <c r="L1954" s="366"/>
      <c r="M1954" s="688"/>
      <c r="N1954" s="688"/>
      <c r="O1954" s="366"/>
      <c r="P1954" s="366"/>
      <c r="Q1954" s="366"/>
      <c r="R1954" s="366"/>
      <c r="S1954" s="704"/>
      <c r="T1954" s="366"/>
      <c r="U1954" s="58"/>
      <c r="V1954" s="366"/>
      <c r="W1954" s="366"/>
    </row>
    <row r="1955" spans="1:23">
      <c r="A1955" s="134" t="s">
        <v>0</v>
      </c>
      <c r="B1955" s="134" t="s">
        <v>146</v>
      </c>
      <c r="C1955" s="134" t="s">
        <v>130</v>
      </c>
      <c r="D1955" s="134" t="s">
        <v>1</v>
      </c>
      <c r="E1955" s="134" t="s">
        <v>2</v>
      </c>
      <c r="F1955" s="134" t="s">
        <v>3</v>
      </c>
      <c r="G1955" s="134" t="s">
        <v>4</v>
      </c>
      <c r="H1955" s="134" t="s">
        <v>5</v>
      </c>
      <c r="I1955" s="134" t="s">
        <v>6</v>
      </c>
      <c r="J1955" s="134" t="s">
        <v>7</v>
      </c>
      <c r="K1955" s="514" t="s">
        <v>2176</v>
      </c>
      <c r="L1955" s="134" t="s">
        <v>9</v>
      </c>
      <c r="M1955" s="514" t="s">
        <v>95</v>
      </c>
      <c r="N1955" s="514" t="s">
        <v>96</v>
      </c>
      <c r="O1955" s="134" t="s">
        <v>145</v>
      </c>
      <c r="P1955" s="134" t="s">
        <v>129</v>
      </c>
      <c r="Q1955" s="135"/>
      <c r="R1955" s="134" t="s">
        <v>12</v>
      </c>
      <c r="S1955" s="134"/>
      <c r="T1955" s="134" t="s">
        <v>11</v>
      </c>
      <c r="U1955" s="46" t="s">
        <v>32</v>
      </c>
      <c r="V1955" s="134" t="s">
        <v>97</v>
      </c>
      <c r="W1955" s="136" t="s">
        <v>98</v>
      </c>
    </row>
    <row r="1956" spans="1:23">
      <c r="A1956" s="366">
        <v>1</v>
      </c>
      <c r="B1956" s="406" t="s">
        <v>2765</v>
      </c>
      <c r="C1956" s="406" t="s">
        <v>1218</v>
      </c>
      <c r="D1956" s="407" t="s">
        <v>3296</v>
      </c>
      <c r="E1956" s="58">
        <v>169</v>
      </c>
      <c r="F1956" s="58">
        <v>10779</v>
      </c>
      <c r="G1956" s="638" t="s">
        <v>3297</v>
      </c>
      <c r="H1956" s="366"/>
      <c r="I1956" s="366">
        <v>11.4</v>
      </c>
      <c r="J1956" s="366"/>
      <c r="K1956" s="638"/>
      <c r="L1956" s="406" t="s">
        <v>646</v>
      </c>
      <c r="M1956" s="688">
        <v>2018</v>
      </c>
      <c r="N1956" s="684" t="s">
        <v>141</v>
      </c>
      <c r="O1956" s="366"/>
      <c r="P1956" s="366"/>
      <c r="Q1956" s="366"/>
      <c r="R1956" s="366"/>
      <c r="S1956" s="704"/>
      <c r="T1956" s="366"/>
      <c r="U1956" s="58" t="s">
        <v>3299</v>
      </c>
      <c r="V1956" s="414" t="s">
        <v>141</v>
      </c>
      <c r="W1956" s="414" t="s">
        <v>3299</v>
      </c>
    </row>
    <row r="1957" spans="1:23">
      <c r="A1957" s="366"/>
      <c r="B1957" s="366"/>
      <c r="C1957" s="366"/>
      <c r="D1957" s="366"/>
      <c r="E1957" s="366"/>
      <c r="F1957" s="366"/>
      <c r="G1957" s="638"/>
      <c r="H1957" s="366"/>
      <c r="I1957" s="366"/>
      <c r="J1957" s="366"/>
      <c r="K1957" s="638"/>
      <c r="L1957" s="366"/>
      <c r="M1957" s="688"/>
      <c r="N1957" s="688"/>
      <c r="O1957" s="366"/>
      <c r="P1957" s="366"/>
      <c r="Q1957" s="366"/>
      <c r="R1957" s="366"/>
      <c r="S1957" s="704"/>
      <c r="T1957" s="366"/>
      <c r="U1957" s="58"/>
      <c r="V1957" s="366"/>
      <c r="W1957" s="366"/>
    </row>
    <row r="1958" spans="1:23">
      <c r="A1958" s="134" t="s">
        <v>0</v>
      </c>
      <c r="B1958" s="134" t="s">
        <v>146</v>
      </c>
      <c r="C1958" s="134" t="s">
        <v>130</v>
      </c>
      <c r="D1958" s="134" t="s">
        <v>1</v>
      </c>
      <c r="E1958" s="134" t="s">
        <v>2</v>
      </c>
      <c r="F1958" s="134" t="s">
        <v>3</v>
      </c>
      <c r="G1958" s="134" t="s">
        <v>4</v>
      </c>
      <c r="H1958" s="134" t="s">
        <v>5</v>
      </c>
      <c r="I1958" s="134" t="s">
        <v>6</v>
      </c>
      <c r="J1958" s="134" t="s">
        <v>7</v>
      </c>
      <c r="K1958" s="514" t="s">
        <v>2176</v>
      </c>
      <c r="L1958" s="134" t="s">
        <v>9</v>
      </c>
      <c r="M1958" s="514" t="s">
        <v>95</v>
      </c>
      <c r="N1958" s="514" t="s">
        <v>96</v>
      </c>
      <c r="O1958" s="134" t="s">
        <v>145</v>
      </c>
      <c r="P1958" s="134" t="s">
        <v>129</v>
      </c>
      <c r="Q1958" s="135"/>
      <c r="R1958" s="134" t="s">
        <v>12</v>
      </c>
      <c r="S1958" s="134"/>
      <c r="T1958" s="134" t="s">
        <v>11</v>
      </c>
      <c r="U1958" s="46" t="s">
        <v>32</v>
      </c>
      <c r="V1958" s="134" t="s">
        <v>97</v>
      </c>
      <c r="W1958" s="136" t="s">
        <v>98</v>
      </c>
    </row>
    <row r="1959" spans="1:23">
      <c r="A1959" s="62">
        <v>1</v>
      </c>
      <c r="B1959" s="62" t="s">
        <v>3300</v>
      </c>
      <c r="C1959" s="62" t="s">
        <v>3301</v>
      </c>
      <c r="D1959" s="62" t="s">
        <v>3302</v>
      </c>
      <c r="E1959" s="62">
        <v>17</v>
      </c>
      <c r="F1959" s="62">
        <v>1134</v>
      </c>
      <c r="G1959" s="62"/>
      <c r="H1959" s="561" t="s">
        <v>15</v>
      </c>
      <c r="I1959" s="417">
        <v>11.6</v>
      </c>
      <c r="J1959" s="417"/>
      <c r="K1959" s="638"/>
      <c r="L1959" s="154" t="s">
        <v>284</v>
      </c>
      <c r="M1959" s="688">
        <v>2018</v>
      </c>
      <c r="N1959" s="684" t="s">
        <v>141</v>
      </c>
      <c r="O1959" s="417"/>
      <c r="P1959" s="417"/>
      <c r="Q1959" s="417"/>
      <c r="R1959" s="753" t="s">
        <v>3299</v>
      </c>
      <c r="S1959" s="692"/>
      <c r="T1959" s="753" t="s">
        <v>4848</v>
      </c>
      <c r="U1959" s="767" t="s">
        <v>3352</v>
      </c>
      <c r="V1959" s="753" t="s">
        <v>141</v>
      </c>
      <c r="W1959" s="753" t="s">
        <v>3299</v>
      </c>
    </row>
    <row r="1960" spans="1:23">
      <c r="A1960" s="62">
        <v>2</v>
      </c>
      <c r="B1960" s="62" t="s">
        <v>3300</v>
      </c>
      <c r="C1960" s="62" t="s">
        <v>3301</v>
      </c>
      <c r="D1960" s="62" t="s">
        <v>3304</v>
      </c>
      <c r="E1960" s="62">
        <v>33</v>
      </c>
      <c r="F1960" s="62">
        <v>2336</v>
      </c>
      <c r="G1960" s="62"/>
      <c r="H1960" s="561" t="s">
        <v>15</v>
      </c>
      <c r="I1960" s="417">
        <v>11.2</v>
      </c>
      <c r="J1960" s="417"/>
      <c r="K1960" s="638"/>
      <c r="L1960" s="154" t="s">
        <v>284</v>
      </c>
      <c r="M1960" s="688">
        <v>2018</v>
      </c>
      <c r="N1960" s="684" t="s">
        <v>141</v>
      </c>
      <c r="O1960" s="417"/>
      <c r="P1960" s="417"/>
      <c r="Q1960" s="417"/>
      <c r="R1960" s="755"/>
      <c r="S1960" s="693"/>
      <c r="T1960" s="755"/>
      <c r="U1960" s="768"/>
      <c r="V1960" s="755"/>
      <c r="W1960" s="755"/>
    </row>
    <row r="1961" spans="1:23">
      <c r="A1961" s="62">
        <v>3</v>
      </c>
      <c r="B1961" s="62" t="s">
        <v>3300</v>
      </c>
      <c r="C1961" s="62" t="s">
        <v>3301</v>
      </c>
      <c r="D1961" s="62" t="s">
        <v>3307</v>
      </c>
      <c r="E1961" s="62">
        <v>27</v>
      </c>
      <c r="F1961" s="62">
        <v>1733</v>
      </c>
      <c r="G1961" s="62"/>
      <c r="H1961" s="561" t="s">
        <v>15</v>
      </c>
      <c r="I1961" s="417">
        <v>11.8</v>
      </c>
      <c r="J1961" s="417"/>
      <c r="K1961" s="638"/>
      <c r="L1961" s="154" t="s">
        <v>284</v>
      </c>
      <c r="M1961" s="688">
        <v>2018</v>
      </c>
      <c r="N1961" s="684" t="s">
        <v>141</v>
      </c>
      <c r="O1961" s="417"/>
      <c r="P1961" s="417"/>
      <c r="Q1961" s="417"/>
      <c r="R1961" s="755"/>
      <c r="S1961" s="693"/>
      <c r="T1961" s="755"/>
      <c r="U1961" s="768"/>
      <c r="V1961" s="755"/>
      <c r="W1961" s="755"/>
    </row>
    <row r="1962" spans="1:23">
      <c r="A1962" s="62">
        <v>4</v>
      </c>
      <c r="B1962" s="62" t="s">
        <v>3300</v>
      </c>
      <c r="C1962" s="62" t="s">
        <v>3301</v>
      </c>
      <c r="D1962" s="62" t="s">
        <v>3308</v>
      </c>
      <c r="E1962" s="62">
        <v>48</v>
      </c>
      <c r="F1962" s="62">
        <v>3247</v>
      </c>
      <c r="G1962" s="62"/>
      <c r="H1962" s="561" t="s">
        <v>15</v>
      </c>
      <c r="I1962" s="417">
        <v>11.8</v>
      </c>
      <c r="J1962" s="417"/>
      <c r="K1962" s="638"/>
      <c r="L1962" s="154" t="s">
        <v>284</v>
      </c>
      <c r="M1962" s="688">
        <v>2018</v>
      </c>
      <c r="N1962" s="684" t="s">
        <v>141</v>
      </c>
      <c r="O1962" s="417"/>
      <c r="P1962" s="417"/>
      <c r="Q1962" s="417"/>
      <c r="R1962" s="755"/>
      <c r="S1962" s="693"/>
      <c r="T1962" s="755"/>
      <c r="U1962" s="768"/>
      <c r="V1962" s="755"/>
      <c r="W1962" s="755"/>
    </row>
    <row r="1963" spans="1:23">
      <c r="A1963" s="62">
        <v>5</v>
      </c>
      <c r="B1963" s="62" t="s">
        <v>3300</v>
      </c>
      <c r="C1963" s="62" t="s">
        <v>3301</v>
      </c>
      <c r="D1963" s="62" t="s">
        <v>3310</v>
      </c>
      <c r="E1963" s="62">
        <v>20</v>
      </c>
      <c r="F1963" s="62">
        <v>1328</v>
      </c>
      <c r="G1963" s="62"/>
      <c r="H1963" s="561" t="s">
        <v>15</v>
      </c>
      <c r="I1963" s="417">
        <v>11.8</v>
      </c>
      <c r="J1963" s="417"/>
      <c r="K1963" s="638"/>
      <c r="L1963" s="154" t="s">
        <v>284</v>
      </c>
      <c r="M1963" s="688">
        <v>2018</v>
      </c>
      <c r="N1963" s="684" t="s">
        <v>141</v>
      </c>
      <c r="O1963" s="417"/>
      <c r="P1963" s="417"/>
      <c r="Q1963" s="417"/>
      <c r="R1963" s="755"/>
      <c r="S1963" s="693"/>
      <c r="T1963" s="755"/>
      <c r="U1963" s="768"/>
      <c r="V1963" s="755"/>
      <c r="W1963" s="755"/>
    </row>
    <row r="1964" spans="1:23">
      <c r="A1964" s="62">
        <v>6</v>
      </c>
      <c r="B1964" s="62" t="s">
        <v>3300</v>
      </c>
      <c r="C1964" s="62" t="s">
        <v>3301</v>
      </c>
      <c r="D1964" s="62" t="s">
        <v>3312</v>
      </c>
      <c r="E1964" s="62">
        <v>22</v>
      </c>
      <c r="F1964" s="62">
        <v>1539</v>
      </c>
      <c r="G1964" s="62"/>
      <c r="H1964" s="561" t="s">
        <v>15</v>
      </c>
      <c r="I1964" s="417">
        <v>10.1</v>
      </c>
      <c r="J1964" s="417"/>
      <c r="K1964" s="638"/>
      <c r="L1964" s="154" t="s">
        <v>284</v>
      </c>
      <c r="M1964" s="688">
        <v>2018</v>
      </c>
      <c r="N1964" s="684" t="s">
        <v>141</v>
      </c>
      <c r="O1964" s="417"/>
      <c r="P1964" s="417"/>
      <c r="Q1964" s="417"/>
      <c r="R1964" s="755"/>
      <c r="S1964" s="693"/>
      <c r="T1964" s="755"/>
      <c r="U1964" s="768"/>
      <c r="V1964" s="755"/>
      <c r="W1964" s="755"/>
    </row>
    <row r="1965" spans="1:23">
      <c r="A1965" s="62">
        <v>7</v>
      </c>
      <c r="B1965" s="62" t="s">
        <v>3300</v>
      </c>
      <c r="C1965" s="62" t="s">
        <v>3301</v>
      </c>
      <c r="D1965" s="62" t="s">
        <v>3313</v>
      </c>
      <c r="E1965" s="62">
        <v>37</v>
      </c>
      <c r="F1965" s="62">
        <v>2639</v>
      </c>
      <c r="G1965" s="62"/>
      <c r="H1965" s="561" t="s">
        <v>15</v>
      </c>
      <c r="I1965" s="417">
        <v>11.8</v>
      </c>
      <c r="J1965" s="417"/>
      <c r="K1965" s="638"/>
      <c r="L1965" s="154" t="s">
        <v>284</v>
      </c>
      <c r="M1965" s="688">
        <v>2018</v>
      </c>
      <c r="N1965" s="684" t="s">
        <v>141</v>
      </c>
      <c r="O1965" s="417"/>
      <c r="P1965" s="417"/>
      <c r="Q1965" s="417"/>
      <c r="R1965" s="755"/>
      <c r="S1965" s="693"/>
      <c r="T1965" s="755"/>
      <c r="U1965" s="768"/>
      <c r="V1965" s="755"/>
      <c r="W1965" s="755"/>
    </row>
    <row r="1966" spans="1:23">
      <c r="A1966" s="256">
        <v>2</v>
      </c>
      <c r="B1966" s="256" t="s">
        <v>3300</v>
      </c>
      <c r="C1966" s="256" t="s">
        <v>3301</v>
      </c>
      <c r="D1966" s="256" t="s">
        <v>3303</v>
      </c>
      <c r="E1966" s="256">
        <v>26</v>
      </c>
      <c r="F1966" s="256">
        <v>1798</v>
      </c>
      <c r="G1966" s="256"/>
      <c r="H1966" s="561" t="s">
        <v>15</v>
      </c>
      <c r="I1966" s="154">
        <v>11.8</v>
      </c>
      <c r="J1966" s="154"/>
      <c r="K1966" s="154"/>
      <c r="L1966" s="154" t="s">
        <v>284</v>
      </c>
      <c r="M1966" s="154">
        <v>2018</v>
      </c>
      <c r="N1966" s="352" t="s">
        <v>141</v>
      </c>
      <c r="O1966" s="422"/>
      <c r="P1966" s="422"/>
      <c r="Q1966" s="422"/>
      <c r="R1966" s="754"/>
      <c r="S1966" s="694"/>
      <c r="T1966" s="754"/>
      <c r="U1966" s="769"/>
      <c r="V1966" s="754"/>
      <c r="W1966" s="754"/>
    </row>
    <row r="1967" spans="1:23">
      <c r="A1967" s="225"/>
      <c r="B1967" s="225"/>
      <c r="C1967" s="225"/>
      <c r="D1967" s="225"/>
      <c r="E1967" s="225">
        <f>SUM(E1959:E1966)</f>
        <v>230</v>
      </c>
      <c r="F1967" s="225">
        <f>SUM(F1959:F1966)</f>
        <v>15754</v>
      </c>
      <c r="G1967" s="225"/>
      <c r="H1967" s="146"/>
      <c r="I1967" s="146"/>
      <c r="J1967" s="146"/>
      <c r="K1967" s="146"/>
      <c r="L1967" s="431"/>
      <c r="M1967" s="146"/>
      <c r="N1967" s="146"/>
      <c r="O1967" s="142"/>
      <c r="P1967" s="142"/>
      <c r="Q1967" s="142"/>
      <c r="R1967" s="142"/>
      <c r="S1967" s="142"/>
      <c r="T1967" s="142"/>
      <c r="U1967" s="146"/>
      <c r="V1967" s="142"/>
      <c r="W1967" s="142"/>
    </row>
    <row r="1968" spans="1:23">
      <c r="A1968" s="62"/>
      <c r="B1968" s="62"/>
      <c r="C1968" s="62"/>
      <c r="D1968" s="62"/>
      <c r="E1968" s="251"/>
      <c r="F1968" s="251"/>
      <c r="G1968" s="62"/>
      <c r="H1968" s="417"/>
      <c r="I1968" s="417"/>
      <c r="J1968" s="417"/>
      <c r="K1968" s="636"/>
      <c r="L1968" s="424"/>
      <c r="M1968" s="687"/>
      <c r="N1968" s="687"/>
      <c r="O1968" s="417"/>
      <c r="P1968" s="417"/>
      <c r="Q1968" s="417"/>
      <c r="R1968" s="417"/>
      <c r="S1968" s="704"/>
      <c r="T1968" s="417"/>
      <c r="U1968" s="58"/>
      <c r="V1968" s="417"/>
      <c r="W1968" s="417"/>
    </row>
    <row r="1969" spans="1:23">
      <c r="A1969" s="227"/>
      <c r="B1969" s="227"/>
      <c r="C1969" s="227"/>
      <c r="D1969" s="227"/>
      <c r="E1969" s="227"/>
      <c r="F1969" s="227"/>
      <c r="G1969" s="227"/>
      <c r="H1969" s="228"/>
      <c r="I1969" s="228"/>
      <c r="J1969" s="228"/>
      <c r="K1969" s="425"/>
      <c r="L1969" s="228"/>
      <c r="M1969" s="425"/>
      <c r="N1969" s="425"/>
      <c r="O1969" s="417"/>
      <c r="P1969" s="417"/>
      <c r="Q1969" s="417"/>
      <c r="R1969" s="417"/>
      <c r="S1969" s="704"/>
      <c r="T1969" s="417"/>
    </row>
    <row r="1970" spans="1:23">
      <c r="A1970" s="134" t="s">
        <v>0</v>
      </c>
      <c r="B1970" s="134" t="s">
        <v>146</v>
      </c>
      <c r="C1970" s="134" t="s">
        <v>130</v>
      </c>
      <c r="D1970" s="134" t="s">
        <v>1</v>
      </c>
      <c r="E1970" s="134" t="s">
        <v>2</v>
      </c>
      <c r="F1970" s="134" t="s">
        <v>3</v>
      </c>
      <c r="G1970" s="134" t="s">
        <v>4</v>
      </c>
      <c r="H1970" s="134" t="s">
        <v>5</v>
      </c>
      <c r="I1970" s="134" t="s">
        <v>6</v>
      </c>
      <c r="J1970" s="134" t="s">
        <v>7</v>
      </c>
      <c r="K1970" s="514" t="s">
        <v>2176</v>
      </c>
      <c r="L1970" s="134" t="s">
        <v>9</v>
      </c>
      <c r="M1970" s="514" t="s">
        <v>95</v>
      </c>
      <c r="N1970" s="514" t="s">
        <v>96</v>
      </c>
      <c r="O1970" s="134" t="s">
        <v>145</v>
      </c>
      <c r="P1970" s="134" t="s">
        <v>129</v>
      </c>
      <c r="Q1970" s="135"/>
      <c r="R1970" s="134" t="s">
        <v>12</v>
      </c>
      <c r="S1970" s="134"/>
      <c r="T1970" s="134" t="s">
        <v>11</v>
      </c>
      <c r="U1970" s="46" t="s">
        <v>32</v>
      </c>
      <c r="V1970" s="134" t="s">
        <v>97</v>
      </c>
      <c r="W1970" s="136" t="s">
        <v>98</v>
      </c>
    </row>
    <row r="1971" spans="1:23">
      <c r="A1971" s="417">
        <v>1</v>
      </c>
      <c r="B1971" s="415" t="s">
        <v>2765</v>
      </c>
      <c r="C1971" s="415" t="s">
        <v>1218</v>
      </c>
      <c r="D1971" s="417" t="s">
        <v>3328</v>
      </c>
      <c r="E1971" s="417">
        <v>61</v>
      </c>
      <c r="F1971" s="417">
        <v>3636</v>
      </c>
      <c r="G1971" s="638" t="s">
        <v>3289</v>
      </c>
      <c r="H1971" s="561" t="s">
        <v>15</v>
      </c>
      <c r="I1971" s="417">
        <v>11.8</v>
      </c>
      <c r="J1971" s="417"/>
      <c r="K1971" s="638"/>
      <c r="L1971" s="417" t="s">
        <v>284</v>
      </c>
      <c r="M1971" s="688">
        <v>2018</v>
      </c>
      <c r="N1971" s="684" t="s">
        <v>141</v>
      </c>
      <c r="O1971" s="422"/>
      <c r="P1971" s="422"/>
      <c r="Q1971" s="422"/>
      <c r="R1971" s="753" t="s">
        <v>3299</v>
      </c>
      <c r="S1971" s="692"/>
      <c r="T1971" s="753" t="s">
        <v>4849</v>
      </c>
      <c r="U1971" s="767" t="s">
        <v>3349</v>
      </c>
      <c r="V1971" s="422"/>
      <c r="W1971" s="753" t="s">
        <v>3299</v>
      </c>
    </row>
    <row r="1972" spans="1:23">
      <c r="A1972" s="417">
        <v>3</v>
      </c>
      <c r="B1972" s="415" t="s">
        <v>2765</v>
      </c>
      <c r="C1972" s="415" t="s">
        <v>1218</v>
      </c>
      <c r="D1972" s="417" t="s">
        <v>3330</v>
      </c>
      <c r="E1972" s="417">
        <v>40</v>
      </c>
      <c r="F1972" s="417">
        <v>2367</v>
      </c>
      <c r="G1972" s="638" t="s">
        <v>3293</v>
      </c>
      <c r="H1972" s="561" t="s">
        <v>15</v>
      </c>
      <c r="I1972" s="417">
        <v>10.1</v>
      </c>
      <c r="J1972" s="417"/>
      <c r="K1972" s="638"/>
      <c r="L1972" s="417" t="s">
        <v>284</v>
      </c>
      <c r="M1972" s="688">
        <v>2018</v>
      </c>
      <c r="N1972" s="684" t="s">
        <v>141</v>
      </c>
      <c r="O1972" s="422"/>
      <c r="P1972" s="422"/>
      <c r="Q1972" s="422"/>
      <c r="R1972" s="755"/>
      <c r="S1972" s="693"/>
      <c r="T1972" s="775"/>
      <c r="U1972" s="768"/>
      <c r="V1972" s="422"/>
      <c r="W1972" s="755"/>
    </row>
    <row r="1973" spans="1:23">
      <c r="A1973" s="417">
        <v>4</v>
      </c>
      <c r="B1973" s="415" t="s">
        <v>2765</v>
      </c>
      <c r="C1973" s="415" t="s">
        <v>1218</v>
      </c>
      <c r="D1973" s="417" t="s">
        <v>3331</v>
      </c>
      <c r="E1973" s="417">
        <v>61</v>
      </c>
      <c r="F1973" s="417">
        <v>3628</v>
      </c>
      <c r="G1973" s="638" t="s">
        <v>3295</v>
      </c>
      <c r="H1973" s="561" t="s">
        <v>15</v>
      </c>
      <c r="I1973" s="417">
        <v>8.9</v>
      </c>
      <c r="J1973" s="417"/>
      <c r="K1973" s="638"/>
      <c r="L1973" s="417" t="s">
        <v>284</v>
      </c>
      <c r="M1973" s="688">
        <v>2018</v>
      </c>
      <c r="N1973" s="684" t="s">
        <v>141</v>
      </c>
      <c r="O1973" s="422"/>
      <c r="P1973" s="422"/>
      <c r="Q1973" s="422"/>
      <c r="R1973" s="754"/>
      <c r="S1973" s="694"/>
      <c r="T1973" s="776"/>
      <c r="U1973" s="769"/>
      <c r="V1973" s="422"/>
      <c r="W1973" s="754"/>
    </row>
    <row r="1974" spans="1:23">
      <c r="A1974" s="142"/>
      <c r="B1974" s="335"/>
      <c r="C1974" s="335"/>
      <c r="D1974" s="142"/>
      <c r="E1974" s="146">
        <f>SUM(E1971:E1973)</f>
        <v>162</v>
      </c>
      <c r="F1974" s="146">
        <f>SUM(F1971:F1973)</f>
        <v>9631</v>
      </c>
      <c r="G1974" s="142"/>
      <c r="H1974" s="142"/>
      <c r="I1974" s="142"/>
      <c r="J1974" s="142"/>
      <c r="K1974" s="142"/>
      <c r="L1974" s="142"/>
      <c r="M1974" s="142"/>
      <c r="N1974" s="335"/>
      <c r="O1974" s="142"/>
      <c r="P1974" s="142"/>
      <c r="Q1974" s="142"/>
      <c r="R1974" s="142"/>
      <c r="S1974" s="142"/>
      <c r="T1974" s="142"/>
      <c r="U1974" s="146"/>
      <c r="V1974" s="142"/>
      <c r="W1974" s="142"/>
    </row>
    <row r="1975" spans="1:23">
      <c r="A1975" s="417"/>
      <c r="B1975" s="417"/>
      <c r="C1975" s="417"/>
      <c r="D1975" s="417"/>
      <c r="E1975" s="417"/>
      <c r="F1975" s="417"/>
      <c r="G1975" s="638"/>
      <c r="H1975" s="417"/>
      <c r="I1975" s="417"/>
      <c r="J1975" s="417"/>
      <c r="K1975" s="638"/>
      <c r="L1975" s="417"/>
    </row>
    <row r="1976" spans="1:23">
      <c r="A1976" s="134" t="s">
        <v>0</v>
      </c>
      <c r="B1976" s="134" t="s">
        <v>146</v>
      </c>
      <c r="C1976" s="134" t="s">
        <v>130</v>
      </c>
      <c r="D1976" s="134" t="s">
        <v>1</v>
      </c>
      <c r="E1976" s="134" t="s">
        <v>2</v>
      </c>
      <c r="F1976" s="134" t="s">
        <v>3</v>
      </c>
      <c r="G1976" s="134" t="s">
        <v>4</v>
      </c>
      <c r="H1976" s="134" t="s">
        <v>5</v>
      </c>
      <c r="I1976" s="134" t="s">
        <v>6</v>
      </c>
      <c r="J1976" s="134" t="s">
        <v>7</v>
      </c>
      <c r="K1976" s="514" t="s">
        <v>2176</v>
      </c>
      <c r="L1976" s="134" t="s">
        <v>9</v>
      </c>
      <c r="M1976" s="514" t="s">
        <v>95</v>
      </c>
      <c r="N1976" s="514" t="s">
        <v>96</v>
      </c>
      <c r="O1976" s="134" t="s">
        <v>145</v>
      </c>
      <c r="P1976" s="134" t="s">
        <v>129</v>
      </c>
      <c r="Q1976" s="135"/>
      <c r="R1976" s="134" t="s">
        <v>12</v>
      </c>
      <c r="S1976" s="134"/>
      <c r="T1976" s="134" t="s">
        <v>11</v>
      </c>
      <c r="U1976" s="46" t="s">
        <v>32</v>
      </c>
      <c r="V1976" s="134" t="s">
        <v>97</v>
      </c>
      <c r="W1976" s="136" t="s">
        <v>98</v>
      </c>
    </row>
    <row r="1977" spans="1:23">
      <c r="A1977" s="188">
        <v>2</v>
      </c>
      <c r="B1977" s="44" t="s">
        <v>2765</v>
      </c>
      <c r="C1977" s="44" t="s">
        <v>1218</v>
      </c>
      <c r="D1977" s="188" t="s">
        <v>3329</v>
      </c>
      <c r="E1977" s="188">
        <v>271</v>
      </c>
      <c r="F1977" s="188">
        <v>16044</v>
      </c>
      <c r="G1977" s="188" t="s">
        <v>3291</v>
      </c>
      <c r="H1977" s="561" t="s">
        <v>15</v>
      </c>
      <c r="I1977" s="188">
        <v>12.3</v>
      </c>
      <c r="J1977" s="188"/>
      <c r="K1977" s="188"/>
      <c r="L1977" s="188" t="s">
        <v>284</v>
      </c>
      <c r="M1977" s="188">
        <v>2018</v>
      </c>
      <c r="N1977" s="44" t="s">
        <v>141</v>
      </c>
    </row>
    <row r="1981" spans="1:23">
      <c r="A1981" s="416" t="s">
        <v>0</v>
      </c>
      <c r="B1981" s="416" t="s">
        <v>146</v>
      </c>
      <c r="C1981" s="416" t="s">
        <v>130</v>
      </c>
      <c r="D1981" s="416" t="s">
        <v>1</v>
      </c>
      <c r="E1981" s="416" t="s">
        <v>2</v>
      </c>
      <c r="F1981" s="416" t="s">
        <v>3</v>
      </c>
      <c r="G1981" s="514" t="s">
        <v>4</v>
      </c>
      <c r="H1981" s="416" t="s">
        <v>5</v>
      </c>
      <c r="I1981" s="416" t="s">
        <v>6</v>
      </c>
      <c r="J1981" s="416" t="s">
        <v>7</v>
      </c>
      <c r="K1981" s="514" t="s">
        <v>2176</v>
      </c>
      <c r="L1981" s="416" t="s">
        <v>9</v>
      </c>
      <c r="M1981" s="514" t="s">
        <v>95</v>
      </c>
      <c r="N1981" s="514" t="s">
        <v>96</v>
      </c>
      <c r="O1981" s="134" t="s">
        <v>145</v>
      </c>
      <c r="P1981" s="134" t="s">
        <v>129</v>
      </c>
      <c r="Q1981" s="135"/>
      <c r="R1981" s="134" t="s">
        <v>12</v>
      </c>
      <c r="S1981" s="134"/>
      <c r="T1981" s="134" t="s">
        <v>11</v>
      </c>
      <c r="U1981" s="46" t="s">
        <v>32</v>
      </c>
      <c r="V1981" s="134" t="s">
        <v>97</v>
      </c>
      <c r="W1981" s="136" t="s">
        <v>98</v>
      </c>
    </row>
    <row r="1982" spans="1:23">
      <c r="A1982" s="417">
        <v>1</v>
      </c>
      <c r="B1982" s="415" t="s">
        <v>2765</v>
      </c>
      <c r="C1982" s="415" t="s">
        <v>1218</v>
      </c>
      <c r="D1982" s="417" t="s">
        <v>3332</v>
      </c>
      <c r="E1982" s="417">
        <v>112</v>
      </c>
      <c r="F1982" s="417">
        <v>7175</v>
      </c>
      <c r="G1982" s="638" t="s">
        <v>3333</v>
      </c>
      <c r="H1982" s="561" t="s">
        <v>15</v>
      </c>
      <c r="I1982" s="417">
        <v>11.1</v>
      </c>
      <c r="J1982" s="417"/>
      <c r="K1982" s="638"/>
      <c r="L1982" s="417" t="s">
        <v>284</v>
      </c>
      <c r="M1982" s="688">
        <v>2018</v>
      </c>
      <c r="N1982" s="684" t="s">
        <v>141</v>
      </c>
      <c r="O1982" s="422"/>
      <c r="P1982" s="422"/>
      <c r="Q1982" s="422"/>
      <c r="R1982" s="753" t="s">
        <v>3299</v>
      </c>
      <c r="S1982" s="692"/>
      <c r="T1982" s="753" t="s">
        <v>4850</v>
      </c>
      <c r="U1982" s="767" t="s">
        <v>3350</v>
      </c>
      <c r="V1982" s="422"/>
      <c r="W1982" s="753" t="s">
        <v>3299</v>
      </c>
    </row>
    <row r="1983" spans="1:23">
      <c r="A1983" s="417">
        <v>3</v>
      </c>
      <c r="B1983" s="415" t="s">
        <v>2765</v>
      </c>
      <c r="C1983" s="415" t="s">
        <v>1218</v>
      </c>
      <c r="D1983" s="417" t="s">
        <v>3336</v>
      </c>
      <c r="E1983" s="417">
        <v>108</v>
      </c>
      <c r="F1983" s="417">
        <v>6861</v>
      </c>
      <c r="G1983" s="638" t="s">
        <v>3337</v>
      </c>
      <c r="H1983" s="561" t="s">
        <v>15</v>
      </c>
      <c r="I1983" s="417">
        <v>11.8</v>
      </c>
      <c r="J1983" s="417"/>
      <c r="K1983" s="638"/>
      <c r="L1983" s="417" t="s">
        <v>284</v>
      </c>
      <c r="M1983" s="688">
        <v>2018</v>
      </c>
      <c r="N1983" s="684" t="s">
        <v>141</v>
      </c>
      <c r="O1983" s="422"/>
      <c r="P1983" s="422"/>
      <c r="Q1983" s="422"/>
      <c r="R1983" s="754"/>
      <c r="S1983" s="694"/>
      <c r="T1983" s="776"/>
      <c r="U1983" s="769"/>
      <c r="V1983" s="422"/>
      <c r="W1983" s="754"/>
    </row>
    <row r="1984" spans="1:23">
      <c r="A1984" s="142"/>
      <c r="B1984" s="335"/>
      <c r="C1984" s="335"/>
      <c r="D1984" s="142"/>
      <c r="E1984" s="146">
        <f>SUM(E1982:E1983)</f>
        <v>220</v>
      </c>
      <c r="F1984" s="146">
        <f>SUM(F1982:F1983)</f>
        <v>14036</v>
      </c>
      <c r="G1984" s="142"/>
      <c r="H1984" s="142"/>
      <c r="I1984" s="142"/>
      <c r="J1984" s="142"/>
      <c r="K1984" s="142"/>
      <c r="L1984" s="142"/>
      <c r="M1984" s="142"/>
      <c r="N1984" s="335"/>
      <c r="O1984" s="142"/>
      <c r="P1984" s="142"/>
      <c r="Q1984" s="142"/>
      <c r="R1984" s="142"/>
      <c r="S1984" s="142"/>
      <c r="T1984" s="142"/>
      <c r="U1984" s="146"/>
      <c r="V1984" s="142"/>
      <c r="W1984" s="142"/>
    </row>
    <row r="1985" spans="1:23">
      <c r="A1985" s="417"/>
      <c r="B1985" s="417"/>
      <c r="C1985" s="417"/>
      <c r="D1985" s="417"/>
      <c r="G1985" s="638"/>
      <c r="H1985" s="420"/>
      <c r="I1985" s="420"/>
      <c r="J1985" s="420"/>
      <c r="K1985" s="637"/>
      <c r="L1985" s="420"/>
    </row>
    <row r="1986" spans="1:23">
      <c r="A1986" s="416" t="s">
        <v>0</v>
      </c>
      <c r="B1986" s="416" t="s">
        <v>146</v>
      </c>
      <c r="C1986" s="416" t="s">
        <v>130</v>
      </c>
      <c r="D1986" s="416" t="s">
        <v>1</v>
      </c>
      <c r="E1986" s="416" t="s">
        <v>2</v>
      </c>
      <c r="F1986" s="416" t="s">
        <v>3</v>
      </c>
      <c r="G1986" s="514" t="s">
        <v>4</v>
      </c>
      <c r="H1986" s="416" t="s">
        <v>5</v>
      </c>
      <c r="I1986" s="416" t="s">
        <v>6</v>
      </c>
      <c r="J1986" s="416" t="s">
        <v>7</v>
      </c>
      <c r="K1986" s="514" t="s">
        <v>2176</v>
      </c>
      <c r="L1986" s="416" t="s">
        <v>9</v>
      </c>
      <c r="M1986" s="514" t="s">
        <v>95</v>
      </c>
      <c r="N1986" s="514" t="s">
        <v>96</v>
      </c>
      <c r="O1986" s="134" t="s">
        <v>145</v>
      </c>
      <c r="P1986" s="134" t="s">
        <v>129</v>
      </c>
      <c r="Q1986" s="135"/>
      <c r="R1986" s="134" t="s">
        <v>12</v>
      </c>
      <c r="S1986" s="134"/>
      <c r="T1986" s="134" t="s">
        <v>11</v>
      </c>
      <c r="U1986" s="46" t="s">
        <v>32</v>
      </c>
      <c r="V1986" s="134" t="s">
        <v>97</v>
      </c>
      <c r="W1986" s="136" t="s">
        <v>98</v>
      </c>
    </row>
    <row r="1987" spans="1:23" ht="21">
      <c r="A1987" s="417">
        <v>2</v>
      </c>
      <c r="B1987" s="415" t="s">
        <v>2765</v>
      </c>
      <c r="C1987" s="415" t="s">
        <v>1218</v>
      </c>
      <c r="D1987" s="417" t="s">
        <v>3334</v>
      </c>
      <c r="E1987" s="417">
        <v>136</v>
      </c>
      <c r="F1987" s="417">
        <v>8735</v>
      </c>
      <c r="G1987" s="638" t="s">
        <v>3335</v>
      </c>
      <c r="H1987" s="561" t="s">
        <v>15</v>
      </c>
      <c r="I1987" s="417">
        <v>10.9</v>
      </c>
      <c r="J1987" s="417"/>
      <c r="K1987" s="638"/>
      <c r="L1987" s="417" t="s">
        <v>284</v>
      </c>
      <c r="M1987" s="688">
        <v>2018</v>
      </c>
      <c r="N1987" s="684" t="s">
        <v>141</v>
      </c>
      <c r="O1987" s="417"/>
      <c r="P1987" s="426" t="s">
        <v>196</v>
      </c>
    </row>
    <row r="1991" spans="1:23">
      <c r="A1991" s="134" t="s">
        <v>0</v>
      </c>
      <c r="B1991" s="134" t="s">
        <v>146</v>
      </c>
      <c r="C1991" s="134" t="s">
        <v>130</v>
      </c>
      <c r="D1991" s="134" t="s">
        <v>1</v>
      </c>
      <c r="E1991" s="134" t="s">
        <v>2</v>
      </c>
      <c r="F1991" s="134" t="s">
        <v>3</v>
      </c>
      <c r="G1991" s="134" t="s">
        <v>4</v>
      </c>
      <c r="H1991" s="134" t="s">
        <v>5</v>
      </c>
      <c r="I1991" s="134" t="s">
        <v>6</v>
      </c>
      <c r="J1991" s="134" t="s">
        <v>7</v>
      </c>
      <c r="K1991" s="134" t="s">
        <v>2176</v>
      </c>
      <c r="L1991" s="134" t="s">
        <v>9</v>
      </c>
      <c r="M1991" s="134" t="s">
        <v>95</v>
      </c>
      <c r="N1991" s="134" t="s">
        <v>96</v>
      </c>
      <c r="O1991" s="134" t="s">
        <v>145</v>
      </c>
      <c r="P1991" s="134" t="s">
        <v>129</v>
      </c>
      <c r="Q1991" s="432"/>
      <c r="R1991" s="134" t="s">
        <v>12</v>
      </c>
      <c r="S1991" s="134"/>
      <c r="T1991" s="134" t="s">
        <v>11</v>
      </c>
      <c r="U1991" s="46" t="s">
        <v>32</v>
      </c>
      <c r="V1991" s="134" t="s">
        <v>97</v>
      </c>
      <c r="W1991" s="136" t="s">
        <v>98</v>
      </c>
    </row>
    <row r="1992" spans="1:23">
      <c r="A1992" s="256">
        <v>4</v>
      </c>
      <c r="B1992" s="256" t="s">
        <v>3300</v>
      </c>
      <c r="C1992" s="256" t="s">
        <v>3301</v>
      </c>
      <c r="D1992" s="256" t="s">
        <v>3305</v>
      </c>
      <c r="E1992" s="256">
        <v>14</v>
      </c>
      <c r="F1992" s="256">
        <v>1032</v>
      </c>
      <c r="G1992" s="635" t="s">
        <v>3353</v>
      </c>
      <c r="H1992" s="561" t="s">
        <v>15</v>
      </c>
      <c r="I1992" s="154">
        <v>10.9</v>
      </c>
      <c r="J1992" s="154"/>
      <c r="K1992" s="154"/>
      <c r="L1992" s="154" t="s">
        <v>284</v>
      </c>
      <c r="M1992" s="154">
        <v>2018</v>
      </c>
      <c r="N1992" s="352" t="s">
        <v>141</v>
      </c>
      <c r="O1992" s="154"/>
      <c r="P1992" s="154"/>
      <c r="Q1992" s="221"/>
      <c r="R1992" s="753" t="s">
        <v>3357</v>
      </c>
      <c r="S1992" s="692"/>
      <c r="T1992" s="753" t="s">
        <v>4851</v>
      </c>
      <c r="U1992" s="767" t="s">
        <v>3358</v>
      </c>
      <c r="V1992" s="753" t="s">
        <v>141</v>
      </c>
      <c r="W1992" s="753" t="s">
        <v>3357</v>
      </c>
    </row>
    <row r="1993" spans="1:23">
      <c r="A1993" s="256">
        <v>5</v>
      </c>
      <c r="B1993" s="256" t="s">
        <v>3300</v>
      </c>
      <c r="C1993" s="256" t="s">
        <v>3301</v>
      </c>
      <c r="D1993" s="256" t="s">
        <v>3306</v>
      </c>
      <c r="E1993" s="256">
        <v>78</v>
      </c>
      <c r="F1993" s="256">
        <v>5577</v>
      </c>
      <c r="G1993" s="635" t="s">
        <v>3354</v>
      </c>
      <c r="H1993" s="561" t="s">
        <v>15</v>
      </c>
      <c r="I1993" s="154">
        <v>11.5</v>
      </c>
      <c r="J1993" s="154"/>
      <c r="K1993" s="154"/>
      <c r="L1993" s="154" t="s">
        <v>284</v>
      </c>
      <c r="M1993" s="154">
        <v>2018</v>
      </c>
      <c r="N1993" s="352" t="s">
        <v>141</v>
      </c>
      <c r="O1993" s="154"/>
      <c r="P1993" s="154"/>
      <c r="Q1993" s="221"/>
      <c r="R1993" s="755"/>
      <c r="S1993" s="693"/>
      <c r="T1993" s="755"/>
      <c r="U1993" s="768"/>
      <c r="V1993" s="755"/>
      <c r="W1993" s="755"/>
    </row>
    <row r="1994" spans="1:23">
      <c r="A1994" s="256">
        <v>8</v>
      </c>
      <c r="B1994" s="256" t="s">
        <v>3300</v>
      </c>
      <c r="C1994" s="256" t="s">
        <v>3301</v>
      </c>
      <c r="D1994" s="256" t="s">
        <v>3309</v>
      </c>
      <c r="E1994" s="256">
        <v>21</v>
      </c>
      <c r="F1994" s="256">
        <v>1411</v>
      </c>
      <c r="G1994" s="635" t="s">
        <v>3355</v>
      </c>
      <c r="H1994" s="561" t="s">
        <v>15</v>
      </c>
      <c r="I1994" s="154">
        <v>11.4</v>
      </c>
      <c r="J1994" s="154"/>
      <c r="K1994" s="154"/>
      <c r="L1994" s="154" t="s">
        <v>284</v>
      </c>
      <c r="M1994" s="154">
        <v>2018</v>
      </c>
      <c r="N1994" s="352" t="s">
        <v>141</v>
      </c>
      <c r="O1994" s="154"/>
      <c r="P1994" s="154"/>
      <c r="Q1994" s="221"/>
      <c r="R1994" s="755"/>
      <c r="S1994" s="693"/>
      <c r="T1994" s="755"/>
      <c r="U1994" s="768"/>
      <c r="V1994" s="755"/>
      <c r="W1994" s="755"/>
    </row>
    <row r="1995" spans="1:23">
      <c r="A1995" s="256">
        <v>10</v>
      </c>
      <c r="B1995" s="256" t="s">
        <v>3300</v>
      </c>
      <c r="C1995" s="256" t="s">
        <v>3301</v>
      </c>
      <c r="D1995" s="256" t="s">
        <v>3311</v>
      </c>
      <c r="E1995" s="256">
        <v>6</v>
      </c>
      <c r="F1995" s="256">
        <v>378</v>
      </c>
      <c r="G1995" s="635" t="s">
        <v>3356</v>
      </c>
      <c r="H1995" s="561" t="s">
        <v>15</v>
      </c>
      <c r="I1995" s="154">
        <v>11.8</v>
      </c>
      <c r="J1995" s="154"/>
      <c r="K1995" s="154"/>
      <c r="L1995" s="154" t="s">
        <v>284</v>
      </c>
      <c r="M1995" s="154">
        <v>2018</v>
      </c>
      <c r="N1995" s="352" t="s">
        <v>141</v>
      </c>
      <c r="O1995" s="154"/>
      <c r="P1995" s="154"/>
      <c r="Q1995" s="221"/>
      <c r="R1995" s="754"/>
      <c r="S1995" s="694"/>
      <c r="T1995" s="754"/>
      <c r="U1995" s="769"/>
      <c r="V1995" s="754"/>
      <c r="W1995" s="754"/>
    </row>
    <row r="1996" spans="1:23">
      <c r="A1996" s="146"/>
      <c r="B1996" s="146"/>
      <c r="C1996" s="146"/>
      <c r="D1996" s="146"/>
      <c r="E1996" s="146">
        <f>SUM(E1992:E1995)</f>
        <v>119</v>
      </c>
      <c r="F1996" s="146">
        <f>SUM(F1992:F1995)</f>
        <v>8398</v>
      </c>
      <c r="G1996" s="146"/>
      <c r="H1996" s="146"/>
      <c r="I1996" s="146"/>
      <c r="J1996" s="146"/>
      <c r="K1996" s="146"/>
      <c r="L1996" s="146"/>
      <c r="M1996" s="146"/>
      <c r="N1996" s="146"/>
      <c r="O1996" s="146"/>
      <c r="P1996" s="146"/>
      <c r="Q1996" s="146"/>
      <c r="R1996" s="146"/>
      <c r="S1996" s="146"/>
      <c r="T1996" s="146"/>
      <c r="U1996" s="146"/>
      <c r="V1996" s="146"/>
      <c r="W1996" s="146"/>
    </row>
    <row r="1997" spans="1:23">
      <c r="E1997" s="428"/>
      <c r="F1997" s="428"/>
    </row>
    <row r="1998" spans="1:23">
      <c r="A1998" s="423" t="s">
        <v>0</v>
      </c>
      <c r="B1998" s="423" t="s">
        <v>146</v>
      </c>
      <c r="C1998" s="423" t="s">
        <v>130</v>
      </c>
      <c r="D1998" s="423" t="s">
        <v>1</v>
      </c>
      <c r="E1998" s="423" t="s">
        <v>2</v>
      </c>
      <c r="F1998" s="423" t="s">
        <v>3</v>
      </c>
      <c r="G1998" s="514" t="s">
        <v>4</v>
      </c>
      <c r="H1998" s="423" t="s">
        <v>5</v>
      </c>
      <c r="I1998" s="423" t="s">
        <v>6</v>
      </c>
      <c r="J1998" s="423" t="s">
        <v>7</v>
      </c>
      <c r="K1998" s="514" t="s">
        <v>2176</v>
      </c>
      <c r="L1998" s="423" t="s">
        <v>9</v>
      </c>
      <c r="M1998" s="514" t="s">
        <v>95</v>
      </c>
      <c r="N1998" s="514" t="s">
        <v>96</v>
      </c>
      <c r="O1998" s="134" t="s">
        <v>145</v>
      </c>
      <c r="P1998" s="134" t="s">
        <v>129</v>
      </c>
      <c r="Q1998" s="135"/>
      <c r="R1998" s="134" t="s">
        <v>12</v>
      </c>
      <c r="S1998" s="134"/>
      <c r="T1998" s="134" t="s">
        <v>11</v>
      </c>
      <c r="U1998" s="46" t="s">
        <v>32</v>
      </c>
      <c r="V1998" s="134" t="s">
        <v>97</v>
      </c>
      <c r="W1998" s="136" t="s">
        <v>98</v>
      </c>
    </row>
    <row r="1999" spans="1:23">
      <c r="A1999" s="422">
        <v>1</v>
      </c>
      <c r="B1999" s="419" t="s">
        <v>147</v>
      </c>
      <c r="C1999" s="419" t="s">
        <v>3348</v>
      </c>
      <c r="D1999" s="422" t="s">
        <v>3338</v>
      </c>
      <c r="E1999" s="58">
        <v>191</v>
      </c>
      <c r="F1999" s="58">
        <v>12002</v>
      </c>
      <c r="G1999" s="638" t="s">
        <v>3339</v>
      </c>
      <c r="H1999" s="561" t="s">
        <v>15</v>
      </c>
      <c r="I1999" s="422">
        <v>11.3</v>
      </c>
      <c r="J1999" s="422"/>
      <c r="K1999" s="638"/>
      <c r="L1999" s="422" t="s">
        <v>284</v>
      </c>
      <c r="M1999" s="688">
        <v>2018</v>
      </c>
      <c r="N1999" s="684" t="s">
        <v>141</v>
      </c>
    </row>
    <row r="2000" spans="1:23">
      <c r="A2000" s="421"/>
      <c r="B2000" s="418"/>
      <c r="C2000" s="418"/>
      <c r="D2000" s="421"/>
      <c r="E2000" s="421"/>
      <c r="F2000" s="421"/>
      <c r="G2000" s="636"/>
      <c r="H2000" s="421"/>
      <c r="I2000" s="421"/>
      <c r="J2000" s="421"/>
      <c r="K2000" s="636"/>
      <c r="L2000" s="421"/>
      <c r="M2000" s="687"/>
      <c r="N2000" s="683"/>
    </row>
    <row r="2001" spans="1:23">
      <c r="A2001" s="423" t="s">
        <v>0</v>
      </c>
      <c r="B2001" s="423" t="s">
        <v>146</v>
      </c>
      <c r="C2001" s="423" t="s">
        <v>130</v>
      </c>
      <c r="D2001" s="423" t="s">
        <v>1</v>
      </c>
      <c r="E2001" s="423" t="s">
        <v>2</v>
      </c>
      <c r="F2001" s="423" t="s">
        <v>3</v>
      </c>
      <c r="G2001" s="514" t="s">
        <v>4</v>
      </c>
      <c r="H2001" s="423" t="s">
        <v>5</v>
      </c>
      <c r="I2001" s="423" t="s">
        <v>6</v>
      </c>
      <c r="J2001" s="423" t="s">
        <v>7</v>
      </c>
      <c r="K2001" s="514" t="s">
        <v>2176</v>
      </c>
      <c r="L2001" s="423" t="s">
        <v>9</v>
      </c>
      <c r="M2001" s="514" t="s">
        <v>95</v>
      </c>
      <c r="N2001" s="514" t="s">
        <v>96</v>
      </c>
      <c r="O2001" s="134" t="s">
        <v>145</v>
      </c>
      <c r="P2001" s="134" t="s">
        <v>129</v>
      </c>
      <c r="Q2001" s="135"/>
      <c r="R2001" s="134" t="s">
        <v>12</v>
      </c>
      <c r="S2001" s="134"/>
      <c r="T2001" s="134" t="s">
        <v>11</v>
      </c>
      <c r="U2001" s="46" t="s">
        <v>32</v>
      </c>
      <c r="V2001" s="134" t="s">
        <v>97</v>
      </c>
      <c r="W2001" s="136" t="s">
        <v>98</v>
      </c>
    </row>
    <row r="2002" spans="1:23">
      <c r="A2002" s="422">
        <v>2</v>
      </c>
      <c r="B2002" s="419" t="s">
        <v>147</v>
      </c>
      <c r="C2002" s="419" t="s">
        <v>3348</v>
      </c>
      <c r="D2002" s="422" t="s">
        <v>3340</v>
      </c>
      <c r="E2002" s="422">
        <v>28</v>
      </c>
      <c r="F2002" s="422">
        <v>1759</v>
      </c>
      <c r="G2002" s="638" t="s">
        <v>3341</v>
      </c>
      <c r="H2002" s="561" t="s">
        <v>15</v>
      </c>
      <c r="I2002" s="422">
        <v>10.7</v>
      </c>
      <c r="J2002" s="422"/>
      <c r="K2002" s="638"/>
      <c r="L2002" s="422" t="s">
        <v>284</v>
      </c>
      <c r="M2002" s="688">
        <v>2018</v>
      </c>
      <c r="N2002" s="684" t="s">
        <v>141</v>
      </c>
      <c r="O2002" s="422"/>
      <c r="P2002" s="422"/>
      <c r="Q2002" s="422"/>
      <c r="R2002" s="753" t="s">
        <v>3299</v>
      </c>
      <c r="S2002" s="692"/>
      <c r="T2002" s="753" t="s">
        <v>4852</v>
      </c>
      <c r="U2002" s="767" t="s">
        <v>3351</v>
      </c>
      <c r="V2002" s="753" t="s">
        <v>141</v>
      </c>
      <c r="W2002" s="753" t="s">
        <v>3299</v>
      </c>
    </row>
    <row r="2003" spans="1:23">
      <c r="A2003" s="422">
        <v>3</v>
      </c>
      <c r="B2003" s="419" t="s">
        <v>147</v>
      </c>
      <c r="C2003" s="419" t="s">
        <v>3348</v>
      </c>
      <c r="D2003" s="422" t="s">
        <v>3342</v>
      </c>
      <c r="E2003" s="422">
        <v>22</v>
      </c>
      <c r="F2003" s="422">
        <v>1436</v>
      </c>
      <c r="G2003" s="638" t="s">
        <v>3343</v>
      </c>
      <c r="H2003" s="561" t="s">
        <v>15</v>
      </c>
      <c r="I2003" s="422">
        <v>9.5</v>
      </c>
      <c r="J2003" s="422"/>
      <c r="K2003" s="638"/>
      <c r="L2003" s="422" t="s">
        <v>284</v>
      </c>
      <c r="M2003" s="688">
        <v>2018</v>
      </c>
      <c r="N2003" s="684" t="s">
        <v>141</v>
      </c>
      <c r="O2003" s="422"/>
      <c r="P2003" s="422"/>
      <c r="Q2003" s="422"/>
      <c r="R2003" s="755"/>
      <c r="S2003" s="693"/>
      <c r="T2003" s="775"/>
      <c r="U2003" s="768"/>
      <c r="V2003" s="755"/>
      <c r="W2003" s="755"/>
    </row>
    <row r="2004" spans="1:23">
      <c r="A2004" s="422">
        <v>4</v>
      </c>
      <c r="B2004" s="419" t="s">
        <v>147</v>
      </c>
      <c r="C2004" s="419" t="s">
        <v>3348</v>
      </c>
      <c r="D2004" s="422" t="s">
        <v>3344</v>
      </c>
      <c r="E2004" s="422">
        <v>37</v>
      </c>
      <c r="F2004" s="422">
        <v>2363</v>
      </c>
      <c r="G2004" s="638" t="s">
        <v>3345</v>
      </c>
      <c r="H2004" s="561" t="s">
        <v>15</v>
      </c>
      <c r="I2004" s="422">
        <v>9.5</v>
      </c>
      <c r="J2004" s="422"/>
      <c r="K2004" s="638"/>
      <c r="L2004" s="422" t="s">
        <v>284</v>
      </c>
      <c r="M2004" s="688">
        <v>2018</v>
      </c>
      <c r="N2004" s="684" t="s">
        <v>141</v>
      </c>
      <c r="O2004" s="422"/>
      <c r="P2004" s="422"/>
      <c r="Q2004" s="422"/>
      <c r="R2004" s="755"/>
      <c r="S2004" s="693"/>
      <c r="T2004" s="775"/>
      <c r="U2004" s="768"/>
      <c r="V2004" s="755"/>
      <c r="W2004" s="755"/>
    </row>
    <row r="2005" spans="1:23">
      <c r="A2005" s="422">
        <v>5</v>
      </c>
      <c r="B2005" s="419" t="s">
        <v>147</v>
      </c>
      <c r="C2005" s="419" t="s">
        <v>3348</v>
      </c>
      <c r="D2005" s="422" t="s">
        <v>3346</v>
      </c>
      <c r="E2005" s="422">
        <v>65</v>
      </c>
      <c r="F2005" s="422">
        <v>4115</v>
      </c>
      <c r="G2005" s="635" t="s">
        <v>3347</v>
      </c>
      <c r="H2005" s="561" t="s">
        <v>15</v>
      </c>
      <c r="I2005" s="422">
        <v>11.2</v>
      </c>
      <c r="J2005" s="422"/>
      <c r="K2005" s="638"/>
      <c r="L2005" s="422" t="s">
        <v>284</v>
      </c>
      <c r="M2005" s="688">
        <v>2018</v>
      </c>
      <c r="N2005" s="684" t="s">
        <v>141</v>
      </c>
      <c r="O2005" s="422"/>
      <c r="P2005" s="422"/>
      <c r="Q2005" s="422"/>
      <c r="R2005" s="754"/>
      <c r="S2005" s="694"/>
      <c r="T2005" s="776"/>
      <c r="U2005" s="769"/>
      <c r="V2005" s="754"/>
      <c r="W2005" s="754"/>
    </row>
    <row r="2006" spans="1:23">
      <c r="A2006" s="142"/>
      <c r="B2006" s="142"/>
      <c r="C2006" s="142"/>
      <c r="D2006" s="142"/>
      <c r="E2006" s="146">
        <f>SUM(E2002:E2005)</f>
        <v>152</v>
      </c>
      <c r="F2006" s="146">
        <f>SUM(F2002:F2005)</f>
        <v>9673</v>
      </c>
      <c r="G2006" s="142"/>
      <c r="H2006" s="142"/>
      <c r="I2006" s="142"/>
      <c r="J2006" s="142"/>
      <c r="K2006" s="142"/>
      <c r="L2006" s="142"/>
      <c r="M2006" s="142"/>
      <c r="N2006" s="142"/>
      <c r="O2006" s="142"/>
      <c r="P2006" s="142"/>
      <c r="Q2006" s="142"/>
      <c r="R2006" s="142"/>
      <c r="S2006" s="142"/>
      <c r="T2006" s="142"/>
      <c r="U2006" s="146"/>
      <c r="V2006" s="142"/>
      <c r="W2006" s="142"/>
    </row>
    <row r="2009" spans="1:23">
      <c r="A2009" s="430" t="s">
        <v>0</v>
      </c>
      <c r="B2009" s="430" t="s">
        <v>146</v>
      </c>
      <c r="C2009" s="430" t="s">
        <v>130</v>
      </c>
      <c r="D2009" s="430" t="s">
        <v>1</v>
      </c>
      <c r="E2009" s="430" t="s">
        <v>2</v>
      </c>
      <c r="F2009" s="430" t="s">
        <v>3</v>
      </c>
      <c r="G2009" s="514" t="s">
        <v>4</v>
      </c>
      <c r="H2009" s="430" t="s">
        <v>5</v>
      </c>
      <c r="I2009" s="430" t="s">
        <v>6</v>
      </c>
      <c r="J2009" s="430" t="s">
        <v>7</v>
      </c>
      <c r="K2009" s="514" t="s">
        <v>2176</v>
      </c>
      <c r="L2009" s="430" t="s">
        <v>9</v>
      </c>
      <c r="M2009" s="514" t="s">
        <v>95</v>
      </c>
      <c r="N2009" s="514" t="s">
        <v>96</v>
      </c>
      <c r="O2009" s="430" t="s">
        <v>145</v>
      </c>
      <c r="P2009" s="430" t="s">
        <v>129</v>
      </c>
      <c r="Q2009" s="320"/>
      <c r="R2009" s="430" t="s">
        <v>12</v>
      </c>
      <c r="S2009" s="514"/>
      <c r="T2009" s="430" t="s">
        <v>11</v>
      </c>
      <c r="U2009" s="615" t="s">
        <v>32</v>
      </c>
      <c r="V2009" s="430" t="s">
        <v>97</v>
      </c>
      <c r="W2009" s="355" t="s">
        <v>98</v>
      </c>
    </row>
    <row r="2010" spans="1:23">
      <c r="A2010" s="62">
        <v>1</v>
      </c>
      <c r="B2010" s="62" t="s">
        <v>147</v>
      </c>
      <c r="C2010" s="62" t="s">
        <v>476</v>
      </c>
      <c r="D2010" s="433" t="s">
        <v>3359</v>
      </c>
      <c r="E2010" s="433">
        <v>41</v>
      </c>
      <c r="F2010" s="433">
        <v>2623</v>
      </c>
      <c r="G2010" s="635" t="s">
        <v>4937</v>
      </c>
      <c r="H2010" s="561" t="s">
        <v>15</v>
      </c>
      <c r="I2010" s="429">
        <v>10.199999999999999</v>
      </c>
      <c r="J2010" s="429"/>
      <c r="K2010" s="638"/>
      <c r="L2010" s="559" t="s">
        <v>284</v>
      </c>
      <c r="M2010" s="688">
        <v>2018</v>
      </c>
      <c r="N2010" s="684" t="s">
        <v>141</v>
      </c>
      <c r="O2010" s="429"/>
      <c r="P2010" s="429"/>
      <c r="Q2010" s="429"/>
      <c r="R2010" s="753" t="s">
        <v>3357</v>
      </c>
      <c r="S2010" s="692"/>
      <c r="T2010" s="753" t="s">
        <v>4853</v>
      </c>
      <c r="U2010" s="767" t="s">
        <v>3379</v>
      </c>
      <c r="V2010" s="753" t="s">
        <v>141</v>
      </c>
      <c r="W2010" s="753" t="s">
        <v>3357</v>
      </c>
    </row>
    <row r="2011" spans="1:23">
      <c r="A2011" s="62">
        <v>2</v>
      </c>
      <c r="B2011" s="62" t="s">
        <v>147</v>
      </c>
      <c r="C2011" s="62" t="s">
        <v>476</v>
      </c>
      <c r="D2011" s="433" t="s">
        <v>3360</v>
      </c>
      <c r="E2011" s="433">
        <v>37</v>
      </c>
      <c r="F2011" s="433">
        <v>2364</v>
      </c>
      <c r="G2011" s="635" t="s">
        <v>4938</v>
      </c>
      <c r="H2011" s="561" t="s">
        <v>15</v>
      </c>
      <c r="I2011" s="429">
        <v>10.5</v>
      </c>
      <c r="J2011" s="429"/>
      <c r="K2011" s="638"/>
      <c r="L2011" s="559" t="s">
        <v>284</v>
      </c>
      <c r="M2011" s="688">
        <v>2018</v>
      </c>
      <c r="N2011" s="684" t="s">
        <v>141</v>
      </c>
      <c r="O2011" s="429"/>
      <c r="P2011" s="429"/>
      <c r="Q2011" s="429"/>
      <c r="R2011" s="755"/>
      <c r="S2011" s="693"/>
      <c r="T2011" s="775"/>
      <c r="U2011" s="768"/>
      <c r="V2011" s="755"/>
      <c r="W2011" s="755"/>
    </row>
    <row r="2012" spans="1:23">
      <c r="A2012" s="62">
        <v>3</v>
      </c>
      <c r="B2012" s="62" t="s">
        <v>147</v>
      </c>
      <c r="C2012" s="62" t="s">
        <v>476</v>
      </c>
      <c r="D2012" s="433" t="s">
        <v>3361</v>
      </c>
      <c r="E2012" s="433">
        <v>88</v>
      </c>
      <c r="F2012" s="433">
        <v>5563</v>
      </c>
      <c r="G2012" s="635" t="s">
        <v>4939</v>
      </c>
      <c r="H2012" s="561" t="s">
        <v>15</v>
      </c>
      <c r="I2012" s="429">
        <v>9.6</v>
      </c>
      <c r="J2012" s="429"/>
      <c r="K2012" s="638"/>
      <c r="L2012" s="559" t="s">
        <v>284</v>
      </c>
      <c r="M2012" s="688">
        <v>2018</v>
      </c>
      <c r="N2012" s="684" t="s">
        <v>141</v>
      </c>
      <c r="O2012" s="429"/>
      <c r="P2012" s="429"/>
      <c r="Q2012" s="429"/>
      <c r="R2012" s="755"/>
      <c r="S2012" s="693"/>
      <c r="T2012" s="775"/>
      <c r="U2012" s="768"/>
      <c r="V2012" s="755"/>
      <c r="W2012" s="755"/>
    </row>
    <row r="2013" spans="1:23">
      <c r="A2013" s="62">
        <v>4</v>
      </c>
      <c r="B2013" s="62" t="s">
        <v>147</v>
      </c>
      <c r="C2013" s="62" t="s">
        <v>476</v>
      </c>
      <c r="D2013" s="433" t="s">
        <v>3362</v>
      </c>
      <c r="E2013" s="433">
        <v>20</v>
      </c>
      <c r="F2013" s="433">
        <v>1252</v>
      </c>
      <c r="G2013" s="635" t="s">
        <v>4940</v>
      </c>
      <c r="H2013" s="561" t="s">
        <v>15</v>
      </c>
      <c r="I2013" s="429">
        <v>9.9</v>
      </c>
      <c r="J2013" s="429"/>
      <c r="K2013" s="638"/>
      <c r="L2013" s="559" t="s">
        <v>284</v>
      </c>
      <c r="M2013" s="688">
        <v>2018</v>
      </c>
      <c r="N2013" s="684" t="s">
        <v>141</v>
      </c>
      <c r="O2013" s="429"/>
      <c r="P2013" s="429"/>
      <c r="Q2013" s="429"/>
      <c r="R2013" s="755"/>
      <c r="S2013" s="693"/>
      <c r="T2013" s="775"/>
      <c r="U2013" s="768"/>
      <c r="V2013" s="755"/>
      <c r="W2013" s="755"/>
    </row>
    <row r="2014" spans="1:23">
      <c r="A2014" s="62">
        <v>5</v>
      </c>
      <c r="B2014" s="62" t="s">
        <v>147</v>
      </c>
      <c r="C2014" s="62" t="s">
        <v>476</v>
      </c>
      <c r="D2014" s="62" t="s">
        <v>3363</v>
      </c>
      <c r="E2014" s="62">
        <v>104</v>
      </c>
      <c r="F2014" s="62">
        <v>6333</v>
      </c>
      <c r="G2014" s="635" t="s">
        <v>4941</v>
      </c>
      <c r="H2014" s="561" t="s">
        <v>15</v>
      </c>
      <c r="I2014" s="429">
        <v>10.8</v>
      </c>
      <c r="J2014" s="429"/>
      <c r="K2014" s="638"/>
      <c r="L2014" s="559" t="s">
        <v>284</v>
      </c>
      <c r="M2014" s="688">
        <v>2018</v>
      </c>
      <c r="N2014" s="684" t="s">
        <v>141</v>
      </c>
      <c r="O2014" s="429"/>
      <c r="P2014" s="429"/>
      <c r="Q2014" s="429"/>
      <c r="R2014" s="754"/>
      <c r="S2014" s="694"/>
      <c r="T2014" s="776"/>
      <c r="U2014" s="769"/>
      <c r="V2014" s="754"/>
      <c r="W2014" s="754"/>
    </row>
    <row r="2015" spans="1:23">
      <c r="A2015" s="258"/>
      <c r="B2015" s="258"/>
      <c r="C2015" s="258"/>
      <c r="D2015" s="258"/>
      <c r="E2015" s="225">
        <v>290</v>
      </c>
      <c r="F2015" s="225">
        <v>18135</v>
      </c>
      <c r="G2015" s="142"/>
      <c r="H2015" s="142"/>
      <c r="I2015" s="142"/>
      <c r="J2015" s="142"/>
      <c r="K2015" s="142"/>
      <c r="L2015" s="142"/>
      <c r="M2015" s="142"/>
      <c r="N2015" s="142"/>
      <c r="O2015" s="142"/>
      <c r="P2015" s="142"/>
      <c r="Q2015" s="142"/>
      <c r="R2015" s="142"/>
      <c r="S2015" s="142"/>
      <c r="T2015" s="142"/>
      <c r="U2015" s="146"/>
      <c r="V2015" s="142"/>
      <c r="W2015" s="142"/>
    </row>
    <row r="2016" spans="1:23">
      <c r="A2016" s="429"/>
      <c r="B2016" s="429"/>
      <c r="C2016" s="429"/>
      <c r="D2016" s="429"/>
      <c r="E2016" s="429"/>
      <c r="F2016" s="429"/>
      <c r="G2016" s="638"/>
      <c r="H2016" s="429"/>
      <c r="I2016" s="429"/>
      <c r="J2016" s="429"/>
      <c r="K2016" s="638"/>
      <c r="L2016" s="429"/>
      <c r="M2016" s="688"/>
      <c r="N2016" s="688"/>
      <c r="O2016" s="429"/>
      <c r="P2016" s="429"/>
      <c r="Q2016" s="429"/>
      <c r="R2016" s="429"/>
      <c r="S2016" s="704"/>
      <c r="T2016" s="429"/>
      <c r="U2016" s="58"/>
      <c r="V2016" s="429"/>
      <c r="W2016" s="429"/>
    </row>
    <row r="2017" spans="1:23">
      <c r="A2017" s="429"/>
      <c r="B2017" s="429"/>
      <c r="C2017" s="429"/>
      <c r="D2017" s="429"/>
      <c r="E2017" s="429"/>
      <c r="F2017" s="429"/>
      <c r="G2017" s="638"/>
      <c r="H2017" s="429"/>
      <c r="I2017" s="429"/>
      <c r="J2017" s="429"/>
      <c r="K2017" s="638"/>
      <c r="L2017" s="429"/>
      <c r="M2017" s="688"/>
      <c r="N2017" s="688"/>
      <c r="O2017" s="429"/>
      <c r="P2017" s="429"/>
      <c r="Q2017" s="429"/>
      <c r="R2017" s="429"/>
      <c r="S2017" s="704"/>
      <c r="T2017" s="429"/>
      <c r="U2017" s="58"/>
      <c r="V2017" s="429"/>
      <c r="W2017" s="429"/>
    </row>
    <row r="2018" spans="1:23">
      <c r="A2018" s="430" t="s">
        <v>0</v>
      </c>
      <c r="B2018" s="430" t="s">
        <v>146</v>
      </c>
      <c r="C2018" s="430" t="s">
        <v>130</v>
      </c>
      <c r="D2018" s="430" t="s">
        <v>1</v>
      </c>
      <c r="E2018" s="430" t="s">
        <v>2</v>
      </c>
      <c r="F2018" s="430" t="s">
        <v>3</v>
      </c>
      <c r="G2018" s="514" t="s">
        <v>4</v>
      </c>
      <c r="H2018" s="430" t="s">
        <v>5</v>
      </c>
      <c r="I2018" s="430" t="s">
        <v>6</v>
      </c>
      <c r="J2018" s="430" t="s">
        <v>7</v>
      </c>
      <c r="K2018" s="514" t="s">
        <v>2176</v>
      </c>
      <c r="L2018" s="430" t="s">
        <v>9</v>
      </c>
      <c r="M2018" s="514" t="s">
        <v>95</v>
      </c>
      <c r="N2018" s="514" t="s">
        <v>96</v>
      </c>
      <c r="O2018" s="430" t="s">
        <v>145</v>
      </c>
      <c r="P2018" s="430" t="s">
        <v>129</v>
      </c>
      <c r="Q2018" s="320"/>
      <c r="R2018" s="430" t="s">
        <v>12</v>
      </c>
      <c r="S2018" s="514"/>
      <c r="T2018" s="430" t="s">
        <v>11</v>
      </c>
      <c r="U2018" s="615" t="s">
        <v>32</v>
      </c>
      <c r="V2018" s="430" t="s">
        <v>97</v>
      </c>
      <c r="W2018" s="355" t="s">
        <v>98</v>
      </c>
    </row>
    <row r="2019" spans="1:23">
      <c r="A2019" s="429">
        <v>1</v>
      </c>
      <c r="B2019" s="427" t="s">
        <v>2765</v>
      </c>
      <c r="C2019" s="427" t="s">
        <v>3376</v>
      </c>
      <c r="D2019" s="427" t="s">
        <v>3364</v>
      </c>
      <c r="E2019" s="429">
        <v>11</v>
      </c>
      <c r="F2019" s="429">
        <v>656</v>
      </c>
      <c r="G2019" s="638"/>
      <c r="H2019" s="561" t="s">
        <v>15</v>
      </c>
      <c r="I2019" s="429">
        <v>10.7</v>
      </c>
      <c r="J2019" s="429"/>
      <c r="K2019" s="638"/>
      <c r="L2019" s="429"/>
      <c r="M2019" s="688">
        <v>2018</v>
      </c>
      <c r="N2019" s="684" t="s">
        <v>141</v>
      </c>
      <c r="O2019" s="429"/>
      <c r="P2019" s="429"/>
      <c r="Q2019" s="429"/>
      <c r="R2019" s="753" t="s">
        <v>3357</v>
      </c>
      <c r="S2019" s="692"/>
      <c r="T2019" s="753" t="s">
        <v>4854</v>
      </c>
      <c r="U2019" s="767" t="s">
        <v>3377</v>
      </c>
      <c r="V2019" s="753" t="s">
        <v>141</v>
      </c>
      <c r="W2019" s="753" t="s">
        <v>3357</v>
      </c>
    </row>
    <row r="2020" spans="1:23">
      <c r="A2020" s="429">
        <v>2</v>
      </c>
      <c r="B2020" s="427" t="s">
        <v>2765</v>
      </c>
      <c r="C2020" s="427" t="s">
        <v>3376</v>
      </c>
      <c r="D2020" s="427" t="s">
        <v>3365</v>
      </c>
      <c r="E2020" s="429">
        <v>15</v>
      </c>
      <c r="F2020" s="429">
        <v>1037</v>
      </c>
      <c r="G2020" s="638"/>
      <c r="H2020" s="561" t="s">
        <v>15</v>
      </c>
      <c r="I2020" s="429">
        <v>11.7</v>
      </c>
      <c r="J2020" s="429"/>
      <c r="K2020" s="638"/>
      <c r="L2020" s="429"/>
      <c r="M2020" s="688">
        <v>2018</v>
      </c>
      <c r="N2020" s="684" t="s">
        <v>141</v>
      </c>
      <c r="O2020" s="429"/>
      <c r="P2020" s="429"/>
      <c r="Q2020" s="429"/>
      <c r="R2020" s="755"/>
      <c r="S2020" s="693"/>
      <c r="T2020" s="775"/>
      <c r="U2020" s="768"/>
      <c r="V2020" s="755"/>
      <c r="W2020" s="755"/>
    </row>
    <row r="2021" spans="1:23">
      <c r="A2021" s="429">
        <v>3</v>
      </c>
      <c r="B2021" s="427" t="s">
        <v>2765</v>
      </c>
      <c r="C2021" s="427" t="s">
        <v>3376</v>
      </c>
      <c r="D2021" s="427" t="s">
        <v>3367</v>
      </c>
      <c r="E2021" s="429">
        <v>5</v>
      </c>
      <c r="F2021" s="429">
        <v>296</v>
      </c>
      <c r="G2021" s="638"/>
      <c r="H2021" s="561" t="s">
        <v>15</v>
      </c>
      <c r="I2021" s="429">
        <v>10.1</v>
      </c>
      <c r="J2021" s="429"/>
      <c r="K2021" s="638"/>
      <c r="L2021" s="429"/>
      <c r="M2021" s="688">
        <v>2018</v>
      </c>
      <c r="N2021" s="684" t="s">
        <v>141</v>
      </c>
      <c r="O2021" s="429"/>
      <c r="P2021" s="429"/>
      <c r="Q2021" s="429"/>
      <c r="R2021" s="755"/>
      <c r="S2021" s="693"/>
      <c r="T2021" s="775"/>
      <c r="U2021" s="768"/>
      <c r="V2021" s="755"/>
      <c r="W2021" s="755"/>
    </row>
    <row r="2022" spans="1:23">
      <c r="A2022" s="429">
        <v>4</v>
      </c>
      <c r="B2022" s="427" t="s">
        <v>2765</v>
      </c>
      <c r="C2022" s="427" t="s">
        <v>3376</v>
      </c>
      <c r="D2022" s="427" t="s">
        <v>3366</v>
      </c>
      <c r="E2022" s="429">
        <v>3</v>
      </c>
      <c r="F2022" s="429">
        <v>114</v>
      </c>
      <c r="G2022" s="638"/>
      <c r="H2022" s="561" t="s">
        <v>15</v>
      </c>
      <c r="I2022" s="429">
        <v>10.199999999999999</v>
      </c>
      <c r="J2022" s="429"/>
      <c r="K2022" s="638"/>
      <c r="L2022" s="429"/>
      <c r="M2022" s="688">
        <v>2018</v>
      </c>
      <c r="N2022" s="684" t="s">
        <v>141</v>
      </c>
      <c r="O2022" s="429"/>
      <c r="P2022" s="429"/>
      <c r="Q2022" s="429"/>
      <c r="R2022" s="755"/>
      <c r="S2022" s="693"/>
      <c r="T2022" s="775"/>
      <c r="U2022" s="768"/>
      <c r="V2022" s="755"/>
      <c r="W2022" s="755"/>
    </row>
    <row r="2023" spans="1:23">
      <c r="A2023" s="429">
        <v>5</v>
      </c>
      <c r="B2023" s="427" t="s">
        <v>2765</v>
      </c>
      <c r="C2023" s="427" t="s">
        <v>3376</v>
      </c>
      <c r="D2023" s="427" t="s">
        <v>3375</v>
      </c>
      <c r="E2023" s="429">
        <v>13</v>
      </c>
      <c r="F2023" s="429">
        <v>855</v>
      </c>
      <c r="G2023" s="638"/>
      <c r="H2023" s="561" t="s">
        <v>15</v>
      </c>
      <c r="I2023" s="429">
        <v>9.9</v>
      </c>
      <c r="J2023" s="429"/>
      <c r="K2023" s="638"/>
      <c r="L2023" s="429"/>
      <c r="M2023" s="688">
        <v>2018</v>
      </c>
      <c r="N2023" s="684" t="s">
        <v>141</v>
      </c>
      <c r="O2023" s="429"/>
      <c r="P2023" s="429"/>
      <c r="Q2023" s="429"/>
      <c r="R2023" s="755"/>
      <c r="S2023" s="693"/>
      <c r="T2023" s="775"/>
      <c r="U2023" s="768"/>
      <c r="V2023" s="755"/>
      <c r="W2023" s="755"/>
    </row>
    <row r="2024" spans="1:23">
      <c r="A2024" s="429">
        <v>6</v>
      </c>
      <c r="B2024" s="427" t="s">
        <v>2765</v>
      </c>
      <c r="C2024" s="427" t="s">
        <v>3376</v>
      </c>
      <c r="D2024" s="427" t="s">
        <v>3369</v>
      </c>
      <c r="E2024" s="429">
        <v>16</v>
      </c>
      <c r="F2024" s="429">
        <v>999</v>
      </c>
      <c r="G2024" s="638"/>
      <c r="H2024" s="561" t="s">
        <v>15</v>
      </c>
      <c r="I2024" s="429">
        <v>11.6</v>
      </c>
      <c r="J2024" s="429"/>
      <c r="K2024" s="638"/>
      <c r="L2024" s="429"/>
      <c r="M2024" s="688">
        <v>2018</v>
      </c>
      <c r="N2024" s="684" t="s">
        <v>141</v>
      </c>
      <c r="O2024" s="429"/>
      <c r="P2024" s="429"/>
      <c r="Q2024" s="429"/>
      <c r="R2024" s="755"/>
      <c r="S2024" s="693"/>
      <c r="T2024" s="775"/>
      <c r="U2024" s="768"/>
      <c r="V2024" s="755"/>
      <c r="W2024" s="755"/>
    </row>
    <row r="2025" spans="1:23">
      <c r="A2025" s="429">
        <v>7</v>
      </c>
      <c r="B2025" s="427" t="s">
        <v>2765</v>
      </c>
      <c r="C2025" s="427" t="s">
        <v>3376</v>
      </c>
      <c r="D2025" s="427" t="s">
        <v>3370</v>
      </c>
      <c r="E2025" s="429">
        <v>17</v>
      </c>
      <c r="F2025" s="429">
        <v>1088</v>
      </c>
      <c r="G2025" s="638"/>
      <c r="H2025" s="561" t="s">
        <v>15</v>
      </c>
      <c r="I2025" s="429">
        <v>11.3</v>
      </c>
      <c r="J2025" s="429"/>
      <c r="K2025" s="638"/>
      <c r="L2025" s="429"/>
      <c r="M2025" s="688">
        <v>2018</v>
      </c>
      <c r="N2025" s="684" t="s">
        <v>141</v>
      </c>
      <c r="O2025" s="429"/>
      <c r="P2025" s="429"/>
      <c r="Q2025" s="429"/>
      <c r="R2025" s="755"/>
      <c r="S2025" s="693"/>
      <c r="T2025" s="775"/>
      <c r="U2025" s="768"/>
      <c r="V2025" s="755"/>
      <c r="W2025" s="755"/>
    </row>
    <row r="2026" spans="1:23">
      <c r="A2026" s="429">
        <v>8</v>
      </c>
      <c r="B2026" s="427" t="s">
        <v>2765</v>
      </c>
      <c r="C2026" s="427" t="s">
        <v>3376</v>
      </c>
      <c r="D2026" s="427" t="s">
        <v>3371</v>
      </c>
      <c r="E2026" s="429">
        <v>8</v>
      </c>
      <c r="F2026" s="429">
        <v>504</v>
      </c>
      <c r="G2026" s="638"/>
      <c r="H2026" s="561" t="s">
        <v>15</v>
      </c>
      <c r="I2026" s="429">
        <v>11.1</v>
      </c>
      <c r="J2026" s="429"/>
      <c r="K2026" s="638"/>
      <c r="L2026" s="429"/>
      <c r="M2026" s="688">
        <v>2018</v>
      </c>
      <c r="N2026" s="684" t="s">
        <v>141</v>
      </c>
      <c r="O2026" s="429"/>
      <c r="P2026" s="429"/>
      <c r="Q2026" s="429"/>
      <c r="R2026" s="755"/>
      <c r="S2026" s="693"/>
      <c r="T2026" s="775"/>
      <c r="U2026" s="768"/>
      <c r="V2026" s="755"/>
      <c r="W2026" s="755"/>
    </row>
    <row r="2027" spans="1:23">
      <c r="A2027" s="429">
        <v>9</v>
      </c>
      <c r="B2027" s="427" t="s">
        <v>2765</v>
      </c>
      <c r="C2027" s="427" t="s">
        <v>3376</v>
      </c>
      <c r="D2027" s="427" t="s">
        <v>3372</v>
      </c>
      <c r="E2027" s="429">
        <v>11</v>
      </c>
      <c r="F2027" s="429">
        <v>742</v>
      </c>
      <c r="G2027" s="638"/>
      <c r="H2027" s="561" t="s">
        <v>15</v>
      </c>
      <c r="I2027" s="429">
        <v>9.4</v>
      </c>
      <c r="J2027" s="429"/>
      <c r="K2027" s="638"/>
      <c r="L2027" s="429"/>
      <c r="M2027" s="688">
        <v>2018</v>
      </c>
      <c r="N2027" s="684" t="s">
        <v>141</v>
      </c>
      <c r="O2027" s="429"/>
      <c r="P2027" s="429"/>
      <c r="Q2027" s="429"/>
      <c r="R2027" s="754"/>
      <c r="S2027" s="694"/>
      <c r="T2027" s="776"/>
      <c r="U2027" s="769"/>
      <c r="V2027" s="754"/>
      <c r="W2027" s="754"/>
    </row>
    <row r="2028" spans="1:23">
      <c r="A2028" s="142"/>
      <c r="B2028" s="142"/>
      <c r="C2028" s="142"/>
      <c r="D2028" s="142"/>
      <c r="E2028" s="146">
        <f>SUM(E2019:E2027)</f>
        <v>99</v>
      </c>
      <c r="F2028" s="146">
        <f>SUM(F2019:F2027)</f>
        <v>6291</v>
      </c>
      <c r="G2028" s="142"/>
      <c r="H2028" s="142"/>
      <c r="I2028" s="142"/>
      <c r="J2028" s="142"/>
      <c r="K2028" s="142"/>
      <c r="L2028" s="142"/>
      <c r="M2028" s="142"/>
      <c r="N2028" s="142"/>
      <c r="O2028" s="142"/>
      <c r="P2028" s="142"/>
      <c r="Q2028" s="142"/>
      <c r="R2028" s="142"/>
      <c r="S2028" s="142"/>
      <c r="T2028" s="142"/>
      <c r="U2028" s="146"/>
      <c r="V2028" s="142"/>
      <c r="W2028" s="142"/>
    </row>
    <row r="2029" spans="1:23">
      <c r="A2029" s="429"/>
      <c r="B2029" s="429"/>
      <c r="C2029" s="429"/>
      <c r="D2029" s="429"/>
      <c r="E2029" s="429"/>
      <c r="F2029" s="429"/>
      <c r="G2029" s="638"/>
      <c r="H2029" s="429"/>
      <c r="I2029" s="429"/>
      <c r="J2029" s="429"/>
      <c r="K2029" s="638"/>
      <c r="L2029" s="429"/>
      <c r="M2029" s="688"/>
      <c r="N2029" s="688"/>
      <c r="O2029" s="429"/>
      <c r="P2029" s="429"/>
      <c r="Q2029" s="429"/>
      <c r="R2029" s="429"/>
      <c r="S2029" s="704"/>
      <c r="T2029" s="429"/>
      <c r="U2029" s="58"/>
      <c r="V2029" s="429"/>
      <c r="W2029" s="429"/>
    </row>
    <row r="2030" spans="1:23">
      <c r="A2030" s="430" t="s">
        <v>0</v>
      </c>
      <c r="B2030" s="430" t="s">
        <v>146</v>
      </c>
      <c r="C2030" s="430" t="s">
        <v>130</v>
      </c>
      <c r="D2030" s="430" t="s">
        <v>1</v>
      </c>
      <c r="E2030" s="430" t="s">
        <v>2</v>
      </c>
      <c r="F2030" s="430" t="s">
        <v>3</v>
      </c>
      <c r="G2030" s="514" t="s">
        <v>4</v>
      </c>
      <c r="H2030" s="430" t="s">
        <v>5</v>
      </c>
      <c r="I2030" s="430" t="s">
        <v>6</v>
      </c>
      <c r="J2030" s="430" t="s">
        <v>7</v>
      </c>
      <c r="K2030" s="514" t="s">
        <v>2176</v>
      </c>
      <c r="L2030" s="430" t="s">
        <v>9</v>
      </c>
      <c r="M2030" s="514" t="s">
        <v>95</v>
      </c>
      <c r="N2030" s="514" t="s">
        <v>96</v>
      </c>
      <c r="O2030" s="430" t="s">
        <v>145</v>
      </c>
      <c r="P2030" s="430" t="s">
        <v>129</v>
      </c>
      <c r="Q2030" s="320"/>
      <c r="R2030" s="430" t="s">
        <v>12</v>
      </c>
      <c r="S2030" s="514"/>
      <c r="T2030" s="430" t="s">
        <v>11</v>
      </c>
      <c r="U2030" s="615" t="s">
        <v>32</v>
      </c>
      <c r="V2030" s="430" t="s">
        <v>97</v>
      </c>
      <c r="W2030" s="355" t="s">
        <v>98</v>
      </c>
    </row>
    <row r="2031" spans="1:23">
      <c r="A2031" s="429">
        <v>1</v>
      </c>
      <c r="B2031" s="427" t="s">
        <v>2765</v>
      </c>
      <c r="C2031" s="427" t="s">
        <v>3376</v>
      </c>
      <c r="D2031" s="427" t="s">
        <v>3368</v>
      </c>
      <c r="E2031" s="429">
        <v>16</v>
      </c>
      <c r="F2031" s="429">
        <v>979</v>
      </c>
      <c r="G2031" s="638"/>
      <c r="H2031" s="561" t="s">
        <v>15</v>
      </c>
      <c r="I2031" s="429">
        <v>11.8</v>
      </c>
      <c r="J2031" s="429"/>
      <c r="K2031" s="638"/>
      <c r="L2031" s="429"/>
      <c r="M2031" s="688">
        <v>2018</v>
      </c>
      <c r="N2031" s="684" t="s">
        <v>143</v>
      </c>
      <c r="O2031" s="429"/>
      <c r="P2031" s="429"/>
      <c r="Q2031" s="429"/>
      <c r="R2031" s="753" t="s">
        <v>3357</v>
      </c>
      <c r="S2031" s="692"/>
      <c r="T2031" s="753" t="s">
        <v>4855</v>
      </c>
      <c r="U2031" s="767" t="s">
        <v>3378</v>
      </c>
      <c r="V2031" s="753" t="s">
        <v>143</v>
      </c>
      <c r="W2031" s="753" t="s">
        <v>3357</v>
      </c>
    </row>
    <row r="2032" spans="1:23">
      <c r="A2032" s="429">
        <v>2</v>
      </c>
      <c r="B2032" s="427" t="s">
        <v>2765</v>
      </c>
      <c r="C2032" s="427" t="s">
        <v>3376</v>
      </c>
      <c r="D2032" s="427" t="s">
        <v>3373</v>
      </c>
      <c r="E2032" s="429">
        <v>16</v>
      </c>
      <c r="F2032" s="429">
        <v>834</v>
      </c>
      <c r="G2032" s="638"/>
      <c r="H2032" s="561" t="s">
        <v>15</v>
      </c>
      <c r="I2032" s="429">
        <v>11.8</v>
      </c>
      <c r="J2032" s="429"/>
      <c r="K2032" s="638"/>
      <c r="L2032" s="429"/>
      <c r="M2032" s="688">
        <v>2018</v>
      </c>
      <c r="N2032" s="684" t="s">
        <v>143</v>
      </c>
      <c r="O2032" s="429"/>
      <c r="P2032" s="429"/>
      <c r="Q2032" s="429"/>
      <c r="R2032" s="755"/>
      <c r="S2032" s="693"/>
      <c r="T2032" s="775"/>
      <c r="U2032" s="768"/>
      <c r="V2032" s="775"/>
      <c r="W2032" s="755"/>
    </row>
    <row r="2033" spans="1:23">
      <c r="A2033" s="429">
        <v>3</v>
      </c>
      <c r="B2033" s="427" t="s">
        <v>2765</v>
      </c>
      <c r="C2033" s="427" t="s">
        <v>3376</v>
      </c>
      <c r="D2033" s="427" t="s">
        <v>3374</v>
      </c>
      <c r="E2033" s="429">
        <v>9</v>
      </c>
      <c r="F2033" s="429">
        <v>574</v>
      </c>
      <c r="G2033" s="638"/>
      <c r="H2033" s="561" t="s">
        <v>15</v>
      </c>
      <c r="I2033" s="429">
        <v>11.7</v>
      </c>
      <c r="J2033" s="429"/>
      <c r="K2033" s="638"/>
      <c r="L2033" s="429"/>
      <c r="M2033" s="688">
        <v>2018</v>
      </c>
      <c r="N2033" s="684" t="s">
        <v>143</v>
      </c>
      <c r="O2033" s="429"/>
      <c r="P2033" s="429"/>
      <c r="Q2033" s="429"/>
      <c r="R2033" s="754"/>
      <c r="S2033" s="694"/>
      <c r="T2033" s="776"/>
      <c r="U2033" s="769"/>
      <c r="V2033" s="776"/>
      <c r="W2033" s="754"/>
    </row>
    <row r="2034" spans="1:23">
      <c r="A2034" s="142"/>
      <c r="B2034" s="142"/>
      <c r="C2034" s="142"/>
      <c r="D2034" s="142"/>
      <c r="E2034" s="146">
        <f>SUM(E2031:E2033)</f>
        <v>41</v>
      </c>
      <c r="F2034" s="146">
        <f>SUM(F2031:F2033)</f>
        <v>2387</v>
      </c>
      <c r="G2034" s="142"/>
      <c r="H2034" s="142"/>
      <c r="I2034" s="142"/>
      <c r="J2034" s="142"/>
      <c r="K2034" s="142"/>
      <c r="L2034" s="142"/>
      <c r="M2034" s="142"/>
      <c r="N2034" s="142"/>
      <c r="O2034" s="142"/>
      <c r="P2034" s="142"/>
      <c r="Q2034" s="142"/>
      <c r="R2034" s="142"/>
      <c r="S2034" s="142"/>
      <c r="T2034" s="142"/>
      <c r="U2034" s="146"/>
      <c r="V2034" s="142"/>
      <c r="W2034" s="142"/>
    </row>
    <row r="2036" spans="1:23">
      <c r="A2036" s="29">
        <v>2</v>
      </c>
      <c r="B2036" s="29" t="s">
        <v>3300</v>
      </c>
      <c r="C2036" s="29" t="s">
        <v>3301</v>
      </c>
      <c r="D2036" s="438" t="s">
        <v>3316</v>
      </c>
      <c r="E2036" s="29">
        <v>26</v>
      </c>
      <c r="F2036" s="29">
        <v>1814</v>
      </c>
      <c r="G2036" s="29"/>
      <c r="H2036" s="561" t="s">
        <v>15</v>
      </c>
      <c r="I2036" s="188">
        <v>13.2</v>
      </c>
      <c r="J2036" s="417"/>
      <c r="K2036" s="635" t="s">
        <v>3380</v>
      </c>
      <c r="L2036" s="417" t="s">
        <v>284</v>
      </c>
      <c r="M2036" s="688">
        <v>2018</v>
      </c>
      <c r="N2036" s="684" t="s">
        <v>141</v>
      </c>
    </row>
    <row r="2038" spans="1:23">
      <c r="A2038" s="437" t="s">
        <v>0</v>
      </c>
      <c r="B2038" s="437" t="s">
        <v>146</v>
      </c>
      <c r="C2038" s="437" t="s">
        <v>130</v>
      </c>
      <c r="D2038" s="437" t="s">
        <v>1</v>
      </c>
      <c r="E2038" s="437" t="s">
        <v>2</v>
      </c>
      <c r="F2038" s="437" t="s">
        <v>3</v>
      </c>
      <c r="G2038" s="514" t="s">
        <v>4</v>
      </c>
      <c r="H2038" s="437" t="s">
        <v>5</v>
      </c>
      <c r="I2038" s="437" t="s">
        <v>6</v>
      </c>
      <c r="J2038" s="437" t="s">
        <v>7</v>
      </c>
      <c r="K2038" s="514" t="s">
        <v>2176</v>
      </c>
      <c r="L2038" s="437" t="s">
        <v>9</v>
      </c>
      <c r="M2038" s="514" t="s">
        <v>95</v>
      </c>
      <c r="N2038" s="514" t="s">
        <v>96</v>
      </c>
      <c r="O2038" s="437" t="s">
        <v>145</v>
      </c>
      <c r="P2038" s="437" t="s">
        <v>129</v>
      </c>
      <c r="Q2038" s="320"/>
      <c r="R2038" s="437" t="s">
        <v>12</v>
      </c>
      <c r="S2038" s="514"/>
      <c r="T2038" s="437" t="s">
        <v>11</v>
      </c>
      <c r="U2038" s="615" t="s">
        <v>32</v>
      </c>
      <c r="V2038" s="437" t="s">
        <v>97</v>
      </c>
      <c r="W2038" s="355" t="s">
        <v>98</v>
      </c>
    </row>
    <row r="2039" spans="1:23">
      <c r="A2039" s="436">
        <v>1</v>
      </c>
      <c r="B2039" s="434" t="s">
        <v>3300</v>
      </c>
      <c r="C2039" s="434" t="s">
        <v>1218</v>
      </c>
      <c r="D2039" s="435" t="s">
        <v>3381</v>
      </c>
      <c r="E2039" s="435">
        <v>148</v>
      </c>
      <c r="F2039" s="435">
        <v>8884</v>
      </c>
      <c r="G2039" s="638"/>
      <c r="H2039" s="561" t="s">
        <v>15</v>
      </c>
      <c r="I2039" s="436"/>
      <c r="J2039" s="436"/>
      <c r="K2039" s="638"/>
      <c r="L2039" s="38" t="s">
        <v>284</v>
      </c>
      <c r="M2039" s="688">
        <v>2018</v>
      </c>
      <c r="N2039" s="684" t="s">
        <v>141</v>
      </c>
      <c r="O2039" s="436"/>
      <c r="P2039" s="436"/>
      <c r="Q2039" s="436"/>
      <c r="R2039" s="753" t="s">
        <v>3357</v>
      </c>
      <c r="S2039" s="692"/>
      <c r="T2039" s="753" t="s">
        <v>4856</v>
      </c>
      <c r="U2039" s="767" t="s">
        <v>3384</v>
      </c>
      <c r="V2039" s="753" t="s">
        <v>141</v>
      </c>
      <c r="W2039" s="753" t="s">
        <v>3357</v>
      </c>
    </row>
    <row r="2040" spans="1:23">
      <c r="A2040" s="436">
        <v>2</v>
      </c>
      <c r="B2040" s="434" t="s">
        <v>3300</v>
      </c>
      <c r="C2040" s="434" t="s">
        <v>1218</v>
      </c>
      <c r="D2040" s="435" t="s">
        <v>3382</v>
      </c>
      <c r="E2040" s="435">
        <v>89</v>
      </c>
      <c r="F2040" s="435">
        <v>5276</v>
      </c>
      <c r="G2040" s="638"/>
      <c r="H2040" s="561" t="s">
        <v>15</v>
      </c>
      <c r="I2040" s="436"/>
      <c r="J2040" s="436"/>
      <c r="K2040" s="638"/>
      <c r="L2040" s="38" t="s">
        <v>284</v>
      </c>
      <c r="M2040" s="688">
        <v>2018</v>
      </c>
      <c r="N2040" s="684" t="s">
        <v>141</v>
      </c>
      <c r="O2040" s="436"/>
      <c r="P2040" s="436"/>
      <c r="Q2040" s="436"/>
      <c r="R2040" s="755"/>
      <c r="S2040" s="693"/>
      <c r="T2040" s="775"/>
      <c r="U2040" s="768"/>
      <c r="V2040" s="755"/>
      <c r="W2040" s="755"/>
    </row>
    <row r="2041" spans="1:23">
      <c r="A2041" s="436">
        <v>3</v>
      </c>
      <c r="B2041" s="434" t="s">
        <v>3300</v>
      </c>
      <c r="C2041" s="434" t="s">
        <v>1218</v>
      </c>
      <c r="D2041" s="435" t="s">
        <v>3383</v>
      </c>
      <c r="E2041" s="435">
        <v>27</v>
      </c>
      <c r="F2041" s="435">
        <v>1589</v>
      </c>
      <c r="G2041" s="638"/>
      <c r="H2041" s="561" t="s">
        <v>15</v>
      </c>
      <c r="I2041" s="436"/>
      <c r="J2041" s="436"/>
      <c r="K2041" s="638"/>
      <c r="L2041" s="38" t="s">
        <v>284</v>
      </c>
      <c r="M2041" s="688">
        <v>2018</v>
      </c>
      <c r="N2041" s="684" t="s">
        <v>141</v>
      </c>
      <c r="O2041" s="436"/>
      <c r="P2041" s="436"/>
      <c r="Q2041" s="436"/>
      <c r="R2041" s="754"/>
      <c r="S2041" s="694"/>
      <c r="T2041" s="776"/>
      <c r="U2041" s="769"/>
      <c r="V2041" s="754"/>
      <c r="W2041" s="754"/>
    </row>
    <row r="2042" spans="1:23">
      <c r="A2042" s="142"/>
      <c r="B2042" s="142"/>
      <c r="C2042" s="142"/>
      <c r="D2042" s="142"/>
      <c r="E2042" s="146">
        <f>SUM(E2039:E2041)</f>
        <v>264</v>
      </c>
      <c r="F2042" s="146">
        <f>SUM(F2039:F2041)</f>
        <v>15749</v>
      </c>
      <c r="G2042" s="142"/>
      <c r="H2042" s="142"/>
      <c r="I2042" s="142"/>
      <c r="J2042" s="142"/>
      <c r="K2042" s="142"/>
      <c r="L2042" s="142"/>
      <c r="M2042" s="142"/>
      <c r="N2042" s="142"/>
      <c r="O2042" s="142"/>
      <c r="P2042" s="142"/>
      <c r="Q2042" s="142"/>
      <c r="R2042" s="142"/>
      <c r="S2042" s="142"/>
      <c r="T2042" s="142"/>
      <c r="U2042" s="146"/>
      <c r="V2042" s="142"/>
      <c r="W2042" s="142"/>
    </row>
    <row r="2044" spans="1:23">
      <c r="A2044" s="437" t="s">
        <v>0</v>
      </c>
      <c r="B2044" s="437" t="s">
        <v>146</v>
      </c>
      <c r="C2044" s="437" t="s">
        <v>130</v>
      </c>
      <c r="D2044" s="437" t="s">
        <v>1</v>
      </c>
      <c r="E2044" s="437" t="s">
        <v>2</v>
      </c>
      <c r="F2044" s="437" t="s">
        <v>3</v>
      </c>
      <c r="G2044" s="514" t="s">
        <v>4</v>
      </c>
      <c r="H2044" s="437" t="s">
        <v>5</v>
      </c>
      <c r="I2044" s="437" t="s">
        <v>6</v>
      </c>
      <c r="J2044" s="437" t="s">
        <v>7</v>
      </c>
      <c r="K2044" s="514" t="s">
        <v>2176</v>
      </c>
      <c r="L2044" s="437" t="s">
        <v>9</v>
      </c>
      <c r="M2044" s="514" t="s">
        <v>95</v>
      </c>
      <c r="N2044" s="514" t="s">
        <v>96</v>
      </c>
      <c r="O2044" s="437" t="s">
        <v>145</v>
      </c>
      <c r="P2044" s="437" t="s">
        <v>129</v>
      </c>
      <c r="Q2044" s="320"/>
      <c r="R2044" s="437" t="s">
        <v>12</v>
      </c>
      <c r="S2044" s="514"/>
      <c r="T2044" s="437" t="s">
        <v>11</v>
      </c>
      <c r="U2044" s="615" t="s">
        <v>32</v>
      </c>
      <c r="V2044" s="437" t="s">
        <v>97</v>
      </c>
      <c r="W2044" s="355" t="s">
        <v>98</v>
      </c>
    </row>
    <row r="2045" spans="1:23">
      <c r="A2045" s="436">
        <v>1</v>
      </c>
      <c r="B2045" s="434" t="s">
        <v>3300</v>
      </c>
      <c r="C2045" s="434" t="s">
        <v>1218</v>
      </c>
      <c r="D2045" s="435" t="s">
        <v>3385</v>
      </c>
      <c r="E2045" s="435">
        <v>132</v>
      </c>
      <c r="F2045" s="435">
        <v>7912</v>
      </c>
      <c r="G2045" s="638"/>
      <c r="H2045" s="561" t="s">
        <v>15</v>
      </c>
      <c r="I2045" s="436"/>
      <c r="J2045" s="436"/>
      <c r="K2045" s="638"/>
      <c r="L2045" s="435" t="s">
        <v>284</v>
      </c>
      <c r="M2045" s="527">
        <v>2018</v>
      </c>
      <c r="N2045" s="684" t="s">
        <v>141</v>
      </c>
      <c r="O2045" s="436"/>
      <c r="P2045" s="436"/>
      <c r="Q2045" s="436"/>
      <c r="R2045" s="753" t="s">
        <v>3357</v>
      </c>
      <c r="S2045" s="692"/>
      <c r="T2045" s="753" t="s">
        <v>4857</v>
      </c>
      <c r="U2045" s="767" t="s">
        <v>3389</v>
      </c>
      <c r="V2045" s="753" t="s">
        <v>141</v>
      </c>
      <c r="W2045" s="753" t="s">
        <v>3357</v>
      </c>
    </row>
    <row r="2046" spans="1:23">
      <c r="A2046" s="436">
        <v>2</v>
      </c>
      <c r="B2046" s="434" t="s">
        <v>3300</v>
      </c>
      <c r="C2046" s="434" t="s">
        <v>1218</v>
      </c>
      <c r="D2046" s="435" t="s">
        <v>3386</v>
      </c>
      <c r="E2046" s="435">
        <v>34</v>
      </c>
      <c r="F2046" s="435">
        <v>2041</v>
      </c>
      <c r="G2046" s="638"/>
      <c r="H2046" s="561" t="s">
        <v>15</v>
      </c>
      <c r="I2046" s="436"/>
      <c r="J2046" s="436"/>
      <c r="K2046" s="638"/>
      <c r="L2046" s="435" t="s">
        <v>284</v>
      </c>
      <c r="M2046" s="527">
        <v>2018</v>
      </c>
      <c r="N2046" s="684" t="s">
        <v>141</v>
      </c>
      <c r="O2046" s="436"/>
      <c r="P2046" s="436"/>
      <c r="Q2046" s="436"/>
      <c r="R2046" s="755"/>
      <c r="S2046" s="693"/>
      <c r="T2046" s="775"/>
      <c r="U2046" s="768"/>
      <c r="V2046" s="755"/>
      <c r="W2046" s="755"/>
    </row>
    <row r="2047" spans="1:23">
      <c r="A2047" s="436">
        <v>3</v>
      </c>
      <c r="B2047" s="434" t="s">
        <v>3300</v>
      </c>
      <c r="C2047" s="434" t="s">
        <v>1218</v>
      </c>
      <c r="D2047" s="435" t="s">
        <v>3387</v>
      </c>
      <c r="E2047" s="435">
        <v>5</v>
      </c>
      <c r="F2047" s="435">
        <v>299</v>
      </c>
      <c r="G2047" s="638"/>
      <c r="H2047" s="561" t="s">
        <v>15</v>
      </c>
      <c r="I2047" s="436"/>
      <c r="J2047" s="436"/>
      <c r="K2047" s="638"/>
      <c r="L2047" s="435" t="s">
        <v>284</v>
      </c>
      <c r="M2047" s="527">
        <v>2018</v>
      </c>
      <c r="N2047" s="684" t="s">
        <v>141</v>
      </c>
      <c r="O2047" s="436"/>
      <c r="P2047" s="436"/>
      <c r="Q2047" s="436"/>
      <c r="R2047" s="755"/>
      <c r="S2047" s="693"/>
      <c r="T2047" s="775"/>
      <c r="U2047" s="768"/>
      <c r="V2047" s="755"/>
      <c r="W2047" s="755"/>
    </row>
    <row r="2048" spans="1:23">
      <c r="A2048" s="436">
        <v>4</v>
      </c>
      <c r="B2048" s="434" t="s">
        <v>3300</v>
      </c>
      <c r="C2048" s="434" t="s">
        <v>1218</v>
      </c>
      <c r="D2048" s="435" t="s">
        <v>3388</v>
      </c>
      <c r="E2048" s="435">
        <v>47</v>
      </c>
      <c r="F2048" s="435">
        <v>2790</v>
      </c>
      <c r="G2048" s="638"/>
      <c r="H2048" s="561" t="s">
        <v>15</v>
      </c>
      <c r="I2048" s="436"/>
      <c r="J2048" s="436"/>
      <c r="K2048" s="638"/>
      <c r="L2048" s="435" t="s">
        <v>284</v>
      </c>
      <c r="M2048" s="527">
        <v>2018</v>
      </c>
      <c r="N2048" s="684" t="s">
        <v>141</v>
      </c>
      <c r="O2048" s="436"/>
      <c r="P2048" s="436"/>
      <c r="Q2048" s="436"/>
      <c r="R2048" s="754"/>
      <c r="S2048" s="694"/>
      <c r="T2048" s="776"/>
      <c r="U2048" s="769"/>
      <c r="V2048" s="754"/>
      <c r="W2048" s="754"/>
    </row>
    <row r="2049" spans="1:23">
      <c r="A2049" s="146"/>
      <c r="B2049" s="146"/>
      <c r="C2049" s="146"/>
      <c r="D2049" s="146"/>
      <c r="E2049" s="146">
        <f>SUM(E2045:E2048)</f>
        <v>218</v>
      </c>
      <c r="F2049" s="146">
        <f>SUM(F2045:F2048)</f>
        <v>13042</v>
      </c>
      <c r="G2049" s="146"/>
      <c r="H2049" s="146"/>
      <c r="I2049" s="146"/>
      <c r="J2049" s="146"/>
      <c r="K2049" s="146"/>
      <c r="L2049" s="146"/>
      <c r="M2049" s="146"/>
      <c r="N2049" s="146"/>
      <c r="O2049" s="146"/>
      <c r="P2049" s="146"/>
      <c r="Q2049" s="146"/>
      <c r="R2049" s="146"/>
      <c r="S2049" s="146"/>
      <c r="T2049" s="146"/>
      <c r="U2049" s="146"/>
      <c r="V2049" s="146"/>
      <c r="W2049" s="146"/>
    </row>
    <row r="2051" spans="1:23">
      <c r="A2051" s="437" t="s">
        <v>0</v>
      </c>
      <c r="B2051" s="437" t="s">
        <v>146</v>
      </c>
      <c r="C2051" s="437" t="s">
        <v>130</v>
      </c>
      <c r="D2051" s="437" t="s">
        <v>1</v>
      </c>
      <c r="E2051" s="437" t="s">
        <v>2</v>
      </c>
      <c r="F2051" s="437" t="s">
        <v>3</v>
      </c>
      <c r="G2051" s="514" t="s">
        <v>4</v>
      </c>
      <c r="H2051" s="437" t="s">
        <v>5</v>
      </c>
      <c r="I2051" s="437" t="s">
        <v>6</v>
      </c>
      <c r="J2051" s="437" t="s">
        <v>7</v>
      </c>
      <c r="K2051" s="514" t="s">
        <v>2176</v>
      </c>
      <c r="L2051" s="437" t="s">
        <v>9</v>
      </c>
      <c r="M2051" s="514" t="s">
        <v>95</v>
      </c>
      <c r="N2051" s="514" t="s">
        <v>96</v>
      </c>
      <c r="O2051" s="437" t="s">
        <v>145</v>
      </c>
      <c r="P2051" s="437" t="s">
        <v>129</v>
      </c>
      <c r="Q2051" s="320"/>
      <c r="R2051" s="437" t="s">
        <v>12</v>
      </c>
      <c r="S2051" s="514"/>
      <c r="T2051" s="437" t="s">
        <v>11</v>
      </c>
      <c r="U2051" s="615" t="s">
        <v>32</v>
      </c>
      <c r="V2051" s="437" t="s">
        <v>97</v>
      </c>
      <c r="W2051" s="355" t="s">
        <v>98</v>
      </c>
    </row>
    <row r="2052" spans="1:23">
      <c r="A2052" s="436">
        <v>1</v>
      </c>
      <c r="B2052" s="434" t="s">
        <v>2765</v>
      </c>
      <c r="C2052" s="434" t="s">
        <v>3376</v>
      </c>
      <c r="D2052" s="435" t="s">
        <v>3315</v>
      </c>
      <c r="E2052" s="435">
        <v>36</v>
      </c>
      <c r="F2052" s="435">
        <v>2454</v>
      </c>
      <c r="G2052" s="638"/>
      <c r="H2052" s="561" t="s">
        <v>15</v>
      </c>
      <c r="I2052" s="436">
        <v>11.5</v>
      </c>
      <c r="J2052" s="436"/>
      <c r="K2052" s="638"/>
      <c r="L2052" s="435" t="s">
        <v>284</v>
      </c>
      <c r="M2052" s="688">
        <v>2018</v>
      </c>
      <c r="N2052" s="684" t="s">
        <v>141</v>
      </c>
      <c r="O2052" s="436"/>
      <c r="P2052" s="436"/>
      <c r="Q2052" s="436"/>
      <c r="R2052" s="753" t="s">
        <v>3357</v>
      </c>
      <c r="S2052" s="692"/>
      <c r="T2052" s="753" t="s">
        <v>4858</v>
      </c>
      <c r="U2052" s="767" t="s">
        <v>3390</v>
      </c>
      <c r="V2052" s="753" t="s">
        <v>141</v>
      </c>
      <c r="W2052" s="753" t="s">
        <v>3357</v>
      </c>
    </row>
    <row r="2053" spans="1:23">
      <c r="A2053" s="436">
        <v>2</v>
      </c>
      <c r="B2053" s="434" t="s">
        <v>2765</v>
      </c>
      <c r="C2053" s="434" t="s">
        <v>3376</v>
      </c>
      <c r="D2053" s="435" t="s">
        <v>3317</v>
      </c>
      <c r="E2053" s="435">
        <v>40</v>
      </c>
      <c r="F2053" s="435">
        <v>3541</v>
      </c>
      <c r="G2053" s="638"/>
      <c r="H2053" s="561" t="s">
        <v>15</v>
      </c>
      <c r="I2053" s="436">
        <v>11.6</v>
      </c>
      <c r="J2053" s="436"/>
      <c r="K2053" s="638"/>
      <c r="L2053" s="435" t="s">
        <v>284</v>
      </c>
      <c r="M2053" s="688">
        <v>2018</v>
      </c>
      <c r="N2053" s="684" t="s">
        <v>141</v>
      </c>
      <c r="O2053" s="436"/>
      <c r="P2053" s="436"/>
      <c r="Q2053" s="436"/>
      <c r="R2053" s="755"/>
      <c r="S2053" s="693"/>
      <c r="T2053" s="775"/>
      <c r="U2053" s="768"/>
      <c r="V2053" s="755"/>
      <c r="W2053" s="755"/>
    </row>
    <row r="2054" spans="1:23">
      <c r="A2054" s="436">
        <v>3</v>
      </c>
      <c r="B2054" s="434" t="s">
        <v>2765</v>
      </c>
      <c r="C2054" s="434" t="s">
        <v>3376</v>
      </c>
      <c r="D2054" s="435" t="s">
        <v>3318</v>
      </c>
      <c r="E2054" s="435">
        <v>12</v>
      </c>
      <c r="F2054" s="435">
        <v>844</v>
      </c>
      <c r="G2054" s="638"/>
      <c r="H2054" s="561" t="s">
        <v>15</v>
      </c>
      <c r="I2054" s="436">
        <v>11.7</v>
      </c>
      <c r="J2054" s="436"/>
      <c r="K2054" s="638"/>
      <c r="L2054" s="435" t="s">
        <v>284</v>
      </c>
      <c r="M2054" s="688">
        <v>2018</v>
      </c>
      <c r="N2054" s="684" t="s">
        <v>141</v>
      </c>
      <c r="O2054" s="436"/>
      <c r="P2054" s="436"/>
      <c r="Q2054" s="436"/>
      <c r="R2054" s="755"/>
      <c r="S2054" s="693"/>
      <c r="T2054" s="775"/>
      <c r="U2054" s="768"/>
      <c r="V2054" s="755"/>
      <c r="W2054" s="755"/>
    </row>
    <row r="2055" spans="1:23">
      <c r="A2055" s="436">
        <v>4</v>
      </c>
      <c r="B2055" s="434" t="s">
        <v>2765</v>
      </c>
      <c r="C2055" s="434" t="s">
        <v>3376</v>
      </c>
      <c r="D2055" s="435" t="s">
        <v>3319</v>
      </c>
      <c r="E2055" s="435">
        <v>13</v>
      </c>
      <c r="F2055" s="435">
        <v>891</v>
      </c>
      <c r="G2055" s="638"/>
      <c r="H2055" s="561" t="s">
        <v>15</v>
      </c>
      <c r="I2055" s="436">
        <v>11.6</v>
      </c>
      <c r="J2055" s="436"/>
      <c r="K2055" s="638"/>
      <c r="L2055" s="435" t="s">
        <v>284</v>
      </c>
      <c r="M2055" s="688">
        <v>2018</v>
      </c>
      <c r="N2055" s="684" t="s">
        <v>141</v>
      </c>
      <c r="O2055" s="436"/>
      <c r="P2055" s="436"/>
      <c r="Q2055" s="436"/>
      <c r="R2055" s="755"/>
      <c r="S2055" s="693"/>
      <c r="T2055" s="775"/>
      <c r="U2055" s="768"/>
      <c r="V2055" s="755"/>
      <c r="W2055" s="755"/>
    </row>
    <row r="2056" spans="1:23">
      <c r="A2056" s="436">
        <v>5</v>
      </c>
      <c r="B2056" s="434" t="s">
        <v>2765</v>
      </c>
      <c r="C2056" s="434" t="s">
        <v>3376</v>
      </c>
      <c r="D2056" s="435" t="s">
        <v>3320</v>
      </c>
      <c r="E2056" s="435">
        <v>28</v>
      </c>
      <c r="F2056" s="435">
        <v>1929</v>
      </c>
      <c r="G2056" s="638"/>
      <c r="H2056" s="561" t="s">
        <v>15</v>
      </c>
      <c r="I2056" s="436">
        <v>11.4</v>
      </c>
      <c r="J2056" s="436"/>
      <c r="K2056" s="638"/>
      <c r="L2056" s="435" t="s">
        <v>284</v>
      </c>
      <c r="M2056" s="688">
        <v>2018</v>
      </c>
      <c r="N2056" s="684" t="s">
        <v>141</v>
      </c>
      <c r="O2056" s="436"/>
      <c r="P2056" s="436"/>
      <c r="Q2056" s="436"/>
      <c r="R2056" s="755"/>
      <c r="S2056" s="693"/>
      <c r="T2056" s="775"/>
      <c r="U2056" s="768"/>
      <c r="V2056" s="755"/>
      <c r="W2056" s="755"/>
    </row>
    <row r="2057" spans="1:23">
      <c r="A2057" s="436">
        <v>6</v>
      </c>
      <c r="B2057" s="434" t="s">
        <v>2765</v>
      </c>
      <c r="C2057" s="434" t="s">
        <v>3376</v>
      </c>
      <c r="D2057" s="435" t="s">
        <v>3321</v>
      </c>
      <c r="E2057" s="435">
        <v>14</v>
      </c>
      <c r="F2057" s="435">
        <v>949</v>
      </c>
      <c r="G2057" s="638"/>
      <c r="H2057" s="561" t="s">
        <v>15</v>
      </c>
      <c r="I2057" s="436">
        <v>10.9</v>
      </c>
      <c r="J2057" s="436"/>
      <c r="K2057" s="638"/>
      <c r="L2057" s="435" t="s">
        <v>284</v>
      </c>
      <c r="M2057" s="688">
        <v>2018</v>
      </c>
      <c r="N2057" s="684" t="s">
        <v>141</v>
      </c>
      <c r="O2057" s="436"/>
      <c r="P2057" s="436"/>
      <c r="Q2057" s="436"/>
      <c r="R2057" s="754"/>
      <c r="S2057" s="694"/>
      <c r="T2057" s="776"/>
      <c r="U2057" s="769"/>
      <c r="V2057" s="754"/>
      <c r="W2057" s="754"/>
    </row>
    <row r="2058" spans="1:23">
      <c r="A2058" s="142"/>
      <c r="B2058" s="142"/>
      <c r="C2058" s="142"/>
      <c r="D2058" s="142"/>
      <c r="E2058" s="146">
        <f>SUM(E2052:E2057)</f>
        <v>143</v>
      </c>
      <c r="F2058" s="146">
        <f>SUM(F2052:F2057)</f>
        <v>10608</v>
      </c>
      <c r="G2058" s="142"/>
      <c r="H2058" s="142"/>
      <c r="I2058" s="142"/>
      <c r="J2058" s="142"/>
      <c r="K2058" s="142"/>
      <c r="L2058" s="142"/>
      <c r="M2058" s="142"/>
      <c r="N2058" s="142"/>
      <c r="O2058" s="142"/>
      <c r="P2058" s="142"/>
      <c r="Q2058" s="142"/>
      <c r="R2058" s="142"/>
      <c r="S2058" s="142"/>
      <c r="T2058" s="142"/>
      <c r="U2058" s="146"/>
      <c r="V2058" s="142"/>
      <c r="W2058" s="142"/>
    </row>
    <row r="2060" spans="1:23">
      <c r="A2060" s="437" t="s">
        <v>0</v>
      </c>
      <c r="B2060" s="437" t="s">
        <v>146</v>
      </c>
      <c r="C2060" s="437" t="s">
        <v>130</v>
      </c>
      <c r="D2060" s="437" t="s">
        <v>1</v>
      </c>
      <c r="E2060" s="437" t="s">
        <v>2</v>
      </c>
      <c r="F2060" s="437" t="s">
        <v>3</v>
      </c>
      <c r="G2060" s="514" t="s">
        <v>4</v>
      </c>
      <c r="H2060" s="437" t="s">
        <v>5</v>
      </c>
      <c r="I2060" s="437" t="s">
        <v>6</v>
      </c>
      <c r="J2060" s="437" t="s">
        <v>7</v>
      </c>
      <c r="K2060" s="514" t="s">
        <v>2176</v>
      </c>
      <c r="L2060" s="437" t="s">
        <v>9</v>
      </c>
      <c r="M2060" s="514" t="s">
        <v>95</v>
      </c>
      <c r="N2060" s="514" t="s">
        <v>96</v>
      </c>
      <c r="O2060" s="437" t="s">
        <v>145</v>
      </c>
      <c r="P2060" s="437" t="s">
        <v>129</v>
      </c>
      <c r="Q2060" s="320"/>
      <c r="R2060" s="437" t="s">
        <v>12</v>
      </c>
      <c r="S2060" s="514"/>
      <c r="T2060" s="437" t="s">
        <v>11</v>
      </c>
      <c r="U2060" s="615" t="s">
        <v>32</v>
      </c>
      <c r="V2060" s="437" t="s">
        <v>97</v>
      </c>
      <c r="W2060" s="355" t="s">
        <v>98</v>
      </c>
    </row>
    <row r="2061" spans="1:23">
      <c r="A2061" s="436">
        <v>1</v>
      </c>
      <c r="B2061" s="434" t="s">
        <v>2765</v>
      </c>
      <c r="C2061" s="434" t="s">
        <v>3376</v>
      </c>
      <c r="D2061" s="435" t="s">
        <v>3314</v>
      </c>
      <c r="E2061" s="435">
        <v>63</v>
      </c>
      <c r="F2061" s="435">
        <v>4206</v>
      </c>
      <c r="G2061" s="638"/>
      <c r="H2061" s="561" t="s">
        <v>15</v>
      </c>
      <c r="I2061" s="436">
        <v>11.6</v>
      </c>
      <c r="J2061" s="436"/>
      <c r="K2061" s="638"/>
      <c r="L2061" s="435" t="s">
        <v>284</v>
      </c>
      <c r="M2061" s="688">
        <v>2018</v>
      </c>
      <c r="N2061" s="684" t="s">
        <v>141</v>
      </c>
      <c r="O2061" s="436"/>
      <c r="P2061" s="436"/>
      <c r="Q2061" s="436"/>
      <c r="R2061" s="753" t="s">
        <v>3357</v>
      </c>
      <c r="S2061" s="692"/>
      <c r="T2061" s="753" t="s">
        <v>4859</v>
      </c>
      <c r="U2061" s="767" t="s">
        <v>3391</v>
      </c>
      <c r="V2061" s="753" t="s">
        <v>141</v>
      </c>
      <c r="W2061" s="753" t="s">
        <v>3357</v>
      </c>
    </row>
    <row r="2062" spans="1:23">
      <c r="A2062" s="436">
        <v>2</v>
      </c>
      <c r="B2062" s="434" t="s">
        <v>2765</v>
      </c>
      <c r="C2062" s="434" t="s">
        <v>3376</v>
      </c>
      <c r="D2062" s="435" t="s">
        <v>3322</v>
      </c>
      <c r="E2062" s="435">
        <v>19</v>
      </c>
      <c r="F2062" s="435">
        <v>1256</v>
      </c>
      <c r="G2062" s="638"/>
      <c r="H2062" s="561" t="s">
        <v>15</v>
      </c>
      <c r="I2062" s="436">
        <v>11.2</v>
      </c>
      <c r="J2062" s="436"/>
      <c r="K2062" s="638"/>
      <c r="L2062" s="435" t="s">
        <v>284</v>
      </c>
      <c r="M2062" s="688">
        <v>2018</v>
      </c>
      <c r="N2062" s="684" t="s">
        <v>141</v>
      </c>
      <c r="O2062" s="436"/>
      <c r="P2062" s="436"/>
      <c r="Q2062" s="436"/>
      <c r="R2062" s="755"/>
      <c r="S2062" s="693"/>
      <c r="T2062" s="775"/>
      <c r="U2062" s="768"/>
      <c r="V2062" s="755"/>
      <c r="W2062" s="755"/>
    </row>
    <row r="2063" spans="1:23">
      <c r="A2063" s="436">
        <v>3</v>
      </c>
      <c r="B2063" s="434" t="s">
        <v>2765</v>
      </c>
      <c r="C2063" s="434" t="s">
        <v>3376</v>
      </c>
      <c r="D2063" s="435" t="s">
        <v>3323</v>
      </c>
      <c r="E2063" s="435">
        <v>11</v>
      </c>
      <c r="F2063" s="435">
        <v>730</v>
      </c>
      <c r="G2063" s="638"/>
      <c r="H2063" s="561" t="s">
        <v>15</v>
      </c>
      <c r="I2063" s="436">
        <v>11.1</v>
      </c>
      <c r="J2063" s="436"/>
      <c r="K2063" s="638"/>
      <c r="L2063" s="435" t="s">
        <v>284</v>
      </c>
      <c r="M2063" s="688">
        <v>2018</v>
      </c>
      <c r="N2063" s="684" t="s">
        <v>141</v>
      </c>
      <c r="O2063" s="436"/>
      <c r="P2063" s="436"/>
      <c r="Q2063" s="436"/>
      <c r="R2063" s="755"/>
      <c r="S2063" s="693"/>
      <c r="T2063" s="775"/>
      <c r="U2063" s="768"/>
      <c r="V2063" s="755"/>
      <c r="W2063" s="755"/>
    </row>
    <row r="2064" spans="1:23">
      <c r="A2064" s="436">
        <v>4</v>
      </c>
      <c r="B2064" s="434" t="s">
        <v>2765</v>
      </c>
      <c r="C2064" s="434" t="s">
        <v>3376</v>
      </c>
      <c r="D2064" s="435" t="s">
        <v>3324</v>
      </c>
      <c r="E2064" s="435">
        <v>7</v>
      </c>
      <c r="F2064" s="435">
        <v>476</v>
      </c>
      <c r="G2064" s="638"/>
      <c r="H2064" s="561" t="s">
        <v>15</v>
      </c>
      <c r="I2064" s="436">
        <v>11.3</v>
      </c>
      <c r="J2064" s="436"/>
      <c r="K2064" s="638"/>
      <c r="L2064" s="435" t="s">
        <v>284</v>
      </c>
      <c r="M2064" s="688">
        <v>2018</v>
      </c>
      <c r="N2064" s="684" t="s">
        <v>141</v>
      </c>
      <c r="O2064" s="436"/>
      <c r="P2064" s="436"/>
      <c r="Q2064" s="436"/>
      <c r="R2064" s="755"/>
      <c r="S2064" s="693"/>
      <c r="T2064" s="775"/>
      <c r="U2064" s="768"/>
      <c r="V2064" s="755"/>
      <c r="W2064" s="755"/>
    </row>
    <row r="2065" spans="1:23">
      <c r="A2065" s="436">
        <v>5</v>
      </c>
      <c r="B2065" s="434" t="s">
        <v>2765</v>
      </c>
      <c r="C2065" s="434" t="s">
        <v>3376</v>
      </c>
      <c r="D2065" s="435" t="s">
        <v>3325</v>
      </c>
      <c r="E2065" s="435">
        <v>28</v>
      </c>
      <c r="F2065" s="435">
        <v>1721</v>
      </c>
      <c r="G2065" s="638"/>
      <c r="H2065" s="561" t="s">
        <v>15</v>
      </c>
      <c r="I2065" s="436">
        <v>11.4</v>
      </c>
      <c r="J2065" s="436"/>
      <c r="K2065" s="638"/>
      <c r="L2065" s="435" t="s">
        <v>284</v>
      </c>
      <c r="M2065" s="688">
        <v>2018</v>
      </c>
      <c r="N2065" s="684" t="s">
        <v>141</v>
      </c>
      <c r="O2065" s="436"/>
      <c r="P2065" s="436"/>
      <c r="Q2065" s="436"/>
      <c r="R2065" s="755"/>
      <c r="S2065" s="693"/>
      <c r="T2065" s="775"/>
      <c r="U2065" s="768"/>
      <c r="V2065" s="755"/>
      <c r="W2065" s="755"/>
    </row>
    <row r="2066" spans="1:23">
      <c r="A2066" s="436">
        <v>6</v>
      </c>
      <c r="B2066" s="434" t="s">
        <v>2765</v>
      </c>
      <c r="C2066" s="434" t="s">
        <v>3376</v>
      </c>
      <c r="D2066" s="435" t="s">
        <v>3326</v>
      </c>
      <c r="E2066" s="435">
        <v>20</v>
      </c>
      <c r="F2066" s="435">
        <v>1200</v>
      </c>
      <c r="G2066" s="638"/>
      <c r="H2066" s="561" t="s">
        <v>15</v>
      </c>
      <c r="I2066" s="436">
        <v>11.3</v>
      </c>
      <c r="J2066" s="436"/>
      <c r="K2066" s="638"/>
      <c r="L2066" s="435" t="s">
        <v>284</v>
      </c>
      <c r="M2066" s="688">
        <v>2018</v>
      </c>
      <c r="N2066" s="684" t="s">
        <v>141</v>
      </c>
      <c r="O2066" s="436"/>
      <c r="P2066" s="436"/>
      <c r="Q2066" s="436"/>
      <c r="R2066" s="755"/>
      <c r="S2066" s="693"/>
      <c r="T2066" s="775"/>
      <c r="U2066" s="768"/>
      <c r="V2066" s="755"/>
      <c r="W2066" s="755"/>
    </row>
    <row r="2067" spans="1:23">
      <c r="A2067" s="436">
        <v>7</v>
      </c>
      <c r="B2067" s="434" t="s">
        <v>2765</v>
      </c>
      <c r="C2067" s="434" t="s">
        <v>3376</v>
      </c>
      <c r="D2067" s="435" t="s">
        <v>3327</v>
      </c>
      <c r="E2067" s="435">
        <v>24</v>
      </c>
      <c r="F2067" s="435">
        <v>1382</v>
      </c>
      <c r="G2067" s="638"/>
      <c r="H2067" s="561" t="s">
        <v>15</v>
      </c>
      <c r="I2067" s="436">
        <v>11.2</v>
      </c>
      <c r="J2067" s="436"/>
      <c r="K2067" s="638"/>
      <c r="L2067" s="435" t="s">
        <v>284</v>
      </c>
      <c r="M2067" s="688">
        <v>2018</v>
      </c>
      <c r="N2067" s="684" t="s">
        <v>141</v>
      </c>
      <c r="O2067" s="436"/>
      <c r="P2067" s="436"/>
      <c r="Q2067" s="436"/>
      <c r="R2067" s="754"/>
      <c r="S2067" s="694"/>
      <c r="T2067" s="776"/>
      <c r="U2067" s="769"/>
      <c r="V2067" s="754"/>
      <c r="W2067" s="754"/>
    </row>
    <row r="2068" spans="1:23">
      <c r="A2068" s="146"/>
      <c r="B2068" s="146"/>
      <c r="C2068" s="146"/>
      <c r="D2068" s="146"/>
      <c r="E2068" s="146">
        <f>SUM(E2061:E2067)</f>
        <v>172</v>
      </c>
      <c r="F2068" s="146">
        <f>SUM(F2061:F2067)</f>
        <v>10971</v>
      </c>
      <c r="G2068" s="146"/>
      <c r="H2068" s="146"/>
      <c r="I2068" s="146"/>
      <c r="J2068" s="146"/>
      <c r="K2068" s="146"/>
      <c r="L2068" s="146"/>
      <c r="M2068" s="146"/>
      <c r="N2068" s="146"/>
      <c r="O2068" s="146"/>
      <c r="P2068" s="146"/>
      <c r="Q2068" s="146"/>
      <c r="R2068" s="146"/>
      <c r="S2068" s="146"/>
      <c r="T2068" s="146"/>
      <c r="U2068" s="146"/>
      <c r="V2068" s="146"/>
      <c r="W2068" s="146"/>
    </row>
    <row r="2070" spans="1:23">
      <c r="A2070" s="437" t="s">
        <v>0</v>
      </c>
      <c r="B2070" s="437" t="s">
        <v>146</v>
      </c>
      <c r="C2070" s="437" t="s">
        <v>130</v>
      </c>
      <c r="D2070" s="437" t="s">
        <v>1</v>
      </c>
      <c r="E2070" s="437" t="s">
        <v>2</v>
      </c>
      <c r="F2070" s="437" t="s">
        <v>3</v>
      </c>
      <c r="G2070" s="514" t="s">
        <v>4</v>
      </c>
      <c r="H2070" s="437" t="s">
        <v>5</v>
      </c>
      <c r="I2070" s="437" t="s">
        <v>6</v>
      </c>
      <c r="J2070" s="437" t="s">
        <v>7</v>
      </c>
      <c r="K2070" s="514" t="s">
        <v>2176</v>
      </c>
      <c r="L2070" s="437" t="s">
        <v>9</v>
      </c>
      <c r="M2070" s="514" t="s">
        <v>95</v>
      </c>
      <c r="N2070" s="514" t="s">
        <v>96</v>
      </c>
      <c r="O2070" s="437" t="s">
        <v>145</v>
      </c>
      <c r="P2070" s="437" t="s">
        <v>129</v>
      </c>
      <c r="Q2070" s="320"/>
      <c r="R2070" s="437" t="s">
        <v>12</v>
      </c>
      <c r="S2070" s="514"/>
      <c r="T2070" s="437" t="s">
        <v>11</v>
      </c>
      <c r="U2070" s="615" t="s">
        <v>32</v>
      </c>
      <c r="V2070" s="437" t="s">
        <v>97</v>
      </c>
      <c r="W2070" s="355" t="s">
        <v>98</v>
      </c>
    </row>
    <row r="2071" spans="1:23">
      <c r="A2071" s="436">
        <v>1</v>
      </c>
      <c r="B2071" s="434" t="s">
        <v>2765</v>
      </c>
      <c r="C2071" s="434" t="s">
        <v>3376</v>
      </c>
      <c r="D2071" s="435" t="s">
        <v>3392</v>
      </c>
      <c r="E2071" s="435">
        <v>17</v>
      </c>
      <c r="F2071" s="435">
        <v>1003</v>
      </c>
      <c r="G2071" s="527"/>
      <c r="H2071" s="561" t="s">
        <v>15</v>
      </c>
      <c r="I2071" s="436">
        <v>11.5</v>
      </c>
      <c r="J2071" s="436"/>
      <c r="K2071" s="638"/>
      <c r="L2071" s="435" t="s">
        <v>284</v>
      </c>
      <c r="M2071" s="688">
        <v>2018</v>
      </c>
      <c r="N2071" s="684" t="s">
        <v>141</v>
      </c>
      <c r="O2071" s="436"/>
      <c r="P2071" s="436"/>
      <c r="Q2071" s="436"/>
      <c r="R2071" s="753" t="s">
        <v>3400</v>
      </c>
      <c r="S2071" s="692"/>
      <c r="T2071" s="753" t="s">
        <v>4860</v>
      </c>
      <c r="U2071" s="767" t="s">
        <v>3401</v>
      </c>
      <c r="V2071" s="753" t="s">
        <v>141</v>
      </c>
      <c r="W2071" s="753" t="s">
        <v>3400</v>
      </c>
    </row>
    <row r="2072" spans="1:23">
      <c r="A2072" s="436">
        <v>2</v>
      </c>
      <c r="B2072" s="434" t="s">
        <v>2765</v>
      </c>
      <c r="C2072" s="434" t="s">
        <v>3376</v>
      </c>
      <c r="D2072" s="435" t="s">
        <v>3393</v>
      </c>
      <c r="E2072" s="435">
        <v>16</v>
      </c>
      <c r="F2072" s="435">
        <v>1032</v>
      </c>
      <c r="G2072" s="527"/>
      <c r="H2072" s="561" t="s">
        <v>15</v>
      </c>
      <c r="I2072" s="436">
        <v>10</v>
      </c>
      <c r="J2072" s="436"/>
      <c r="K2072" s="638"/>
      <c r="L2072" s="435" t="s">
        <v>284</v>
      </c>
      <c r="M2072" s="688">
        <v>2018</v>
      </c>
      <c r="N2072" s="684" t="s">
        <v>141</v>
      </c>
      <c r="O2072" s="436"/>
      <c r="P2072" s="436"/>
      <c r="Q2072" s="436"/>
      <c r="R2072" s="755"/>
      <c r="S2072" s="693"/>
      <c r="T2072" s="775"/>
      <c r="U2072" s="768"/>
      <c r="V2072" s="755"/>
      <c r="W2072" s="755"/>
    </row>
    <row r="2073" spans="1:23">
      <c r="A2073" s="436">
        <v>3</v>
      </c>
      <c r="B2073" s="434" t="s">
        <v>2765</v>
      </c>
      <c r="C2073" s="434" t="s">
        <v>3376</v>
      </c>
      <c r="D2073" s="435" t="s">
        <v>3394</v>
      </c>
      <c r="E2073" s="435">
        <v>6</v>
      </c>
      <c r="F2073" s="435">
        <v>401</v>
      </c>
      <c r="G2073" s="527"/>
      <c r="H2073" s="561" t="s">
        <v>15</v>
      </c>
      <c r="I2073" s="436">
        <v>10.5</v>
      </c>
      <c r="J2073" s="436"/>
      <c r="K2073" s="638"/>
      <c r="L2073" s="435" t="s">
        <v>284</v>
      </c>
      <c r="M2073" s="688">
        <v>2018</v>
      </c>
      <c r="N2073" s="684" t="s">
        <v>141</v>
      </c>
      <c r="O2073" s="436"/>
      <c r="P2073" s="436"/>
      <c r="Q2073" s="436"/>
      <c r="R2073" s="755"/>
      <c r="S2073" s="693"/>
      <c r="T2073" s="775"/>
      <c r="U2073" s="768"/>
      <c r="V2073" s="755"/>
      <c r="W2073" s="755"/>
    </row>
    <row r="2074" spans="1:23">
      <c r="A2074" s="436">
        <v>4</v>
      </c>
      <c r="B2074" s="434" t="s">
        <v>2765</v>
      </c>
      <c r="C2074" s="434" t="s">
        <v>3376</v>
      </c>
      <c r="D2074" s="435" t="s">
        <v>3395</v>
      </c>
      <c r="E2074" s="435">
        <v>27</v>
      </c>
      <c r="F2074" s="435">
        <v>1674</v>
      </c>
      <c r="G2074" s="527"/>
      <c r="H2074" s="561" t="s">
        <v>15</v>
      </c>
      <c r="I2074" s="436">
        <v>11.6</v>
      </c>
      <c r="J2074" s="436"/>
      <c r="K2074" s="638"/>
      <c r="L2074" s="435" t="s">
        <v>284</v>
      </c>
      <c r="M2074" s="688">
        <v>2018</v>
      </c>
      <c r="N2074" s="684" t="s">
        <v>141</v>
      </c>
      <c r="O2074" s="436"/>
      <c r="P2074" s="436"/>
      <c r="Q2074" s="436"/>
      <c r="R2074" s="755"/>
      <c r="S2074" s="693"/>
      <c r="T2074" s="775"/>
      <c r="U2074" s="768"/>
      <c r="V2074" s="755"/>
      <c r="W2074" s="755"/>
    </row>
    <row r="2075" spans="1:23">
      <c r="A2075" s="436">
        <v>5</v>
      </c>
      <c r="B2075" s="434" t="s">
        <v>2765</v>
      </c>
      <c r="C2075" s="434" t="s">
        <v>3376</v>
      </c>
      <c r="D2075" s="435" t="s">
        <v>3396</v>
      </c>
      <c r="E2075" s="435">
        <v>27</v>
      </c>
      <c r="F2075" s="435">
        <v>1669</v>
      </c>
      <c r="G2075" s="527"/>
      <c r="H2075" s="561" t="s">
        <v>15</v>
      </c>
      <c r="I2075" s="442" t="s">
        <v>3438</v>
      </c>
      <c r="J2075" s="436"/>
      <c r="K2075" s="638"/>
      <c r="L2075" s="435" t="s">
        <v>284</v>
      </c>
      <c r="M2075" s="688">
        <v>2018</v>
      </c>
      <c r="N2075" s="684" t="s">
        <v>141</v>
      </c>
      <c r="O2075" s="436"/>
      <c r="P2075" s="436"/>
      <c r="Q2075" s="436"/>
      <c r="R2075" s="755"/>
      <c r="S2075" s="693"/>
      <c r="T2075" s="775"/>
      <c r="U2075" s="768"/>
      <c r="V2075" s="755"/>
      <c r="W2075" s="755"/>
    </row>
    <row r="2076" spans="1:23">
      <c r="A2076" s="436">
        <v>6</v>
      </c>
      <c r="B2076" s="434" t="s">
        <v>2765</v>
      </c>
      <c r="C2076" s="434" t="s">
        <v>3376</v>
      </c>
      <c r="D2076" s="435" t="s">
        <v>3397</v>
      </c>
      <c r="E2076" s="435">
        <v>7</v>
      </c>
      <c r="F2076" s="435">
        <v>443</v>
      </c>
      <c r="G2076" s="527"/>
      <c r="H2076" s="561" t="s">
        <v>15</v>
      </c>
      <c r="I2076" s="436">
        <v>11.2</v>
      </c>
      <c r="J2076" s="436"/>
      <c r="K2076" s="638"/>
      <c r="L2076" s="435" t="s">
        <v>284</v>
      </c>
      <c r="M2076" s="688">
        <v>2018</v>
      </c>
      <c r="N2076" s="684" t="s">
        <v>141</v>
      </c>
      <c r="O2076" s="436"/>
      <c r="P2076" s="436"/>
      <c r="Q2076" s="436"/>
      <c r="R2076" s="755"/>
      <c r="S2076" s="693"/>
      <c r="T2076" s="775"/>
      <c r="U2076" s="768"/>
      <c r="V2076" s="755"/>
      <c r="W2076" s="755"/>
    </row>
    <row r="2077" spans="1:23">
      <c r="A2077" s="436">
        <v>7</v>
      </c>
      <c r="B2077" s="434" t="s">
        <v>2765</v>
      </c>
      <c r="C2077" s="434" t="s">
        <v>3376</v>
      </c>
      <c r="D2077" s="435" t="s">
        <v>3398</v>
      </c>
      <c r="E2077" s="435">
        <v>8</v>
      </c>
      <c r="F2077" s="435">
        <v>516</v>
      </c>
      <c r="G2077" s="527"/>
      <c r="H2077" s="561" t="s">
        <v>15</v>
      </c>
      <c r="I2077" s="436">
        <v>9.6999999999999993</v>
      </c>
      <c r="J2077" s="436"/>
      <c r="K2077" s="638"/>
      <c r="L2077" s="435" t="s">
        <v>284</v>
      </c>
      <c r="M2077" s="688">
        <v>2018</v>
      </c>
      <c r="N2077" s="684" t="s">
        <v>141</v>
      </c>
      <c r="O2077" s="436"/>
      <c r="P2077" s="436"/>
      <c r="Q2077" s="436"/>
      <c r="R2077" s="755"/>
      <c r="S2077" s="693"/>
      <c r="T2077" s="775"/>
      <c r="U2077" s="768"/>
      <c r="V2077" s="755"/>
      <c r="W2077" s="755"/>
    </row>
    <row r="2078" spans="1:23">
      <c r="A2078" s="436">
        <v>8</v>
      </c>
      <c r="B2078" s="434" t="s">
        <v>2765</v>
      </c>
      <c r="C2078" s="434" t="s">
        <v>3376</v>
      </c>
      <c r="D2078" s="435" t="s">
        <v>3399</v>
      </c>
      <c r="E2078" s="435">
        <v>7</v>
      </c>
      <c r="F2078" s="435">
        <v>459</v>
      </c>
      <c r="G2078" s="527"/>
      <c r="H2078" s="561" t="s">
        <v>15</v>
      </c>
      <c r="I2078" s="436">
        <v>11.6</v>
      </c>
      <c r="J2078" s="436"/>
      <c r="K2078" s="638"/>
      <c r="L2078" s="435" t="s">
        <v>284</v>
      </c>
      <c r="M2078" s="688">
        <v>2018</v>
      </c>
      <c r="N2078" s="684" t="s">
        <v>141</v>
      </c>
      <c r="O2078" s="436"/>
      <c r="P2078" s="436"/>
      <c r="Q2078" s="436"/>
      <c r="R2078" s="754"/>
      <c r="S2078" s="694"/>
      <c r="T2078" s="776"/>
      <c r="U2078" s="769"/>
      <c r="V2078" s="754"/>
      <c r="W2078" s="754"/>
    </row>
    <row r="2079" spans="1:23">
      <c r="A2079" s="146"/>
      <c r="B2079" s="146"/>
      <c r="C2079" s="146"/>
      <c r="D2079" s="146"/>
      <c r="E2079" s="146">
        <f>SUM(E2071:E2078)</f>
        <v>115</v>
      </c>
      <c r="F2079" s="146">
        <f>SUM(F2071:F2078)</f>
        <v>7197</v>
      </c>
      <c r="G2079" s="146"/>
      <c r="H2079" s="146"/>
      <c r="I2079" s="146"/>
      <c r="J2079" s="146"/>
      <c r="K2079" s="146"/>
      <c r="L2079" s="146"/>
      <c r="M2079" s="146"/>
      <c r="N2079" s="146"/>
      <c r="O2079" s="146"/>
      <c r="P2079" s="146"/>
      <c r="Q2079" s="146"/>
      <c r="R2079" s="146"/>
      <c r="S2079" s="146"/>
      <c r="T2079" s="146"/>
      <c r="U2079" s="146"/>
      <c r="V2079" s="146"/>
      <c r="W2079" s="146"/>
    </row>
    <row r="2081" spans="1:23">
      <c r="A2081" s="437" t="s">
        <v>0</v>
      </c>
      <c r="B2081" s="437" t="s">
        <v>146</v>
      </c>
      <c r="C2081" s="437" t="s">
        <v>130</v>
      </c>
      <c r="D2081" s="437" t="s">
        <v>1</v>
      </c>
      <c r="E2081" s="437" t="s">
        <v>2</v>
      </c>
      <c r="F2081" s="437" t="s">
        <v>3</v>
      </c>
      <c r="G2081" s="514" t="s">
        <v>4</v>
      </c>
      <c r="H2081" s="437" t="s">
        <v>5</v>
      </c>
      <c r="I2081" s="437" t="s">
        <v>6</v>
      </c>
      <c r="J2081" s="437" t="s">
        <v>7</v>
      </c>
      <c r="K2081" s="514" t="s">
        <v>2176</v>
      </c>
      <c r="L2081" s="437" t="s">
        <v>9</v>
      </c>
      <c r="M2081" s="514" t="s">
        <v>95</v>
      </c>
      <c r="N2081" s="514" t="s">
        <v>96</v>
      </c>
      <c r="O2081" s="437" t="s">
        <v>145</v>
      </c>
      <c r="P2081" s="437" t="s">
        <v>129</v>
      </c>
      <c r="Q2081" s="320"/>
      <c r="R2081" s="437" t="s">
        <v>12</v>
      </c>
      <c r="S2081" s="514"/>
      <c r="T2081" s="437" t="s">
        <v>11</v>
      </c>
      <c r="U2081" s="615" t="s">
        <v>32</v>
      </c>
      <c r="V2081" s="437" t="s">
        <v>97</v>
      </c>
      <c r="W2081" s="355" t="s">
        <v>98</v>
      </c>
    </row>
    <row r="2082" spans="1:23">
      <c r="A2082" s="436">
        <v>1</v>
      </c>
      <c r="B2082" s="434" t="s">
        <v>2765</v>
      </c>
      <c r="C2082" s="434" t="s">
        <v>3376</v>
      </c>
      <c r="D2082" s="435" t="s">
        <v>3402</v>
      </c>
      <c r="E2082" s="435">
        <v>11</v>
      </c>
      <c r="F2082" s="435">
        <v>740</v>
      </c>
      <c r="G2082" s="638"/>
      <c r="H2082" s="561" t="s">
        <v>15</v>
      </c>
      <c r="I2082" s="436">
        <v>11.4</v>
      </c>
      <c r="J2082" s="436"/>
      <c r="K2082" s="638"/>
      <c r="L2082" s="435" t="s">
        <v>284</v>
      </c>
      <c r="M2082" s="688">
        <v>2018</v>
      </c>
      <c r="N2082" s="684" t="s">
        <v>143</v>
      </c>
      <c r="O2082" s="436"/>
      <c r="P2082" s="436"/>
      <c r="Q2082" s="436"/>
      <c r="R2082" s="753" t="s">
        <v>3400</v>
      </c>
      <c r="S2082" s="692"/>
      <c r="T2082" s="753" t="s">
        <v>4861</v>
      </c>
      <c r="U2082" s="767" t="s">
        <v>3404</v>
      </c>
      <c r="V2082" s="753" t="s">
        <v>143</v>
      </c>
      <c r="W2082" s="753" t="s">
        <v>3400</v>
      </c>
    </row>
    <row r="2083" spans="1:23">
      <c r="A2083" s="436">
        <v>2</v>
      </c>
      <c r="B2083" s="434" t="s">
        <v>2765</v>
      </c>
      <c r="C2083" s="434" t="s">
        <v>3376</v>
      </c>
      <c r="D2083" s="435" t="s">
        <v>3403</v>
      </c>
      <c r="E2083" s="435">
        <v>11</v>
      </c>
      <c r="F2083" s="435">
        <v>644</v>
      </c>
      <c r="G2083" s="638"/>
      <c r="H2083" s="561" t="s">
        <v>15</v>
      </c>
      <c r="I2083" s="436">
        <v>10.3</v>
      </c>
      <c r="J2083" s="436"/>
      <c r="K2083" s="638"/>
      <c r="L2083" s="435" t="s">
        <v>284</v>
      </c>
      <c r="M2083" s="688">
        <v>2018</v>
      </c>
      <c r="N2083" s="684" t="s">
        <v>143</v>
      </c>
      <c r="O2083" s="436"/>
      <c r="P2083" s="436"/>
      <c r="Q2083" s="436"/>
      <c r="R2083" s="754"/>
      <c r="S2083" s="694"/>
      <c r="T2083" s="776"/>
      <c r="U2083" s="769"/>
      <c r="V2083" s="754"/>
      <c r="W2083" s="754"/>
    </row>
    <row r="2084" spans="1:23">
      <c r="A2084" s="146"/>
      <c r="B2084" s="146"/>
      <c r="C2084" s="146"/>
      <c r="D2084" s="146"/>
      <c r="E2084" s="146">
        <f>SUM(E2082:E2083)</f>
        <v>22</v>
      </c>
      <c r="F2084" s="146">
        <f>SUM(F2082:F2083)</f>
        <v>1384</v>
      </c>
      <c r="G2084" s="146"/>
      <c r="H2084" s="146"/>
      <c r="I2084" s="146"/>
      <c r="J2084" s="146"/>
      <c r="K2084" s="146"/>
      <c r="L2084" s="146"/>
      <c r="M2084" s="146"/>
      <c r="N2084" s="146"/>
      <c r="O2084" s="146"/>
      <c r="P2084" s="146"/>
      <c r="Q2084" s="146"/>
      <c r="R2084" s="146"/>
      <c r="S2084" s="146"/>
      <c r="T2084" s="146"/>
      <c r="U2084" s="146"/>
      <c r="V2084" s="146"/>
      <c r="W2084" s="146"/>
    </row>
    <row r="2086" spans="1:23">
      <c r="A2086" s="437" t="s">
        <v>0</v>
      </c>
      <c r="B2086" s="437" t="s">
        <v>146</v>
      </c>
      <c r="C2086" s="437" t="s">
        <v>130</v>
      </c>
      <c r="D2086" s="437" t="s">
        <v>1</v>
      </c>
      <c r="E2086" s="437" t="s">
        <v>2</v>
      </c>
      <c r="F2086" s="437" t="s">
        <v>3</v>
      </c>
      <c r="G2086" s="514" t="s">
        <v>4</v>
      </c>
      <c r="H2086" s="437" t="s">
        <v>5</v>
      </c>
      <c r="I2086" s="437" t="s">
        <v>6</v>
      </c>
      <c r="J2086" s="437" t="s">
        <v>7</v>
      </c>
      <c r="K2086" s="514" t="s">
        <v>2176</v>
      </c>
      <c r="L2086" s="437" t="s">
        <v>9</v>
      </c>
      <c r="M2086" s="514" t="s">
        <v>95</v>
      </c>
      <c r="N2086" s="514" t="s">
        <v>96</v>
      </c>
      <c r="O2086" s="437" t="s">
        <v>145</v>
      </c>
      <c r="P2086" s="437" t="s">
        <v>129</v>
      </c>
      <c r="Q2086" s="320"/>
      <c r="R2086" s="437" t="s">
        <v>12</v>
      </c>
      <c r="S2086" s="514"/>
      <c r="T2086" s="437" t="s">
        <v>11</v>
      </c>
      <c r="U2086" s="615" t="s">
        <v>32</v>
      </c>
      <c r="V2086" s="437" t="s">
        <v>97</v>
      </c>
      <c r="W2086" s="355" t="s">
        <v>98</v>
      </c>
    </row>
    <row r="2087" spans="1:23">
      <c r="A2087" s="436">
        <v>1</v>
      </c>
      <c r="B2087" s="434" t="s">
        <v>2765</v>
      </c>
      <c r="C2087" s="434" t="s">
        <v>3376</v>
      </c>
      <c r="D2087" s="435" t="s">
        <v>3405</v>
      </c>
      <c r="E2087" s="435">
        <v>35</v>
      </c>
      <c r="F2087" s="435">
        <v>2234</v>
      </c>
      <c r="G2087" s="638"/>
      <c r="H2087" s="561" t="s">
        <v>15</v>
      </c>
      <c r="I2087" s="436">
        <v>9.8000000000000007</v>
      </c>
      <c r="J2087" s="436"/>
      <c r="K2087" s="638"/>
      <c r="L2087" s="435" t="s">
        <v>284</v>
      </c>
      <c r="M2087" s="688">
        <v>2018</v>
      </c>
      <c r="N2087" s="684" t="s">
        <v>141</v>
      </c>
      <c r="O2087" s="436"/>
      <c r="P2087" s="436"/>
      <c r="Q2087" s="436"/>
      <c r="R2087" s="753" t="s">
        <v>3400</v>
      </c>
      <c r="S2087" s="692"/>
      <c r="T2087" s="753" t="s">
        <v>4862</v>
      </c>
      <c r="U2087" s="767" t="s">
        <v>3409</v>
      </c>
      <c r="V2087" s="753" t="s">
        <v>141</v>
      </c>
      <c r="W2087" s="753" t="s">
        <v>3400</v>
      </c>
    </row>
    <row r="2088" spans="1:23">
      <c r="A2088" s="436">
        <v>2</v>
      </c>
      <c r="B2088" s="434" t="s">
        <v>2765</v>
      </c>
      <c r="C2088" s="434" t="s">
        <v>3376</v>
      </c>
      <c r="D2088" s="435" t="s">
        <v>3316</v>
      </c>
      <c r="E2088" s="435">
        <v>26</v>
      </c>
      <c r="F2088" s="435">
        <v>1814</v>
      </c>
      <c r="G2088" s="638"/>
      <c r="H2088" s="561" t="s">
        <v>15</v>
      </c>
      <c r="I2088" s="436">
        <v>9.6999999999999993</v>
      </c>
      <c r="J2088" s="436"/>
      <c r="K2088" s="638"/>
      <c r="L2088" s="435" t="s">
        <v>284</v>
      </c>
      <c r="M2088" s="688">
        <v>2018</v>
      </c>
      <c r="N2088" s="684" t="s">
        <v>141</v>
      </c>
      <c r="O2088" s="436"/>
      <c r="P2088" s="436"/>
      <c r="Q2088" s="436"/>
      <c r="R2088" s="755"/>
      <c r="S2088" s="693"/>
      <c r="T2088" s="775"/>
      <c r="U2088" s="768"/>
      <c r="V2088" s="755"/>
      <c r="W2088" s="755"/>
    </row>
    <row r="2089" spans="1:23">
      <c r="A2089" s="436">
        <v>3</v>
      </c>
      <c r="B2089" s="434" t="s">
        <v>2765</v>
      </c>
      <c r="C2089" s="434" t="s">
        <v>3376</v>
      </c>
      <c r="D2089" s="435" t="s">
        <v>3406</v>
      </c>
      <c r="E2089" s="435">
        <v>33</v>
      </c>
      <c r="F2089" s="435">
        <v>1917</v>
      </c>
      <c r="G2089" s="638"/>
      <c r="H2089" s="561" t="s">
        <v>15</v>
      </c>
      <c r="I2089" s="436">
        <v>9.4</v>
      </c>
      <c r="J2089" s="436"/>
      <c r="K2089" s="638"/>
      <c r="L2089" s="435" t="s">
        <v>284</v>
      </c>
      <c r="M2089" s="688">
        <v>2018</v>
      </c>
      <c r="N2089" s="684" t="s">
        <v>141</v>
      </c>
      <c r="O2089" s="436"/>
      <c r="P2089" s="436"/>
      <c r="Q2089" s="436"/>
      <c r="R2089" s="755"/>
      <c r="S2089" s="693"/>
      <c r="T2089" s="775"/>
      <c r="U2089" s="768"/>
      <c r="V2089" s="755"/>
      <c r="W2089" s="755"/>
    </row>
    <row r="2090" spans="1:23">
      <c r="A2090" s="436">
        <v>4</v>
      </c>
      <c r="B2090" s="434" t="s">
        <v>2765</v>
      </c>
      <c r="C2090" s="434" t="s">
        <v>3376</v>
      </c>
      <c r="D2090" s="435" t="s">
        <v>3407</v>
      </c>
      <c r="E2090" s="435">
        <v>35</v>
      </c>
      <c r="F2090" s="435">
        <v>2129</v>
      </c>
      <c r="G2090" s="638"/>
      <c r="H2090" s="561" t="s">
        <v>15</v>
      </c>
      <c r="I2090" s="436">
        <v>11.3</v>
      </c>
      <c r="J2090" s="436"/>
      <c r="K2090" s="638"/>
      <c r="L2090" s="435" t="s">
        <v>284</v>
      </c>
      <c r="M2090" s="688">
        <v>2018</v>
      </c>
      <c r="N2090" s="684" t="s">
        <v>141</v>
      </c>
      <c r="O2090" s="436"/>
      <c r="P2090" s="436"/>
      <c r="Q2090" s="436"/>
      <c r="R2090" s="755"/>
      <c r="S2090" s="693"/>
      <c r="T2090" s="775"/>
      <c r="U2090" s="768"/>
      <c r="V2090" s="755"/>
      <c r="W2090" s="755"/>
    </row>
    <row r="2091" spans="1:23">
      <c r="A2091" s="436">
        <v>5</v>
      </c>
      <c r="B2091" s="434" t="s">
        <v>2765</v>
      </c>
      <c r="C2091" s="434" t="s">
        <v>3376</v>
      </c>
      <c r="D2091" s="435" t="s">
        <v>3408</v>
      </c>
      <c r="E2091" s="435">
        <v>21</v>
      </c>
      <c r="F2091" s="435">
        <v>1303</v>
      </c>
      <c r="G2091" s="638"/>
      <c r="H2091" s="561" t="s">
        <v>15</v>
      </c>
      <c r="I2091" s="436">
        <v>11.5</v>
      </c>
      <c r="J2091" s="436"/>
      <c r="K2091" s="638"/>
      <c r="L2091" s="435" t="s">
        <v>284</v>
      </c>
      <c r="M2091" s="688">
        <v>2018</v>
      </c>
      <c r="N2091" s="684" t="s">
        <v>141</v>
      </c>
      <c r="O2091" s="436"/>
      <c r="P2091" s="436"/>
      <c r="Q2091" s="436"/>
      <c r="R2091" s="754"/>
      <c r="S2091" s="694"/>
      <c r="T2091" s="776"/>
      <c r="U2091" s="769"/>
      <c r="V2091" s="754"/>
      <c r="W2091" s="754"/>
    </row>
    <row r="2092" spans="1:23">
      <c r="A2092" s="142"/>
      <c r="B2092" s="142"/>
      <c r="C2092" s="142"/>
      <c r="D2092" s="142"/>
      <c r="E2092" s="146">
        <f>SUM(E2087:E2091)</f>
        <v>150</v>
      </c>
      <c r="F2092" s="146">
        <f>SUM(F2087:F2091)</f>
        <v>9397</v>
      </c>
      <c r="G2092" s="142"/>
      <c r="H2092" s="142"/>
      <c r="I2092" s="142"/>
      <c r="J2092" s="142"/>
      <c r="K2092" s="142"/>
      <c r="L2092" s="142"/>
      <c r="M2092" s="142"/>
      <c r="N2092" s="142"/>
      <c r="O2092" s="142"/>
      <c r="P2092" s="142"/>
      <c r="Q2092" s="142"/>
      <c r="R2092" s="142"/>
      <c r="S2092" s="142"/>
      <c r="T2092" s="142"/>
      <c r="U2092" s="146"/>
      <c r="V2092" s="142"/>
      <c r="W2092" s="142"/>
    </row>
    <row r="2094" spans="1:23">
      <c r="A2094" s="437" t="s">
        <v>0</v>
      </c>
      <c r="B2094" s="437" t="s">
        <v>146</v>
      </c>
      <c r="C2094" s="437" t="s">
        <v>130</v>
      </c>
      <c r="D2094" s="437" t="s">
        <v>1</v>
      </c>
      <c r="E2094" s="437" t="s">
        <v>2</v>
      </c>
      <c r="F2094" s="437" t="s">
        <v>3</v>
      </c>
      <c r="G2094" s="514" t="s">
        <v>4</v>
      </c>
      <c r="H2094" s="437" t="s">
        <v>5</v>
      </c>
      <c r="I2094" s="437" t="s">
        <v>6</v>
      </c>
      <c r="J2094" s="437" t="s">
        <v>7</v>
      </c>
      <c r="K2094" s="514" t="s">
        <v>2176</v>
      </c>
      <c r="L2094" s="437" t="s">
        <v>9</v>
      </c>
      <c r="M2094" s="514" t="s">
        <v>95</v>
      </c>
      <c r="N2094" s="514" t="s">
        <v>96</v>
      </c>
      <c r="O2094" s="437" t="s">
        <v>145</v>
      </c>
      <c r="P2094" s="437" t="s">
        <v>129</v>
      </c>
      <c r="Q2094" s="320"/>
      <c r="R2094" s="437" t="s">
        <v>12</v>
      </c>
      <c r="S2094" s="514"/>
      <c r="T2094" s="437" t="s">
        <v>11</v>
      </c>
      <c r="U2094" s="615" t="s">
        <v>32</v>
      </c>
      <c r="V2094" s="437" t="s">
        <v>97</v>
      </c>
      <c r="W2094" s="355" t="s">
        <v>98</v>
      </c>
    </row>
    <row r="2095" spans="1:23">
      <c r="A2095" s="436">
        <v>1</v>
      </c>
      <c r="B2095" s="434" t="s">
        <v>2765</v>
      </c>
      <c r="C2095" s="434" t="s">
        <v>1218</v>
      </c>
      <c r="D2095" s="435" t="s">
        <v>3410</v>
      </c>
      <c r="E2095" s="435">
        <v>127</v>
      </c>
      <c r="F2095" s="435">
        <v>7519</v>
      </c>
      <c r="G2095" s="638"/>
      <c r="H2095" s="561" t="s">
        <v>15</v>
      </c>
      <c r="I2095" s="436">
        <v>11.5</v>
      </c>
      <c r="J2095" s="436"/>
      <c r="K2095" s="638"/>
      <c r="L2095" s="435" t="s">
        <v>284</v>
      </c>
      <c r="M2095" s="688">
        <v>2018</v>
      </c>
      <c r="N2095" s="684" t="s">
        <v>141</v>
      </c>
      <c r="O2095" s="436"/>
      <c r="P2095" s="436"/>
      <c r="Q2095" s="436"/>
      <c r="R2095" s="753" t="s">
        <v>3400</v>
      </c>
      <c r="S2095" s="692"/>
      <c r="T2095" s="753" t="s">
        <v>4863</v>
      </c>
      <c r="U2095" s="767" t="s">
        <v>3412</v>
      </c>
      <c r="V2095" s="753" t="s">
        <v>141</v>
      </c>
      <c r="W2095" s="753" t="s">
        <v>3400</v>
      </c>
    </row>
    <row r="2096" spans="1:23">
      <c r="A2096" s="436">
        <v>2</v>
      </c>
      <c r="B2096" s="434" t="s">
        <v>2765</v>
      </c>
      <c r="C2096" s="434" t="s">
        <v>1218</v>
      </c>
      <c r="D2096" s="435" t="s">
        <v>3411</v>
      </c>
      <c r="E2096" s="435">
        <v>123</v>
      </c>
      <c r="F2096" s="435">
        <v>7277</v>
      </c>
      <c r="G2096" s="638"/>
      <c r="H2096" s="561" t="s">
        <v>15</v>
      </c>
      <c r="I2096" s="436">
        <v>10.9</v>
      </c>
      <c r="J2096" s="436"/>
      <c r="K2096" s="638"/>
      <c r="L2096" s="435" t="s">
        <v>284</v>
      </c>
      <c r="M2096" s="688">
        <v>2018</v>
      </c>
      <c r="N2096" s="684" t="s">
        <v>141</v>
      </c>
      <c r="O2096" s="436"/>
      <c r="P2096" s="436"/>
      <c r="Q2096" s="436"/>
      <c r="R2096" s="754"/>
      <c r="S2096" s="694"/>
      <c r="T2096" s="776"/>
      <c r="U2096" s="769"/>
      <c r="V2096" s="754"/>
      <c r="W2096" s="754"/>
    </row>
    <row r="2097" spans="1:23">
      <c r="A2097" s="146"/>
      <c r="B2097" s="146"/>
      <c r="C2097" s="146"/>
      <c r="D2097" s="146"/>
      <c r="E2097" s="146">
        <f>SUM(E2095:E2096)</f>
        <v>250</v>
      </c>
      <c r="F2097" s="146">
        <f>SUM(F2095:F2096)</f>
        <v>14796</v>
      </c>
      <c r="G2097" s="146"/>
      <c r="H2097" s="146"/>
      <c r="I2097" s="146"/>
      <c r="J2097" s="146"/>
      <c r="K2097" s="146"/>
      <c r="L2097" s="146"/>
      <c r="M2097" s="146"/>
      <c r="N2097" s="146"/>
      <c r="O2097" s="146"/>
      <c r="P2097" s="146"/>
      <c r="Q2097" s="146"/>
      <c r="R2097" s="146"/>
      <c r="S2097" s="146"/>
      <c r="T2097" s="146"/>
      <c r="U2097" s="146"/>
      <c r="V2097" s="146"/>
      <c r="W2097" s="146"/>
    </row>
    <row r="2099" spans="1:23">
      <c r="A2099" s="437" t="s">
        <v>0</v>
      </c>
      <c r="B2099" s="437" t="s">
        <v>146</v>
      </c>
      <c r="C2099" s="437" t="s">
        <v>130</v>
      </c>
      <c r="D2099" s="437" t="s">
        <v>1</v>
      </c>
      <c r="E2099" s="437" t="s">
        <v>2</v>
      </c>
      <c r="F2099" s="437" t="s">
        <v>3</v>
      </c>
      <c r="G2099" s="514" t="s">
        <v>4</v>
      </c>
      <c r="H2099" s="437" t="s">
        <v>5</v>
      </c>
      <c r="I2099" s="437" t="s">
        <v>6</v>
      </c>
      <c r="J2099" s="437" t="s">
        <v>7</v>
      </c>
      <c r="K2099" s="514" t="s">
        <v>2176</v>
      </c>
      <c r="L2099" s="437" t="s">
        <v>9</v>
      </c>
      <c r="M2099" s="514" t="s">
        <v>95</v>
      </c>
      <c r="N2099" s="514" t="s">
        <v>96</v>
      </c>
      <c r="O2099" s="437" t="s">
        <v>145</v>
      </c>
      <c r="P2099" s="437" t="s">
        <v>129</v>
      </c>
      <c r="Q2099" s="320"/>
      <c r="R2099" s="437" t="s">
        <v>12</v>
      </c>
      <c r="S2099" s="514"/>
      <c r="T2099" s="437" t="s">
        <v>11</v>
      </c>
      <c r="U2099" s="615" t="s">
        <v>32</v>
      </c>
      <c r="V2099" s="437" t="s">
        <v>97</v>
      </c>
      <c r="W2099" s="355" t="s">
        <v>98</v>
      </c>
    </row>
    <row r="2100" spans="1:23">
      <c r="A2100" s="436">
        <v>1</v>
      </c>
      <c r="B2100" s="434" t="s">
        <v>2765</v>
      </c>
      <c r="C2100" s="434" t="s">
        <v>1218</v>
      </c>
      <c r="D2100" s="435" t="s">
        <v>3413</v>
      </c>
      <c r="E2100" s="435">
        <v>101</v>
      </c>
      <c r="F2100" s="435">
        <v>6078</v>
      </c>
      <c r="G2100" s="481" t="s">
        <v>3966</v>
      </c>
      <c r="H2100" s="561" t="s">
        <v>15</v>
      </c>
      <c r="I2100" s="436">
        <v>11.8</v>
      </c>
      <c r="J2100" s="436"/>
      <c r="K2100" s="638"/>
      <c r="L2100" s="435" t="s">
        <v>284</v>
      </c>
      <c r="M2100" s="688">
        <v>2018</v>
      </c>
      <c r="N2100" s="684" t="s">
        <v>141</v>
      </c>
      <c r="O2100" s="436"/>
      <c r="P2100" s="436"/>
      <c r="Q2100" s="436"/>
      <c r="R2100" s="753" t="s">
        <v>3420</v>
      </c>
      <c r="S2100" s="692"/>
      <c r="T2100" s="753" t="s">
        <v>4864</v>
      </c>
      <c r="U2100" s="767" t="s">
        <v>3421</v>
      </c>
      <c r="V2100" s="753" t="s">
        <v>141</v>
      </c>
      <c r="W2100" s="753" t="s">
        <v>3400</v>
      </c>
    </row>
    <row r="2101" spans="1:23">
      <c r="A2101" s="436">
        <v>2</v>
      </c>
      <c r="B2101" s="434" t="s">
        <v>2765</v>
      </c>
      <c r="C2101" s="434" t="s">
        <v>1218</v>
      </c>
      <c r="D2101" s="435" t="s">
        <v>3414</v>
      </c>
      <c r="E2101" s="435">
        <v>58</v>
      </c>
      <c r="F2101" s="435">
        <v>3470</v>
      </c>
      <c r="G2101" s="481" t="s">
        <v>3967</v>
      </c>
      <c r="H2101" s="561" t="s">
        <v>15</v>
      </c>
      <c r="I2101" s="436">
        <v>10.8</v>
      </c>
      <c r="J2101" s="436"/>
      <c r="K2101" s="638"/>
      <c r="L2101" s="435" t="s">
        <v>284</v>
      </c>
      <c r="M2101" s="688">
        <v>2018</v>
      </c>
      <c r="N2101" s="684" t="s">
        <v>141</v>
      </c>
      <c r="O2101" s="436"/>
      <c r="P2101" s="436"/>
      <c r="Q2101" s="436"/>
      <c r="R2101" s="755"/>
      <c r="S2101" s="693"/>
      <c r="T2101" s="775"/>
      <c r="U2101" s="768"/>
      <c r="V2101" s="755"/>
      <c r="W2101" s="755"/>
    </row>
    <row r="2102" spans="1:23">
      <c r="A2102" s="436">
        <v>3</v>
      </c>
      <c r="B2102" s="434" t="s">
        <v>2765</v>
      </c>
      <c r="C2102" s="434" t="s">
        <v>1218</v>
      </c>
      <c r="D2102" s="435" t="s">
        <v>3415</v>
      </c>
      <c r="E2102" s="435">
        <v>65</v>
      </c>
      <c r="F2102" s="435">
        <v>3927</v>
      </c>
      <c r="G2102" s="481" t="s">
        <v>3968</v>
      </c>
      <c r="H2102" s="561" t="s">
        <v>15</v>
      </c>
      <c r="I2102" s="436">
        <v>10.5</v>
      </c>
      <c r="J2102" s="436"/>
      <c r="K2102" s="638"/>
      <c r="L2102" s="435" t="s">
        <v>284</v>
      </c>
      <c r="M2102" s="688">
        <v>2018</v>
      </c>
      <c r="N2102" s="684" t="s">
        <v>141</v>
      </c>
      <c r="O2102" s="436"/>
      <c r="P2102" s="436"/>
      <c r="Q2102" s="436"/>
      <c r="R2102" s="755"/>
      <c r="S2102" s="693"/>
      <c r="T2102" s="775"/>
      <c r="U2102" s="768"/>
      <c r="V2102" s="755"/>
      <c r="W2102" s="755"/>
    </row>
    <row r="2103" spans="1:23">
      <c r="A2103" s="436">
        <v>4</v>
      </c>
      <c r="B2103" s="434" t="s">
        <v>2765</v>
      </c>
      <c r="C2103" s="434" t="s">
        <v>1218</v>
      </c>
      <c r="D2103" s="435" t="s">
        <v>3416</v>
      </c>
      <c r="E2103" s="435">
        <v>34</v>
      </c>
      <c r="F2103" s="435">
        <v>2039</v>
      </c>
      <c r="G2103" s="481" t="s">
        <v>3969</v>
      </c>
      <c r="H2103" s="561" t="s">
        <v>15</v>
      </c>
      <c r="I2103" s="436">
        <v>11.8</v>
      </c>
      <c r="J2103" s="436"/>
      <c r="K2103" s="638"/>
      <c r="L2103" s="435" t="s">
        <v>284</v>
      </c>
      <c r="M2103" s="688">
        <v>2018</v>
      </c>
      <c r="N2103" s="684" t="s">
        <v>141</v>
      </c>
      <c r="O2103" s="436"/>
      <c r="P2103" s="436"/>
      <c r="Q2103" s="436"/>
      <c r="R2103" s="755"/>
      <c r="S2103" s="693"/>
      <c r="T2103" s="775"/>
      <c r="U2103" s="768"/>
      <c r="V2103" s="755"/>
      <c r="W2103" s="755"/>
    </row>
    <row r="2104" spans="1:23">
      <c r="A2104" s="436">
        <v>5</v>
      </c>
      <c r="B2104" s="434" t="s">
        <v>2765</v>
      </c>
      <c r="C2104" s="434" t="s">
        <v>1218</v>
      </c>
      <c r="D2104" s="435" t="s">
        <v>3417</v>
      </c>
      <c r="E2104" s="435">
        <v>22</v>
      </c>
      <c r="F2104" s="435">
        <v>1312</v>
      </c>
      <c r="G2104" s="481" t="s">
        <v>3970</v>
      </c>
      <c r="H2104" s="561" t="s">
        <v>15</v>
      </c>
      <c r="I2104" s="436">
        <v>11.8</v>
      </c>
      <c r="J2104" s="436"/>
      <c r="K2104" s="638"/>
      <c r="L2104" s="435" t="s">
        <v>284</v>
      </c>
      <c r="M2104" s="688">
        <v>2018</v>
      </c>
      <c r="N2104" s="684" t="s">
        <v>141</v>
      </c>
      <c r="O2104" s="436"/>
      <c r="P2104" s="436"/>
      <c r="Q2104" s="436"/>
      <c r="R2104" s="755"/>
      <c r="S2104" s="693"/>
      <c r="T2104" s="775"/>
      <c r="U2104" s="768"/>
      <c r="V2104" s="755"/>
      <c r="W2104" s="755"/>
    </row>
    <row r="2105" spans="1:23">
      <c r="A2105" s="436">
        <v>6</v>
      </c>
      <c r="B2105" s="434" t="s">
        <v>2765</v>
      </c>
      <c r="C2105" s="434" t="s">
        <v>1218</v>
      </c>
      <c r="D2105" s="435" t="s">
        <v>3418</v>
      </c>
      <c r="E2105" s="435">
        <v>14</v>
      </c>
      <c r="F2105" s="435">
        <v>837</v>
      </c>
      <c r="G2105" s="481" t="s">
        <v>3971</v>
      </c>
      <c r="H2105" s="561" t="s">
        <v>15</v>
      </c>
      <c r="I2105" s="436">
        <v>11.7</v>
      </c>
      <c r="J2105" s="436"/>
      <c r="K2105" s="638"/>
      <c r="L2105" s="435" t="s">
        <v>284</v>
      </c>
      <c r="M2105" s="688">
        <v>2018</v>
      </c>
      <c r="N2105" s="684" t="s">
        <v>141</v>
      </c>
      <c r="O2105" s="436"/>
      <c r="P2105" s="436"/>
      <c r="Q2105" s="436"/>
      <c r="R2105" s="755"/>
      <c r="S2105" s="693"/>
      <c r="T2105" s="775"/>
      <c r="U2105" s="768"/>
      <c r="V2105" s="755"/>
      <c r="W2105" s="755"/>
    </row>
    <row r="2106" spans="1:23">
      <c r="A2106" s="436">
        <v>7</v>
      </c>
      <c r="B2106" s="434" t="s">
        <v>2765</v>
      </c>
      <c r="C2106" s="434" t="s">
        <v>1218</v>
      </c>
      <c r="D2106" s="435" t="s">
        <v>3419</v>
      </c>
      <c r="E2106" s="435">
        <v>55</v>
      </c>
      <c r="F2106" s="435">
        <v>3305</v>
      </c>
      <c r="G2106" s="481" t="s">
        <v>3972</v>
      </c>
      <c r="H2106" s="561" t="s">
        <v>15</v>
      </c>
      <c r="I2106" s="436">
        <v>10.8</v>
      </c>
      <c r="J2106" s="436"/>
      <c r="K2106" s="638"/>
      <c r="L2106" s="435" t="s">
        <v>284</v>
      </c>
      <c r="M2106" s="688">
        <v>2018</v>
      </c>
      <c r="N2106" s="684" t="s">
        <v>141</v>
      </c>
      <c r="O2106" s="436"/>
      <c r="P2106" s="436"/>
      <c r="Q2106" s="436"/>
      <c r="R2106" s="754"/>
      <c r="S2106" s="694"/>
      <c r="T2106" s="776"/>
      <c r="U2106" s="769"/>
      <c r="V2106" s="754"/>
      <c r="W2106" s="754"/>
    </row>
    <row r="2107" spans="1:23">
      <c r="A2107" s="142"/>
      <c r="B2107" s="142"/>
      <c r="C2107" s="142"/>
      <c r="D2107" s="142"/>
      <c r="E2107" s="146">
        <f>SUM(E2100:E2106)</f>
        <v>349</v>
      </c>
      <c r="F2107" s="146">
        <f>SUM(F2100:F2106)</f>
        <v>20968</v>
      </c>
      <c r="G2107" s="336"/>
      <c r="H2107" s="142"/>
      <c r="I2107" s="142"/>
      <c r="J2107" s="142"/>
      <c r="K2107" s="142"/>
      <c r="L2107" s="142"/>
      <c r="M2107" s="142"/>
      <c r="N2107" s="142"/>
      <c r="O2107" s="142"/>
      <c r="P2107" s="142"/>
      <c r="Q2107" s="142"/>
      <c r="R2107" s="142"/>
      <c r="S2107" s="142"/>
      <c r="T2107" s="142"/>
      <c r="U2107" s="146"/>
      <c r="V2107" s="142"/>
      <c r="W2107" s="142"/>
    </row>
    <row r="2109" spans="1:23">
      <c r="A2109" s="437" t="s">
        <v>0</v>
      </c>
      <c r="B2109" s="437" t="s">
        <v>146</v>
      </c>
      <c r="C2109" s="437" t="s">
        <v>130</v>
      </c>
      <c r="D2109" s="437" t="s">
        <v>1</v>
      </c>
      <c r="E2109" s="437" t="s">
        <v>2</v>
      </c>
      <c r="F2109" s="437" t="s">
        <v>3</v>
      </c>
      <c r="G2109" s="514" t="s">
        <v>4</v>
      </c>
      <c r="H2109" s="437" t="s">
        <v>5</v>
      </c>
      <c r="I2109" s="437" t="s">
        <v>6</v>
      </c>
      <c r="J2109" s="437" t="s">
        <v>7</v>
      </c>
      <c r="K2109" s="514" t="s">
        <v>2176</v>
      </c>
      <c r="L2109" s="437" t="s">
        <v>9</v>
      </c>
      <c r="M2109" s="514" t="s">
        <v>95</v>
      </c>
      <c r="N2109" s="514" t="s">
        <v>96</v>
      </c>
      <c r="O2109" s="437" t="s">
        <v>145</v>
      </c>
      <c r="P2109" s="437" t="s">
        <v>129</v>
      </c>
      <c r="Q2109" s="320"/>
      <c r="R2109" s="437" t="s">
        <v>12</v>
      </c>
      <c r="S2109" s="514"/>
      <c r="T2109" s="437" t="s">
        <v>11</v>
      </c>
      <c r="U2109" s="615" t="s">
        <v>32</v>
      </c>
      <c r="V2109" s="437" t="s">
        <v>97</v>
      </c>
      <c r="W2109" s="355" t="s">
        <v>98</v>
      </c>
    </row>
    <row r="2110" spans="1:23">
      <c r="A2110" s="436">
        <v>1</v>
      </c>
      <c r="B2110" s="434" t="s">
        <v>2765</v>
      </c>
      <c r="C2110" s="434" t="s">
        <v>1218</v>
      </c>
      <c r="D2110" s="435" t="s">
        <v>3422</v>
      </c>
      <c r="E2110" s="435">
        <v>158</v>
      </c>
      <c r="F2110" s="435">
        <v>9293</v>
      </c>
      <c r="G2110" s="481" t="s">
        <v>3964</v>
      </c>
      <c r="H2110" s="561" t="s">
        <v>15</v>
      </c>
      <c r="I2110" s="436">
        <v>10.4</v>
      </c>
      <c r="J2110" s="436"/>
      <c r="K2110" s="638"/>
      <c r="L2110" s="435" t="s">
        <v>284</v>
      </c>
      <c r="M2110" s="688">
        <v>2018</v>
      </c>
      <c r="N2110" s="684" t="s">
        <v>141</v>
      </c>
      <c r="O2110" s="436"/>
      <c r="P2110" s="436"/>
      <c r="Q2110" s="436"/>
      <c r="R2110" s="753" t="s">
        <v>3425</v>
      </c>
      <c r="S2110" s="692"/>
      <c r="T2110" s="753" t="s">
        <v>4865</v>
      </c>
      <c r="U2110" s="767" t="s">
        <v>3424</v>
      </c>
      <c r="V2110" s="753" t="s">
        <v>141</v>
      </c>
      <c r="W2110" s="753" t="s">
        <v>3425</v>
      </c>
    </row>
    <row r="2111" spans="1:23">
      <c r="A2111" s="436">
        <v>2</v>
      </c>
      <c r="B2111" s="434" t="s">
        <v>2765</v>
      </c>
      <c r="C2111" s="434" t="s">
        <v>1218</v>
      </c>
      <c r="D2111" s="435" t="s">
        <v>3423</v>
      </c>
      <c r="E2111" s="435">
        <v>15</v>
      </c>
      <c r="F2111" s="435">
        <v>1048</v>
      </c>
      <c r="G2111" s="481" t="s">
        <v>3965</v>
      </c>
      <c r="H2111" s="561" t="s">
        <v>15</v>
      </c>
      <c r="I2111" s="436">
        <v>10.8</v>
      </c>
      <c r="J2111" s="436"/>
      <c r="K2111" s="638"/>
      <c r="L2111" s="435" t="s">
        <v>284</v>
      </c>
      <c r="M2111" s="688">
        <v>2018</v>
      </c>
      <c r="N2111" s="684" t="s">
        <v>141</v>
      </c>
      <c r="O2111" s="436"/>
      <c r="P2111" s="436"/>
      <c r="Q2111" s="436"/>
      <c r="R2111" s="754"/>
      <c r="S2111" s="694"/>
      <c r="T2111" s="776"/>
      <c r="U2111" s="769"/>
      <c r="V2111" s="754"/>
      <c r="W2111" s="754"/>
    </row>
    <row r="2112" spans="1:23">
      <c r="A2112" s="142"/>
      <c r="B2112" s="142"/>
      <c r="C2112" s="142"/>
      <c r="D2112" s="142"/>
      <c r="E2112" s="146">
        <f>SUM(E2110:E2111)</f>
        <v>173</v>
      </c>
      <c r="F2112" s="146">
        <f>SUM(F2110:F2111)</f>
        <v>10341</v>
      </c>
      <c r="G2112" s="142"/>
      <c r="H2112" s="142"/>
      <c r="I2112" s="142"/>
      <c r="J2112" s="142"/>
      <c r="K2112" s="142"/>
      <c r="L2112" s="142"/>
      <c r="M2112" s="142"/>
      <c r="N2112" s="142"/>
      <c r="O2112" s="142"/>
      <c r="P2112" s="142"/>
      <c r="Q2112" s="142"/>
      <c r="R2112" s="142"/>
      <c r="S2112" s="142"/>
      <c r="T2112" s="142"/>
      <c r="U2112" s="146"/>
      <c r="V2112" s="142"/>
      <c r="W2112" s="142"/>
    </row>
    <row r="2114" spans="1:23">
      <c r="A2114" s="134" t="s">
        <v>0</v>
      </c>
      <c r="B2114" s="134" t="s">
        <v>146</v>
      </c>
      <c r="C2114" s="134" t="s">
        <v>130</v>
      </c>
      <c r="D2114" s="134" t="s">
        <v>1</v>
      </c>
      <c r="E2114" s="134" t="s">
        <v>2</v>
      </c>
      <c r="F2114" s="134" t="s">
        <v>3</v>
      </c>
      <c r="G2114" s="134" t="s">
        <v>4</v>
      </c>
      <c r="H2114" s="134" t="s">
        <v>5</v>
      </c>
      <c r="I2114" s="134" t="s">
        <v>6</v>
      </c>
      <c r="J2114" s="134" t="s">
        <v>7</v>
      </c>
      <c r="K2114" s="134" t="s">
        <v>2176</v>
      </c>
      <c r="L2114" s="134" t="s">
        <v>9</v>
      </c>
      <c r="M2114" s="134" t="s">
        <v>95</v>
      </c>
      <c r="N2114" s="134" t="s">
        <v>96</v>
      </c>
      <c r="O2114" s="134" t="s">
        <v>145</v>
      </c>
      <c r="P2114" s="134" t="s">
        <v>129</v>
      </c>
      <c r="Q2114" s="135"/>
      <c r="R2114" s="134" t="s">
        <v>12</v>
      </c>
      <c r="S2114" s="134"/>
      <c r="T2114" s="134" t="s">
        <v>11</v>
      </c>
      <c r="U2114" s="46" t="s">
        <v>32</v>
      </c>
      <c r="V2114" s="134" t="s">
        <v>97</v>
      </c>
      <c r="W2114" s="136" t="s">
        <v>98</v>
      </c>
    </row>
    <row r="2115" spans="1:23">
      <c r="A2115" s="62">
        <v>1</v>
      </c>
      <c r="B2115" s="439" t="s">
        <v>2765</v>
      </c>
      <c r="C2115" s="439" t="s">
        <v>1218</v>
      </c>
      <c r="D2115" s="62" t="s">
        <v>3426</v>
      </c>
      <c r="E2115" s="62">
        <v>116</v>
      </c>
      <c r="F2115" s="62">
        <v>6921</v>
      </c>
      <c r="G2115" s="62" t="s">
        <v>3427</v>
      </c>
      <c r="H2115" s="561" t="s">
        <v>15</v>
      </c>
      <c r="I2115" s="62">
        <v>9.8000000000000007</v>
      </c>
      <c r="J2115" s="62"/>
      <c r="K2115" s="62"/>
      <c r="L2115" s="62" t="s">
        <v>284</v>
      </c>
      <c r="M2115" s="62">
        <v>2018</v>
      </c>
      <c r="N2115" s="62" t="s">
        <v>141</v>
      </c>
      <c r="O2115" s="440"/>
      <c r="P2115" s="440"/>
      <c r="Q2115" s="440"/>
      <c r="R2115" s="763" t="s">
        <v>3425</v>
      </c>
      <c r="S2115" s="692"/>
      <c r="T2115" s="753" t="s">
        <v>4866</v>
      </c>
      <c r="U2115" s="767" t="s">
        <v>3518</v>
      </c>
      <c r="V2115" s="753" t="s">
        <v>141</v>
      </c>
      <c r="W2115" s="763" t="s">
        <v>3425</v>
      </c>
    </row>
    <row r="2116" spans="1:23">
      <c r="A2116" s="62">
        <v>2</v>
      </c>
      <c r="B2116" s="439" t="s">
        <v>2765</v>
      </c>
      <c r="C2116" s="439" t="s">
        <v>1218</v>
      </c>
      <c r="D2116" s="62" t="s">
        <v>3428</v>
      </c>
      <c r="E2116" s="62">
        <v>114</v>
      </c>
      <c r="F2116" s="62">
        <v>6776</v>
      </c>
      <c r="G2116" s="62" t="s">
        <v>3429</v>
      </c>
      <c r="H2116" s="561" t="s">
        <v>15</v>
      </c>
      <c r="I2116" s="62">
        <v>10.199999999999999</v>
      </c>
      <c r="J2116" s="62"/>
      <c r="K2116" s="62"/>
      <c r="L2116" s="62" t="s">
        <v>284</v>
      </c>
      <c r="M2116" s="62">
        <v>2018</v>
      </c>
      <c r="N2116" s="62" t="s">
        <v>141</v>
      </c>
      <c r="O2116" s="440"/>
      <c r="P2116" s="440"/>
      <c r="Q2116" s="440"/>
      <c r="R2116" s="763"/>
      <c r="S2116" s="694"/>
      <c r="T2116" s="776"/>
      <c r="U2116" s="769"/>
      <c r="V2116" s="754"/>
      <c r="W2116" s="763"/>
    </row>
    <row r="2117" spans="1:23">
      <c r="A2117" s="258"/>
      <c r="B2117" s="142"/>
      <c r="C2117" s="142"/>
      <c r="D2117" s="142"/>
      <c r="E2117" s="146">
        <f>SUM(E2115:E2116)</f>
        <v>230</v>
      </c>
      <c r="F2117" s="146">
        <f>SUM(F2115:F2116)</f>
        <v>13697</v>
      </c>
      <c r="G2117" s="142"/>
      <c r="H2117" s="142"/>
      <c r="I2117" s="142"/>
      <c r="J2117" s="142"/>
      <c r="K2117" s="142"/>
      <c r="L2117" s="142"/>
      <c r="M2117" s="142"/>
      <c r="N2117" s="142"/>
      <c r="O2117" s="142"/>
      <c r="P2117" s="142"/>
      <c r="Q2117" s="142"/>
      <c r="R2117" s="142"/>
      <c r="S2117" s="142"/>
      <c r="T2117" s="142"/>
      <c r="U2117" s="146"/>
      <c r="V2117" s="142"/>
      <c r="W2117" s="142"/>
    </row>
    <row r="2118" spans="1:23">
      <c r="A2118" s="62"/>
      <c r="B2118" s="440"/>
      <c r="C2118" s="440"/>
      <c r="D2118" s="440"/>
      <c r="E2118" s="440"/>
      <c r="F2118" s="440"/>
      <c r="G2118" s="638"/>
      <c r="H2118" s="440"/>
      <c r="I2118" s="440"/>
      <c r="J2118" s="440"/>
      <c r="K2118" s="638"/>
      <c r="L2118" s="440"/>
      <c r="M2118" s="62"/>
      <c r="N2118" s="62"/>
      <c r="O2118" s="440"/>
      <c r="P2118" s="440"/>
      <c r="Q2118" s="440"/>
      <c r="R2118" s="440"/>
      <c r="S2118" s="704"/>
      <c r="T2118" s="440"/>
      <c r="U2118" s="58"/>
      <c r="V2118" s="440"/>
      <c r="W2118" s="440"/>
    </row>
    <row r="2119" spans="1:23">
      <c r="A2119" s="134" t="s">
        <v>0</v>
      </c>
      <c r="B2119" s="134" t="s">
        <v>146</v>
      </c>
      <c r="C2119" s="134" t="s">
        <v>130</v>
      </c>
      <c r="D2119" s="134" t="s">
        <v>1</v>
      </c>
      <c r="E2119" s="134" t="s">
        <v>2</v>
      </c>
      <c r="F2119" s="134" t="s">
        <v>3</v>
      </c>
      <c r="G2119" s="134" t="s">
        <v>4</v>
      </c>
      <c r="H2119" s="134" t="s">
        <v>5</v>
      </c>
      <c r="I2119" s="134" t="s">
        <v>6</v>
      </c>
      <c r="J2119" s="134" t="s">
        <v>7</v>
      </c>
      <c r="K2119" s="134" t="s">
        <v>2176</v>
      </c>
      <c r="L2119" s="134" t="s">
        <v>9</v>
      </c>
      <c r="M2119" s="134" t="s">
        <v>95</v>
      </c>
      <c r="N2119" s="134" t="s">
        <v>96</v>
      </c>
      <c r="O2119" s="134" t="s">
        <v>145</v>
      </c>
      <c r="P2119" s="134" t="s">
        <v>129</v>
      </c>
      <c r="Q2119" s="135"/>
      <c r="R2119" s="134" t="s">
        <v>12</v>
      </c>
      <c r="S2119" s="134"/>
      <c r="T2119" s="134" t="s">
        <v>11</v>
      </c>
      <c r="U2119" s="46" t="s">
        <v>32</v>
      </c>
      <c r="V2119" s="134" t="s">
        <v>97</v>
      </c>
      <c r="W2119" s="136" t="s">
        <v>98</v>
      </c>
    </row>
    <row r="2120" spans="1:23">
      <c r="A2120" s="440">
        <v>1</v>
      </c>
      <c r="B2120" s="439" t="s">
        <v>2765</v>
      </c>
      <c r="C2120" s="439" t="s">
        <v>1218</v>
      </c>
      <c r="D2120" s="62" t="s">
        <v>3430</v>
      </c>
      <c r="E2120" s="62">
        <v>133</v>
      </c>
      <c r="F2120" s="62">
        <v>7906</v>
      </c>
      <c r="G2120" s="62" t="s">
        <v>3431</v>
      </c>
      <c r="H2120" s="561" t="s">
        <v>15</v>
      </c>
      <c r="I2120" s="62">
        <v>7.2</v>
      </c>
      <c r="J2120" s="62"/>
      <c r="K2120" s="62"/>
      <c r="L2120" s="62" t="s">
        <v>284</v>
      </c>
      <c r="M2120" s="62">
        <v>2018</v>
      </c>
      <c r="N2120" s="62" t="s">
        <v>141</v>
      </c>
      <c r="O2120" s="440"/>
      <c r="P2120" s="440"/>
      <c r="Q2120" s="440"/>
      <c r="R2120" s="763" t="s">
        <v>3425</v>
      </c>
      <c r="S2120" s="692"/>
      <c r="T2120" s="753" t="s">
        <v>4867</v>
      </c>
      <c r="U2120" s="767" t="s">
        <v>3517</v>
      </c>
      <c r="V2120" s="753" t="s">
        <v>141</v>
      </c>
      <c r="W2120" s="763" t="s">
        <v>3425</v>
      </c>
    </row>
    <row r="2121" spans="1:23">
      <c r="A2121" s="440">
        <v>2</v>
      </c>
      <c r="B2121" s="439" t="s">
        <v>2765</v>
      </c>
      <c r="C2121" s="439" t="s">
        <v>1218</v>
      </c>
      <c r="D2121" s="62" t="s">
        <v>3432</v>
      </c>
      <c r="E2121" s="62">
        <v>61</v>
      </c>
      <c r="F2121" s="62">
        <v>3629</v>
      </c>
      <c r="G2121" s="62" t="s">
        <v>3433</v>
      </c>
      <c r="H2121" s="561" t="s">
        <v>15</v>
      </c>
      <c r="I2121" s="62">
        <v>9.8000000000000007</v>
      </c>
      <c r="J2121" s="62"/>
      <c r="K2121" s="62"/>
      <c r="L2121" s="62" t="s">
        <v>284</v>
      </c>
      <c r="M2121" s="62">
        <v>2018</v>
      </c>
      <c r="N2121" s="62" t="s">
        <v>141</v>
      </c>
      <c r="O2121" s="440"/>
      <c r="P2121" s="440"/>
      <c r="Q2121" s="440"/>
      <c r="R2121" s="763"/>
      <c r="S2121" s="694"/>
      <c r="T2121" s="776"/>
      <c r="U2121" s="769"/>
      <c r="V2121" s="754"/>
      <c r="W2121" s="763"/>
    </row>
    <row r="2122" spans="1:23">
      <c r="A2122" s="142"/>
      <c r="B2122" s="142"/>
      <c r="C2122" s="399"/>
      <c r="D2122" s="142"/>
      <c r="E2122" s="146">
        <f>SUM(E2120:E2121)</f>
        <v>194</v>
      </c>
      <c r="F2122" s="146">
        <f>SUM(F2120:F2121)</f>
        <v>11535</v>
      </c>
      <c r="G2122" s="142"/>
      <c r="H2122" s="142"/>
      <c r="I2122" s="142"/>
      <c r="J2122" s="142"/>
      <c r="K2122" s="142"/>
      <c r="L2122" s="142"/>
      <c r="M2122" s="258"/>
      <c r="N2122" s="258"/>
      <c r="O2122" s="142"/>
      <c r="P2122" s="142"/>
      <c r="Q2122" s="142"/>
      <c r="R2122" s="142"/>
      <c r="S2122" s="142"/>
      <c r="T2122" s="142"/>
      <c r="U2122" s="146"/>
      <c r="V2122" s="142"/>
      <c r="W2122" s="142"/>
    </row>
    <row r="2123" spans="1:23">
      <c r="A2123" s="440"/>
      <c r="B2123" s="440"/>
      <c r="C2123" s="386"/>
      <c r="D2123" s="440"/>
      <c r="E2123" s="58"/>
      <c r="F2123" s="58"/>
      <c r="G2123" s="638"/>
      <c r="H2123" s="440"/>
      <c r="I2123" s="440"/>
      <c r="J2123" s="440"/>
      <c r="K2123" s="638"/>
      <c r="L2123" s="440"/>
      <c r="M2123" s="62"/>
      <c r="N2123" s="62"/>
      <c r="O2123" s="440"/>
      <c r="P2123" s="440"/>
      <c r="Q2123" s="440"/>
      <c r="R2123" s="440"/>
      <c r="S2123" s="704"/>
      <c r="T2123" s="440"/>
      <c r="U2123" s="58"/>
      <c r="V2123" s="440"/>
      <c r="W2123" s="440"/>
    </row>
    <row r="2124" spans="1:23">
      <c r="A2124" s="134" t="s">
        <v>0</v>
      </c>
      <c r="B2124" s="134" t="s">
        <v>146</v>
      </c>
      <c r="C2124" s="134" t="s">
        <v>130</v>
      </c>
      <c r="D2124" s="134" t="s">
        <v>1</v>
      </c>
      <c r="E2124" s="134" t="s">
        <v>2</v>
      </c>
      <c r="F2124" s="134" t="s">
        <v>3</v>
      </c>
      <c r="G2124" s="134" t="s">
        <v>4</v>
      </c>
      <c r="H2124" s="134" t="s">
        <v>5</v>
      </c>
      <c r="I2124" s="134" t="s">
        <v>6</v>
      </c>
      <c r="J2124" s="134" t="s">
        <v>7</v>
      </c>
      <c r="K2124" s="134" t="s">
        <v>2176</v>
      </c>
      <c r="L2124" s="134" t="s">
        <v>9</v>
      </c>
      <c r="M2124" s="134" t="s">
        <v>95</v>
      </c>
      <c r="N2124" s="134" t="s">
        <v>96</v>
      </c>
      <c r="O2124" s="134" t="s">
        <v>145</v>
      </c>
      <c r="P2124" s="134" t="s">
        <v>129</v>
      </c>
      <c r="Q2124" s="135"/>
      <c r="R2124" s="134" t="s">
        <v>12</v>
      </c>
      <c r="S2124" s="134"/>
      <c r="T2124" s="134" t="s">
        <v>11</v>
      </c>
      <c r="U2124" s="46" t="s">
        <v>32</v>
      </c>
      <c r="V2124" s="134" t="s">
        <v>97</v>
      </c>
      <c r="W2124" s="136" t="s">
        <v>98</v>
      </c>
    </row>
    <row r="2125" spans="1:23">
      <c r="A2125" s="62">
        <v>1</v>
      </c>
      <c r="B2125" s="439" t="s">
        <v>2765</v>
      </c>
      <c r="C2125" s="439" t="s">
        <v>1218</v>
      </c>
      <c r="D2125" s="62" t="s">
        <v>3436</v>
      </c>
      <c r="E2125" s="62">
        <v>221</v>
      </c>
      <c r="F2125" s="62">
        <v>13146</v>
      </c>
      <c r="G2125" s="62" t="s">
        <v>3437</v>
      </c>
      <c r="H2125" s="561" t="s">
        <v>15</v>
      </c>
      <c r="I2125" s="62">
        <v>9.3000000000000007</v>
      </c>
      <c r="J2125" s="62"/>
      <c r="K2125" s="441" t="s">
        <v>1152</v>
      </c>
      <c r="L2125" s="62" t="s">
        <v>284</v>
      </c>
      <c r="M2125" s="62">
        <v>2018</v>
      </c>
      <c r="N2125" s="62" t="s">
        <v>141</v>
      </c>
      <c r="O2125" s="440"/>
      <c r="P2125" s="440"/>
      <c r="Q2125" s="440"/>
      <c r="R2125" s="439" t="s">
        <v>3425</v>
      </c>
      <c r="S2125" s="695"/>
      <c r="T2125" s="440"/>
      <c r="U2125" s="58" t="s">
        <v>141</v>
      </c>
      <c r="V2125" s="440"/>
      <c r="W2125" s="439" t="s">
        <v>3425</v>
      </c>
    </row>
    <row r="2126" spans="1:23">
      <c r="A2126" s="440">
        <v>2</v>
      </c>
      <c r="B2126" s="439" t="s">
        <v>2765</v>
      </c>
      <c r="C2126" s="439" t="s">
        <v>1218</v>
      </c>
      <c r="D2126" s="62" t="s">
        <v>3434</v>
      </c>
      <c r="E2126" s="62">
        <v>164</v>
      </c>
      <c r="F2126" s="62">
        <v>9729</v>
      </c>
      <c r="G2126" s="62" t="s">
        <v>3435</v>
      </c>
      <c r="H2126" s="561" t="s">
        <v>15</v>
      </c>
      <c r="I2126" s="62">
        <v>9.8000000000000007</v>
      </c>
      <c r="J2126" s="62"/>
      <c r="K2126" s="441" t="s">
        <v>1152</v>
      </c>
      <c r="L2126" s="62" t="s">
        <v>284</v>
      </c>
      <c r="M2126" s="481">
        <v>2018</v>
      </c>
      <c r="N2126" s="481" t="s">
        <v>141</v>
      </c>
      <c r="O2126" s="440"/>
      <c r="P2126" s="440"/>
      <c r="Q2126" s="440"/>
      <c r="R2126" s="439" t="s">
        <v>3425</v>
      </c>
      <c r="S2126" s="695"/>
      <c r="T2126" s="440"/>
      <c r="U2126" s="58" t="s">
        <v>141</v>
      </c>
      <c r="V2126" s="440"/>
      <c r="W2126" s="439" t="s">
        <v>3425</v>
      </c>
    </row>
    <row r="2129" spans="1:23">
      <c r="A2129" s="134" t="s">
        <v>0</v>
      </c>
      <c r="B2129" s="134" t="s">
        <v>146</v>
      </c>
      <c r="C2129" s="134" t="s">
        <v>130</v>
      </c>
      <c r="D2129" s="134" t="s">
        <v>1</v>
      </c>
      <c r="E2129" s="134" t="s">
        <v>2</v>
      </c>
      <c r="F2129" s="134" t="s">
        <v>3</v>
      </c>
      <c r="G2129" s="134" t="s">
        <v>4</v>
      </c>
      <c r="H2129" s="134" t="s">
        <v>5</v>
      </c>
      <c r="I2129" s="134" t="s">
        <v>6</v>
      </c>
      <c r="J2129" s="134" t="s">
        <v>7</v>
      </c>
      <c r="K2129" s="134" t="s">
        <v>2176</v>
      </c>
      <c r="L2129" s="134" t="s">
        <v>9</v>
      </c>
      <c r="M2129" s="134" t="s">
        <v>95</v>
      </c>
      <c r="N2129" s="134" t="s">
        <v>96</v>
      </c>
      <c r="O2129" s="134" t="s">
        <v>145</v>
      </c>
      <c r="P2129" s="134" t="s">
        <v>129</v>
      </c>
      <c r="Q2129" s="135"/>
      <c r="R2129" s="134" t="s">
        <v>12</v>
      </c>
      <c r="S2129" s="134"/>
      <c r="T2129" s="134" t="s">
        <v>11</v>
      </c>
      <c r="U2129" s="46" t="s">
        <v>32</v>
      </c>
      <c r="V2129" s="134" t="s">
        <v>97</v>
      </c>
      <c r="W2129" s="136" t="s">
        <v>98</v>
      </c>
    </row>
    <row r="2130" spans="1:23">
      <c r="A2130" s="62">
        <v>1</v>
      </c>
      <c r="B2130" s="442" t="s">
        <v>2765</v>
      </c>
      <c r="C2130" s="443">
        <v>2201</v>
      </c>
      <c r="D2130" s="62" t="s">
        <v>3439</v>
      </c>
      <c r="E2130" s="62">
        <v>64</v>
      </c>
      <c r="F2130" s="62">
        <v>3784</v>
      </c>
      <c r="G2130" s="62" t="s">
        <v>3440</v>
      </c>
      <c r="H2130" s="561" t="s">
        <v>15</v>
      </c>
      <c r="I2130" s="62">
        <v>10.7</v>
      </c>
      <c r="J2130" s="62"/>
      <c r="K2130" s="638"/>
      <c r="L2130" s="62" t="s">
        <v>284</v>
      </c>
      <c r="M2130" s="62">
        <v>2018</v>
      </c>
      <c r="N2130" s="373" t="s">
        <v>141</v>
      </c>
      <c r="O2130" s="443"/>
      <c r="P2130" s="443"/>
      <c r="Q2130" s="443"/>
      <c r="R2130" s="753" t="s">
        <v>3471</v>
      </c>
      <c r="S2130" s="692"/>
      <c r="T2130" s="753" t="s">
        <v>4868</v>
      </c>
      <c r="U2130" s="767" t="s">
        <v>3473</v>
      </c>
      <c r="V2130" s="753" t="s">
        <v>141</v>
      </c>
      <c r="W2130" s="753" t="s">
        <v>3471</v>
      </c>
    </row>
    <row r="2131" spans="1:23">
      <c r="A2131" s="62">
        <v>2</v>
      </c>
      <c r="B2131" s="442" t="s">
        <v>2765</v>
      </c>
      <c r="C2131" s="443">
        <v>2201</v>
      </c>
      <c r="D2131" s="62" t="s">
        <v>3441</v>
      </c>
      <c r="E2131" s="62">
        <v>37</v>
      </c>
      <c r="F2131" s="62">
        <v>2163</v>
      </c>
      <c r="G2131" s="62" t="s">
        <v>3442</v>
      </c>
      <c r="H2131" s="561" t="s">
        <v>15</v>
      </c>
      <c r="I2131" s="62">
        <v>9.4</v>
      </c>
      <c r="J2131" s="62"/>
      <c r="K2131" s="638"/>
      <c r="L2131" s="62" t="s">
        <v>284</v>
      </c>
      <c r="M2131" s="62">
        <v>2018</v>
      </c>
      <c r="N2131" s="373" t="s">
        <v>141</v>
      </c>
      <c r="O2131" s="443"/>
      <c r="P2131" s="443"/>
      <c r="Q2131" s="443"/>
      <c r="R2131" s="755"/>
      <c r="S2131" s="693"/>
      <c r="T2131" s="775"/>
      <c r="U2131" s="768"/>
      <c r="V2131" s="755"/>
      <c r="W2131" s="755"/>
    </row>
    <row r="2132" spans="1:23">
      <c r="A2132" s="62">
        <v>3</v>
      </c>
      <c r="B2132" s="442" t="s">
        <v>2765</v>
      </c>
      <c r="C2132" s="443">
        <v>2201</v>
      </c>
      <c r="D2132" s="62" t="s">
        <v>3443</v>
      </c>
      <c r="E2132" s="62">
        <v>35</v>
      </c>
      <c r="F2132" s="62">
        <v>1851</v>
      </c>
      <c r="G2132" s="62" t="s">
        <v>3444</v>
      </c>
      <c r="H2132" s="561" t="s">
        <v>15</v>
      </c>
      <c r="I2132" s="62">
        <v>9.1999999999999993</v>
      </c>
      <c r="J2132" s="62"/>
      <c r="K2132" s="638"/>
      <c r="L2132" s="62" t="s">
        <v>284</v>
      </c>
      <c r="M2132" s="62">
        <v>2018</v>
      </c>
      <c r="N2132" s="373" t="s">
        <v>141</v>
      </c>
      <c r="O2132" s="443"/>
      <c r="P2132" s="443"/>
      <c r="Q2132" s="443"/>
      <c r="R2132" s="755"/>
      <c r="S2132" s="693"/>
      <c r="T2132" s="775"/>
      <c r="U2132" s="768"/>
      <c r="V2132" s="755"/>
      <c r="W2132" s="755"/>
    </row>
    <row r="2133" spans="1:23">
      <c r="A2133" s="62">
        <v>4</v>
      </c>
      <c r="B2133" s="442" t="s">
        <v>2765</v>
      </c>
      <c r="C2133" s="443">
        <v>2201</v>
      </c>
      <c r="D2133" s="62" t="s">
        <v>3447</v>
      </c>
      <c r="E2133" s="62">
        <v>43</v>
      </c>
      <c r="F2133" s="62">
        <v>2356</v>
      </c>
      <c r="G2133" s="62" t="s">
        <v>3448</v>
      </c>
      <c r="H2133" s="561" t="s">
        <v>15</v>
      </c>
      <c r="I2133" s="62">
        <v>10.199999999999999</v>
      </c>
      <c r="J2133" s="62"/>
      <c r="K2133" s="638"/>
      <c r="L2133" s="62" t="s">
        <v>284</v>
      </c>
      <c r="M2133" s="62">
        <v>2018</v>
      </c>
      <c r="N2133" s="373" t="s">
        <v>141</v>
      </c>
      <c r="O2133" s="443"/>
      <c r="P2133" s="443"/>
      <c r="Q2133" s="443"/>
      <c r="R2133" s="755"/>
      <c r="S2133" s="693"/>
      <c r="T2133" s="775"/>
      <c r="U2133" s="768"/>
      <c r="V2133" s="755"/>
      <c r="W2133" s="755"/>
    </row>
    <row r="2134" spans="1:23">
      <c r="A2134" s="62">
        <v>5</v>
      </c>
      <c r="B2134" s="442" t="s">
        <v>2765</v>
      </c>
      <c r="C2134" s="443">
        <v>2201</v>
      </c>
      <c r="D2134" s="62" t="s">
        <v>3449</v>
      </c>
      <c r="E2134" s="62">
        <v>34</v>
      </c>
      <c r="F2134" s="62">
        <v>1948</v>
      </c>
      <c r="G2134" s="62" t="s">
        <v>3450</v>
      </c>
      <c r="H2134" s="561" t="s">
        <v>15</v>
      </c>
      <c r="I2134" s="62">
        <v>9.9</v>
      </c>
      <c r="J2134" s="62"/>
      <c r="K2134" s="638"/>
      <c r="L2134" s="62" t="s">
        <v>284</v>
      </c>
      <c r="M2134" s="62">
        <v>2018</v>
      </c>
      <c r="N2134" s="373" t="s">
        <v>141</v>
      </c>
      <c r="O2134" s="443"/>
      <c r="P2134" s="443"/>
      <c r="Q2134" s="443"/>
      <c r="R2134" s="755"/>
      <c r="S2134" s="693"/>
      <c r="T2134" s="775"/>
      <c r="U2134" s="768"/>
      <c r="V2134" s="755"/>
      <c r="W2134" s="755"/>
    </row>
    <row r="2135" spans="1:23">
      <c r="A2135" s="62">
        <v>6</v>
      </c>
      <c r="B2135" s="442" t="s">
        <v>2765</v>
      </c>
      <c r="C2135" s="443">
        <v>2201</v>
      </c>
      <c r="D2135" s="62" t="s">
        <v>3451</v>
      </c>
      <c r="E2135" s="62">
        <v>24</v>
      </c>
      <c r="F2135" s="62">
        <v>1286</v>
      </c>
      <c r="G2135" s="62" t="s">
        <v>3452</v>
      </c>
      <c r="H2135" s="561" t="s">
        <v>15</v>
      </c>
      <c r="I2135" s="62">
        <v>9.3000000000000007</v>
      </c>
      <c r="J2135" s="62"/>
      <c r="K2135" s="638"/>
      <c r="L2135" s="62" t="s">
        <v>284</v>
      </c>
      <c r="M2135" s="62">
        <v>2018</v>
      </c>
      <c r="N2135" s="373" t="s">
        <v>141</v>
      </c>
      <c r="O2135" s="443"/>
      <c r="P2135" s="443"/>
      <c r="Q2135" s="443"/>
      <c r="R2135" s="755"/>
      <c r="S2135" s="693"/>
      <c r="T2135" s="775"/>
      <c r="U2135" s="768"/>
      <c r="V2135" s="755"/>
      <c r="W2135" s="755"/>
    </row>
    <row r="2136" spans="1:23">
      <c r="A2136" s="62">
        <v>7</v>
      </c>
      <c r="B2136" s="442" t="s">
        <v>2765</v>
      </c>
      <c r="C2136" s="443">
        <v>2201</v>
      </c>
      <c r="D2136" s="62" t="s">
        <v>3457</v>
      </c>
      <c r="E2136" s="62">
        <v>26</v>
      </c>
      <c r="F2136" s="62">
        <v>1387</v>
      </c>
      <c r="G2136" s="62" t="s">
        <v>3458</v>
      </c>
      <c r="H2136" s="561" t="s">
        <v>15</v>
      </c>
      <c r="I2136" s="62">
        <v>9.1999999999999993</v>
      </c>
      <c r="J2136" s="62"/>
      <c r="K2136" s="638"/>
      <c r="L2136" s="62" t="s">
        <v>284</v>
      </c>
      <c r="M2136" s="62">
        <v>2018</v>
      </c>
      <c r="N2136" s="373" t="s">
        <v>141</v>
      </c>
      <c r="O2136" s="443"/>
      <c r="P2136" s="443"/>
      <c r="Q2136" s="443"/>
      <c r="R2136" s="755"/>
      <c r="S2136" s="693"/>
      <c r="T2136" s="775"/>
      <c r="U2136" s="768"/>
      <c r="V2136" s="755"/>
      <c r="W2136" s="755"/>
    </row>
    <row r="2137" spans="1:23">
      <c r="A2137" s="62">
        <v>8</v>
      </c>
      <c r="B2137" s="442" t="s">
        <v>2765</v>
      </c>
      <c r="C2137" s="443">
        <v>2201</v>
      </c>
      <c r="D2137" s="62" t="s">
        <v>3459</v>
      </c>
      <c r="E2137" s="62">
        <v>20</v>
      </c>
      <c r="F2137" s="62">
        <v>1099</v>
      </c>
      <c r="G2137" s="62" t="s">
        <v>3460</v>
      </c>
      <c r="H2137" s="561" t="s">
        <v>15</v>
      </c>
      <c r="I2137" s="62">
        <v>9.3000000000000007</v>
      </c>
      <c r="J2137" s="62"/>
      <c r="K2137" s="638"/>
      <c r="L2137" s="62" t="s">
        <v>284</v>
      </c>
      <c r="M2137" s="62">
        <v>2018</v>
      </c>
      <c r="N2137" s="373" t="s">
        <v>141</v>
      </c>
      <c r="O2137" s="443"/>
      <c r="P2137" s="443"/>
      <c r="Q2137" s="443"/>
      <c r="R2137" s="755"/>
      <c r="S2137" s="693"/>
      <c r="T2137" s="775"/>
      <c r="U2137" s="768"/>
      <c r="V2137" s="755"/>
      <c r="W2137" s="755"/>
    </row>
    <row r="2138" spans="1:23">
      <c r="A2138" s="62">
        <v>9</v>
      </c>
      <c r="B2138" s="442" t="s">
        <v>2765</v>
      </c>
      <c r="C2138" s="443">
        <v>2201</v>
      </c>
      <c r="D2138" s="62" t="s">
        <v>3461</v>
      </c>
      <c r="E2138" s="62">
        <v>17</v>
      </c>
      <c r="F2138" s="62">
        <v>1015</v>
      </c>
      <c r="G2138" s="62" t="s">
        <v>3462</v>
      </c>
      <c r="H2138" s="561" t="s">
        <v>15</v>
      </c>
      <c r="I2138" s="62">
        <v>9.1</v>
      </c>
      <c r="J2138" s="62"/>
      <c r="K2138" s="638"/>
      <c r="L2138" s="62" t="s">
        <v>284</v>
      </c>
      <c r="M2138" s="62">
        <v>2018</v>
      </c>
      <c r="N2138" s="373" t="s">
        <v>141</v>
      </c>
      <c r="O2138" s="443"/>
      <c r="P2138" s="443"/>
      <c r="Q2138" s="443"/>
      <c r="R2138" s="755"/>
      <c r="S2138" s="693"/>
      <c r="T2138" s="775"/>
      <c r="U2138" s="768"/>
      <c r="V2138" s="755"/>
      <c r="W2138" s="755"/>
    </row>
    <row r="2139" spans="1:23">
      <c r="A2139" s="62">
        <v>10</v>
      </c>
      <c r="B2139" s="442" t="s">
        <v>2765</v>
      </c>
      <c r="C2139" s="443">
        <v>2201</v>
      </c>
      <c r="D2139" s="62" t="s">
        <v>3463</v>
      </c>
      <c r="E2139" s="62">
        <v>9</v>
      </c>
      <c r="F2139" s="62">
        <v>478</v>
      </c>
      <c r="G2139" s="62" t="s">
        <v>3464</v>
      </c>
      <c r="H2139" s="561" t="s">
        <v>15</v>
      </c>
      <c r="I2139" s="62">
        <v>10.8</v>
      </c>
      <c r="J2139" s="62"/>
      <c r="K2139" s="638"/>
      <c r="L2139" s="62" t="s">
        <v>284</v>
      </c>
      <c r="M2139" s="62">
        <v>2018</v>
      </c>
      <c r="N2139" s="373" t="s">
        <v>141</v>
      </c>
      <c r="O2139" s="443"/>
      <c r="P2139" s="443"/>
      <c r="Q2139" s="443"/>
      <c r="R2139" s="755"/>
      <c r="S2139" s="693"/>
      <c r="T2139" s="775"/>
      <c r="U2139" s="768"/>
      <c r="V2139" s="755"/>
      <c r="W2139" s="755"/>
    </row>
    <row r="2140" spans="1:23">
      <c r="A2140" s="62">
        <v>11</v>
      </c>
      <c r="B2140" s="442" t="s">
        <v>2765</v>
      </c>
      <c r="C2140" s="443">
        <v>2201</v>
      </c>
      <c r="D2140" s="62" t="s">
        <v>3465</v>
      </c>
      <c r="E2140" s="62">
        <v>37</v>
      </c>
      <c r="F2140" s="62">
        <v>2020</v>
      </c>
      <c r="G2140" s="62" t="s">
        <v>3466</v>
      </c>
      <c r="H2140" s="561" t="s">
        <v>15</v>
      </c>
      <c r="I2140" s="62">
        <v>9.6</v>
      </c>
      <c r="J2140" s="62"/>
      <c r="K2140" s="638"/>
      <c r="L2140" s="62" t="s">
        <v>284</v>
      </c>
      <c r="M2140" s="62">
        <v>2018</v>
      </c>
      <c r="N2140" s="373" t="s">
        <v>141</v>
      </c>
      <c r="O2140" s="443"/>
      <c r="P2140" s="443"/>
      <c r="Q2140" s="443"/>
      <c r="R2140" s="755"/>
      <c r="S2140" s="693"/>
      <c r="T2140" s="775"/>
      <c r="U2140" s="768"/>
      <c r="V2140" s="755"/>
      <c r="W2140" s="755"/>
    </row>
    <row r="2141" spans="1:23">
      <c r="A2141" s="62">
        <v>12</v>
      </c>
      <c r="B2141" s="442" t="s">
        <v>2765</v>
      </c>
      <c r="C2141" s="443">
        <v>2201</v>
      </c>
      <c r="D2141" s="62" t="s">
        <v>3467</v>
      </c>
      <c r="E2141" s="62">
        <v>16</v>
      </c>
      <c r="F2141" s="62">
        <v>886</v>
      </c>
      <c r="G2141" s="62" t="s">
        <v>3468</v>
      </c>
      <c r="H2141" s="561" t="s">
        <v>15</v>
      </c>
      <c r="I2141" s="62">
        <v>9.6999999999999993</v>
      </c>
      <c r="J2141" s="62"/>
      <c r="K2141" s="638"/>
      <c r="L2141" s="62" t="s">
        <v>284</v>
      </c>
      <c r="M2141" s="62">
        <v>2018</v>
      </c>
      <c r="N2141" s="684" t="s">
        <v>141</v>
      </c>
      <c r="O2141" s="443"/>
      <c r="P2141" s="443"/>
      <c r="Q2141" s="443"/>
      <c r="R2141" s="754"/>
      <c r="S2141" s="694"/>
      <c r="T2141" s="776"/>
      <c r="U2141" s="769"/>
      <c r="V2141" s="754"/>
      <c r="W2141" s="754"/>
    </row>
    <row r="2142" spans="1:23">
      <c r="A2142" s="142"/>
      <c r="B2142" s="142"/>
      <c r="C2142" s="142"/>
      <c r="D2142" s="142"/>
      <c r="E2142" s="146">
        <f>SUM(E2130:E2141)</f>
        <v>362</v>
      </c>
      <c r="F2142" s="146">
        <f>SUM(F2130:F2141)</f>
        <v>20273</v>
      </c>
      <c r="G2142" s="142"/>
      <c r="H2142" s="142"/>
      <c r="I2142" s="142"/>
      <c r="J2142" s="142"/>
      <c r="K2142" s="142"/>
      <c r="L2142" s="142"/>
      <c r="M2142" s="142"/>
      <c r="N2142" s="142"/>
      <c r="O2142" s="142"/>
      <c r="P2142" s="142"/>
      <c r="Q2142" s="142"/>
      <c r="R2142" s="142"/>
      <c r="S2142" s="142"/>
      <c r="T2142" s="142"/>
      <c r="U2142" s="146"/>
      <c r="V2142" s="142"/>
      <c r="W2142" s="142"/>
    </row>
    <row r="2143" spans="1:23">
      <c r="A2143" s="134" t="s">
        <v>0</v>
      </c>
      <c r="B2143" s="134" t="s">
        <v>146</v>
      </c>
      <c r="C2143" s="134" t="s">
        <v>130</v>
      </c>
      <c r="D2143" s="134" t="s">
        <v>1</v>
      </c>
      <c r="E2143" s="134" t="s">
        <v>2</v>
      </c>
      <c r="F2143" s="134" t="s">
        <v>3</v>
      </c>
      <c r="G2143" s="134" t="s">
        <v>4</v>
      </c>
      <c r="H2143" s="134" t="s">
        <v>5</v>
      </c>
      <c r="I2143" s="134" t="s">
        <v>6</v>
      </c>
      <c r="J2143" s="134" t="s">
        <v>7</v>
      </c>
      <c r="K2143" s="134" t="s">
        <v>2176</v>
      </c>
      <c r="L2143" s="134" t="s">
        <v>9</v>
      </c>
      <c r="M2143" s="134" t="s">
        <v>95</v>
      </c>
      <c r="N2143" s="153" t="s">
        <v>96</v>
      </c>
      <c r="O2143" s="134" t="s">
        <v>145</v>
      </c>
      <c r="P2143" s="134" t="s">
        <v>129</v>
      </c>
      <c r="Q2143" s="135"/>
      <c r="R2143" s="134" t="s">
        <v>12</v>
      </c>
      <c r="S2143" s="134"/>
      <c r="T2143" s="134" t="s">
        <v>11</v>
      </c>
      <c r="U2143" s="46" t="s">
        <v>32</v>
      </c>
      <c r="V2143" s="134" t="s">
        <v>97</v>
      </c>
      <c r="W2143" s="136" t="s">
        <v>98</v>
      </c>
    </row>
    <row r="2144" spans="1:23">
      <c r="A2144" s="62">
        <v>1</v>
      </c>
      <c r="B2144" s="442" t="s">
        <v>2765</v>
      </c>
      <c r="C2144" s="443">
        <v>2201</v>
      </c>
      <c r="D2144" s="62" t="s">
        <v>3445</v>
      </c>
      <c r="E2144" s="62">
        <v>40</v>
      </c>
      <c r="F2144" s="62">
        <v>2176</v>
      </c>
      <c r="G2144" s="62" t="s">
        <v>3446</v>
      </c>
      <c r="H2144" s="561" t="s">
        <v>15</v>
      </c>
      <c r="I2144" s="62">
        <v>9.1999999999999993</v>
      </c>
      <c r="J2144" s="62"/>
      <c r="K2144" s="638"/>
      <c r="L2144" s="62" t="s">
        <v>284</v>
      </c>
      <c r="M2144" s="62">
        <v>2018</v>
      </c>
      <c r="N2144" s="373" t="s">
        <v>143</v>
      </c>
      <c r="O2144" s="443"/>
      <c r="P2144" s="443"/>
      <c r="Q2144" s="443"/>
      <c r="R2144" s="753" t="s">
        <v>3471</v>
      </c>
      <c r="S2144" s="692"/>
      <c r="T2144" s="753" t="s">
        <v>4869</v>
      </c>
      <c r="U2144" s="767" t="s">
        <v>3472</v>
      </c>
      <c r="V2144" s="753" t="s">
        <v>143</v>
      </c>
      <c r="W2144" s="753" t="s">
        <v>3471</v>
      </c>
    </row>
    <row r="2145" spans="1:23">
      <c r="A2145" s="62">
        <v>2</v>
      </c>
      <c r="B2145" s="442" t="s">
        <v>2765</v>
      </c>
      <c r="C2145" s="443">
        <v>2201</v>
      </c>
      <c r="D2145" s="62" t="s">
        <v>3453</v>
      </c>
      <c r="E2145" s="62">
        <v>18</v>
      </c>
      <c r="F2145" s="62">
        <v>1037</v>
      </c>
      <c r="G2145" s="62" t="s">
        <v>3454</v>
      </c>
      <c r="H2145" s="561" t="s">
        <v>15</v>
      </c>
      <c r="I2145" s="62">
        <v>9.1999999999999993</v>
      </c>
      <c r="J2145" s="62"/>
      <c r="K2145" s="638"/>
      <c r="L2145" s="62" t="s">
        <v>284</v>
      </c>
      <c r="M2145" s="62">
        <v>2018</v>
      </c>
      <c r="N2145" s="373" t="s">
        <v>143</v>
      </c>
      <c r="O2145" s="443"/>
      <c r="P2145" s="443"/>
      <c r="Q2145" s="443"/>
      <c r="R2145" s="755"/>
      <c r="S2145" s="693"/>
      <c r="T2145" s="775"/>
      <c r="U2145" s="768"/>
      <c r="V2145" s="755"/>
      <c r="W2145" s="755"/>
    </row>
    <row r="2146" spans="1:23">
      <c r="A2146" s="62">
        <v>3</v>
      </c>
      <c r="B2146" s="442" t="s">
        <v>2765</v>
      </c>
      <c r="C2146" s="443">
        <v>2201</v>
      </c>
      <c r="D2146" s="62" t="s">
        <v>3455</v>
      </c>
      <c r="E2146" s="62">
        <v>15</v>
      </c>
      <c r="F2146" s="62">
        <v>814</v>
      </c>
      <c r="G2146" s="62" t="s">
        <v>3456</v>
      </c>
      <c r="H2146" s="561" t="s">
        <v>15</v>
      </c>
      <c r="I2146" s="62">
        <v>10.1</v>
      </c>
      <c r="J2146" s="62"/>
      <c r="K2146" s="638"/>
      <c r="L2146" s="62" t="s">
        <v>284</v>
      </c>
      <c r="M2146" s="62">
        <v>2018</v>
      </c>
      <c r="N2146" s="373" t="s">
        <v>143</v>
      </c>
      <c r="O2146" s="443"/>
      <c r="P2146" s="443"/>
      <c r="Q2146" s="443"/>
      <c r="R2146" s="755"/>
      <c r="S2146" s="693"/>
      <c r="T2146" s="775"/>
      <c r="U2146" s="768"/>
      <c r="V2146" s="755"/>
      <c r="W2146" s="755"/>
    </row>
    <row r="2147" spans="1:23">
      <c r="A2147" s="62">
        <v>4</v>
      </c>
      <c r="B2147" s="442" t="s">
        <v>2765</v>
      </c>
      <c r="C2147" s="443">
        <v>2201</v>
      </c>
      <c r="D2147" s="62" t="s">
        <v>3469</v>
      </c>
      <c r="E2147" s="62">
        <v>14</v>
      </c>
      <c r="F2147" s="62">
        <v>779</v>
      </c>
      <c r="G2147" s="62" t="s">
        <v>3470</v>
      </c>
      <c r="H2147" s="561" t="s">
        <v>15</v>
      </c>
      <c r="I2147" s="62">
        <v>9.6</v>
      </c>
      <c r="J2147" s="62"/>
      <c r="K2147" s="638"/>
      <c r="L2147" s="62" t="s">
        <v>284</v>
      </c>
      <c r="M2147" s="62">
        <v>2018</v>
      </c>
      <c r="N2147" s="373" t="s">
        <v>143</v>
      </c>
      <c r="O2147" s="443"/>
      <c r="P2147" s="443"/>
      <c r="Q2147" s="443"/>
      <c r="R2147" s="754"/>
      <c r="S2147" s="694"/>
      <c r="T2147" s="776"/>
      <c r="U2147" s="769"/>
      <c r="V2147" s="754"/>
      <c r="W2147" s="754"/>
    </row>
    <row r="2148" spans="1:23">
      <c r="A2148" s="142"/>
      <c r="B2148" s="142"/>
      <c r="C2148" s="142"/>
      <c r="D2148" s="142"/>
      <c r="E2148" s="146">
        <f>SUM(E2144:E2147)</f>
        <v>87</v>
      </c>
      <c r="F2148" s="146">
        <f>SUM(F2144:F2147)</f>
        <v>4806</v>
      </c>
      <c r="G2148" s="142"/>
      <c r="H2148" s="142"/>
      <c r="I2148" s="142"/>
      <c r="J2148" s="142"/>
      <c r="K2148" s="142"/>
      <c r="L2148" s="142"/>
      <c r="M2148" s="142"/>
      <c r="N2148" s="142"/>
      <c r="O2148" s="142"/>
      <c r="P2148" s="142"/>
      <c r="Q2148" s="142"/>
      <c r="R2148" s="142"/>
      <c r="S2148" s="142"/>
      <c r="T2148" s="142"/>
      <c r="U2148" s="146"/>
      <c r="V2148" s="142"/>
      <c r="W2148" s="142"/>
    </row>
    <row r="2149" spans="1:23">
      <c r="A2149" s="134" t="s">
        <v>0</v>
      </c>
      <c r="B2149" s="134" t="s">
        <v>146</v>
      </c>
      <c r="C2149" s="134" t="s">
        <v>130</v>
      </c>
      <c r="D2149" s="134" t="s">
        <v>1</v>
      </c>
      <c r="E2149" s="134" t="s">
        <v>2</v>
      </c>
      <c r="F2149" s="134" t="s">
        <v>3</v>
      </c>
      <c r="G2149" s="134" t="s">
        <v>4</v>
      </c>
      <c r="H2149" s="134" t="s">
        <v>5</v>
      </c>
      <c r="I2149" s="134" t="s">
        <v>6</v>
      </c>
      <c r="J2149" s="134" t="s">
        <v>7</v>
      </c>
      <c r="K2149" s="134" t="s">
        <v>2176</v>
      </c>
      <c r="L2149" s="134" t="s">
        <v>9</v>
      </c>
      <c r="M2149" s="134" t="s">
        <v>95</v>
      </c>
      <c r="N2149" s="134" t="s">
        <v>96</v>
      </c>
      <c r="O2149" s="134" t="s">
        <v>145</v>
      </c>
      <c r="P2149" s="134" t="s">
        <v>129</v>
      </c>
      <c r="Q2149" s="135"/>
      <c r="R2149" s="134" t="s">
        <v>12</v>
      </c>
      <c r="S2149" s="134"/>
      <c r="T2149" s="134" t="s">
        <v>11</v>
      </c>
      <c r="U2149" s="46" t="s">
        <v>32</v>
      </c>
      <c r="V2149" s="134" t="s">
        <v>97</v>
      </c>
      <c r="W2149" s="136" t="s">
        <v>98</v>
      </c>
    </row>
    <row r="2150" spans="1:23">
      <c r="A2150" s="445">
        <v>1</v>
      </c>
      <c r="B2150" s="444" t="s">
        <v>2765</v>
      </c>
      <c r="C2150" s="445">
        <v>2245</v>
      </c>
      <c r="D2150" s="5" t="s">
        <v>3474</v>
      </c>
      <c r="E2150" s="5">
        <v>18</v>
      </c>
      <c r="F2150" s="5">
        <v>1075</v>
      </c>
      <c r="G2150" s="62" t="s">
        <v>3494</v>
      </c>
      <c r="H2150" s="5" t="s">
        <v>23</v>
      </c>
      <c r="I2150" s="5">
        <v>9.6999999999999993</v>
      </c>
      <c r="J2150" s="5">
        <v>92</v>
      </c>
      <c r="K2150" s="5" t="s">
        <v>3475</v>
      </c>
      <c r="L2150" s="5" t="s">
        <v>284</v>
      </c>
      <c r="M2150" s="5">
        <v>2018</v>
      </c>
      <c r="N2150" s="5" t="s">
        <v>143</v>
      </c>
      <c r="O2150" s="445"/>
      <c r="P2150" s="445">
        <f>J2150*F2150</f>
        <v>98900</v>
      </c>
      <c r="Q2150" s="774">
        <f>P2154/F2154</f>
        <v>92.416547302366823</v>
      </c>
      <c r="R2150" s="753" t="s">
        <v>3471</v>
      </c>
      <c r="S2150" s="692"/>
      <c r="T2150" s="753" t="s">
        <v>4870</v>
      </c>
      <c r="U2150" s="767" t="s">
        <v>3513</v>
      </c>
      <c r="V2150" s="753" t="s">
        <v>143</v>
      </c>
      <c r="W2150" s="753" t="s">
        <v>3471</v>
      </c>
    </row>
    <row r="2151" spans="1:23">
      <c r="A2151" s="445">
        <v>2</v>
      </c>
      <c r="B2151" s="444" t="s">
        <v>2765</v>
      </c>
      <c r="C2151" s="445">
        <v>2245</v>
      </c>
      <c r="D2151" s="5" t="s">
        <v>3477</v>
      </c>
      <c r="E2151" s="5">
        <v>82</v>
      </c>
      <c r="F2151" s="5">
        <v>5322</v>
      </c>
      <c r="G2151" s="62" t="s">
        <v>3495</v>
      </c>
      <c r="H2151" s="5" t="s">
        <v>23</v>
      </c>
      <c r="I2151" s="5">
        <v>11.4</v>
      </c>
      <c r="J2151" s="5">
        <v>93</v>
      </c>
      <c r="K2151" s="5" t="s">
        <v>3475</v>
      </c>
      <c r="L2151" s="5" t="s">
        <v>284</v>
      </c>
      <c r="M2151" s="5">
        <v>2018</v>
      </c>
      <c r="N2151" s="5" t="s">
        <v>143</v>
      </c>
      <c r="O2151" s="445"/>
      <c r="P2151" s="445">
        <f>J2151*F2151</f>
        <v>494946</v>
      </c>
      <c r="Q2151" s="775"/>
      <c r="R2151" s="755"/>
      <c r="S2151" s="693"/>
      <c r="T2151" s="775"/>
      <c r="U2151" s="768"/>
      <c r="V2151" s="755"/>
      <c r="W2151" s="755"/>
    </row>
    <row r="2152" spans="1:23">
      <c r="A2152" s="445">
        <v>3</v>
      </c>
      <c r="B2152" s="444" t="s">
        <v>2765</v>
      </c>
      <c r="C2152" s="445">
        <v>2245</v>
      </c>
      <c r="D2152" s="5" t="s">
        <v>3479</v>
      </c>
      <c r="E2152" s="5">
        <v>14</v>
      </c>
      <c r="F2152" s="5">
        <v>831</v>
      </c>
      <c r="G2152" s="62" t="s">
        <v>3496</v>
      </c>
      <c r="H2152" s="5" t="s">
        <v>23</v>
      </c>
      <c r="I2152" s="5">
        <v>11.9</v>
      </c>
      <c r="J2152" s="5">
        <v>84</v>
      </c>
      <c r="K2152" s="5" t="s">
        <v>3475</v>
      </c>
      <c r="L2152" s="5" t="s">
        <v>284</v>
      </c>
      <c r="M2152" s="5">
        <v>2018</v>
      </c>
      <c r="N2152" s="5" t="s">
        <v>143</v>
      </c>
      <c r="O2152" s="445"/>
      <c r="P2152" s="445">
        <f>J2152*F2152</f>
        <v>69804</v>
      </c>
      <c r="Q2152" s="775"/>
      <c r="R2152" s="755"/>
      <c r="S2152" s="693"/>
      <c r="T2152" s="775"/>
      <c r="U2152" s="768"/>
      <c r="V2152" s="755"/>
      <c r="W2152" s="755"/>
    </row>
    <row r="2153" spans="1:23">
      <c r="A2153" s="445">
        <v>4</v>
      </c>
      <c r="B2153" s="444" t="s">
        <v>2765</v>
      </c>
      <c r="C2153" s="445">
        <v>2245</v>
      </c>
      <c r="D2153" s="5" t="s">
        <v>3480</v>
      </c>
      <c r="E2153" s="5">
        <v>119</v>
      </c>
      <c r="F2153" s="5">
        <v>7433</v>
      </c>
      <c r="G2153" s="62" t="s">
        <v>3497</v>
      </c>
      <c r="H2153" s="5" t="s">
        <v>23</v>
      </c>
      <c r="I2153" s="5">
        <v>9.6999999999999993</v>
      </c>
      <c r="J2153" s="5">
        <v>93</v>
      </c>
      <c r="K2153" s="5" t="s">
        <v>3475</v>
      </c>
      <c r="L2153" s="5" t="s">
        <v>284</v>
      </c>
      <c r="M2153" s="5">
        <v>2018</v>
      </c>
      <c r="N2153" s="5" t="s">
        <v>143</v>
      </c>
      <c r="O2153" s="445"/>
      <c r="P2153" s="445">
        <f>J2153*F2153</f>
        <v>691269</v>
      </c>
      <c r="Q2153" s="776"/>
      <c r="R2153" s="754"/>
      <c r="S2153" s="694"/>
      <c r="T2153" s="776"/>
      <c r="U2153" s="769"/>
      <c r="V2153" s="754"/>
      <c r="W2153" s="754"/>
    </row>
    <row r="2154" spans="1:23">
      <c r="A2154" s="142"/>
      <c r="B2154" s="335"/>
      <c r="C2154" s="142"/>
      <c r="D2154" s="336"/>
      <c r="E2154" s="236">
        <f>SUM(E2150:E2153)</f>
        <v>233</v>
      </c>
      <c r="F2154" s="236">
        <f>SUM(F2150:F2153)</f>
        <v>14661</v>
      </c>
      <c r="G2154" s="142"/>
      <c r="H2154" s="336"/>
      <c r="I2154" s="336"/>
      <c r="J2154" s="336"/>
      <c r="K2154" s="336"/>
      <c r="L2154" s="336"/>
      <c r="M2154" s="336"/>
      <c r="N2154" s="336"/>
      <c r="O2154" s="142"/>
      <c r="P2154" s="146">
        <f>SUM(P2150:P2153)</f>
        <v>1354919</v>
      </c>
      <c r="Q2154" s="142"/>
      <c r="R2154" s="142"/>
      <c r="S2154" s="142"/>
      <c r="T2154" s="142"/>
      <c r="U2154" s="146"/>
      <c r="V2154" s="142"/>
      <c r="W2154" s="142"/>
    </row>
    <row r="2155" spans="1:23">
      <c r="A2155" s="134" t="s">
        <v>0</v>
      </c>
      <c r="B2155" s="134" t="s">
        <v>146</v>
      </c>
      <c r="C2155" s="134" t="s">
        <v>130</v>
      </c>
      <c r="D2155" s="134" t="s">
        <v>1</v>
      </c>
      <c r="E2155" s="134" t="s">
        <v>2</v>
      </c>
      <c r="F2155" s="134" t="s">
        <v>3</v>
      </c>
      <c r="G2155" s="134" t="s">
        <v>4</v>
      </c>
      <c r="H2155" s="134" t="s">
        <v>5</v>
      </c>
      <c r="I2155" s="134" t="s">
        <v>6</v>
      </c>
      <c r="J2155" s="134" t="s">
        <v>7</v>
      </c>
      <c r="K2155" s="134" t="s">
        <v>2176</v>
      </c>
      <c r="L2155" s="134" t="s">
        <v>9</v>
      </c>
      <c r="M2155" s="134" t="s">
        <v>95</v>
      </c>
      <c r="N2155" s="134" t="s">
        <v>96</v>
      </c>
      <c r="O2155" s="134" t="s">
        <v>145</v>
      </c>
      <c r="P2155" s="134" t="s">
        <v>129</v>
      </c>
      <c r="Q2155" s="135"/>
      <c r="R2155" s="134" t="s">
        <v>12</v>
      </c>
      <c r="S2155" s="134"/>
      <c r="T2155" s="134" t="s">
        <v>11</v>
      </c>
      <c r="U2155" s="46" t="s">
        <v>32</v>
      </c>
      <c r="V2155" s="134" t="s">
        <v>97</v>
      </c>
      <c r="W2155" s="136" t="s">
        <v>98</v>
      </c>
    </row>
    <row r="2156" spans="1:23">
      <c r="A2156" s="445">
        <v>1</v>
      </c>
      <c r="B2156" s="444" t="s">
        <v>2765</v>
      </c>
      <c r="C2156" s="445">
        <v>2245</v>
      </c>
      <c r="D2156" s="5" t="s">
        <v>3478</v>
      </c>
      <c r="E2156" s="5">
        <v>47</v>
      </c>
      <c r="F2156" s="5">
        <v>2900</v>
      </c>
      <c r="G2156" s="62" t="s">
        <v>3498</v>
      </c>
      <c r="H2156" s="5" t="s">
        <v>23</v>
      </c>
      <c r="I2156" s="5">
        <v>10.6</v>
      </c>
      <c r="J2156" s="5">
        <v>93</v>
      </c>
      <c r="K2156" s="5" t="s">
        <v>3475</v>
      </c>
      <c r="L2156" s="5" t="s">
        <v>284</v>
      </c>
      <c r="M2156" s="5">
        <v>2018</v>
      </c>
      <c r="N2156" s="5" t="s">
        <v>142</v>
      </c>
      <c r="O2156" s="445"/>
      <c r="P2156" s="445">
        <f>J2156*F2156</f>
        <v>269700</v>
      </c>
      <c r="Q2156" s="445">
        <f>P2159/F2159</f>
        <v>92.838238813113179</v>
      </c>
      <c r="R2156" s="763" t="s">
        <v>3471</v>
      </c>
      <c r="S2156" s="692"/>
      <c r="T2156" s="753" t="s">
        <v>4871</v>
      </c>
      <c r="U2156" s="767" t="s">
        <v>3514</v>
      </c>
      <c r="V2156" s="753" t="s">
        <v>142</v>
      </c>
      <c r="W2156" s="753" t="s">
        <v>3471</v>
      </c>
    </row>
    <row r="2157" spans="1:23">
      <c r="A2157" s="445">
        <v>2</v>
      </c>
      <c r="B2157" s="444" t="s">
        <v>2765</v>
      </c>
      <c r="C2157" s="445">
        <v>2245</v>
      </c>
      <c r="D2157" s="5" t="s">
        <v>3476</v>
      </c>
      <c r="E2157" s="5">
        <v>79</v>
      </c>
      <c r="F2157" s="5">
        <v>4782</v>
      </c>
      <c r="G2157" s="62" t="s">
        <v>3499</v>
      </c>
      <c r="H2157" s="5" t="s">
        <v>23</v>
      </c>
      <c r="I2157" s="5">
        <v>9.1999999999999993</v>
      </c>
      <c r="J2157" s="5">
        <v>93</v>
      </c>
      <c r="K2157" s="5" t="s">
        <v>3475</v>
      </c>
      <c r="L2157" s="5" t="s">
        <v>284</v>
      </c>
      <c r="M2157" s="5">
        <v>2018</v>
      </c>
      <c r="N2157" s="5" t="s">
        <v>142</v>
      </c>
      <c r="O2157" s="445"/>
      <c r="P2157" s="445">
        <f>J2157*F2157</f>
        <v>444726</v>
      </c>
      <c r="Q2157" s="445"/>
      <c r="R2157" s="763"/>
      <c r="S2157" s="693"/>
      <c r="T2157" s="775"/>
      <c r="U2157" s="768"/>
      <c r="V2157" s="755"/>
      <c r="W2157" s="755"/>
    </row>
    <row r="2158" spans="1:23">
      <c r="A2158" s="445">
        <v>3</v>
      </c>
      <c r="B2158" s="444" t="s">
        <v>2765</v>
      </c>
      <c r="C2158" s="445">
        <v>2245</v>
      </c>
      <c r="D2158" s="5" t="s">
        <v>3481</v>
      </c>
      <c r="E2158" s="5">
        <v>11</v>
      </c>
      <c r="F2158" s="5">
        <v>676</v>
      </c>
      <c r="G2158" s="62" t="s">
        <v>3500</v>
      </c>
      <c r="H2158" s="5" t="s">
        <v>23</v>
      </c>
      <c r="I2158" s="5">
        <v>9.6</v>
      </c>
      <c r="J2158" s="5">
        <v>91</v>
      </c>
      <c r="K2158" s="5" t="s">
        <v>3475</v>
      </c>
      <c r="L2158" s="5" t="s">
        <v>284</v>
      </c>
      <c r="M2158" s="5">
        <v>2018</v>
      </c>
      <c r="N2158" s="5" t="s">
        <v>142</v>
      </c>
      <c r="O2158" s="445"/>
      <c r="P2158" s="445">
        <f>J2158*F2158</f>
        <v>61516</v>
      </c>
      <c r="Q2158" s="445"/>
      <c r="R2158" s="763"/>
      <c r="S2158" s="694"/>
      <c r="T2158" s="776"/>
      <c r="U2158" s="769"/>
      <c r="V2158" s="754"/>
      <c r="W2158" s="754"/>
    </row>
    <row r="2159" spans="1:23">
      <c r="A2159" s="142"/>
      <c r="B2159" s="335"/>
      <c r="C2159" s="142"/>
      <c r="D2159" s="448"/>
      <c r="E2159" s="236">
        <f>SUM(E2156:E2158)</f>
        <v>137</v>
      </c>
      <c r="F2159" s="236">
        <f>SUM(F2156:F2158)</f>
        <v>8358</v>
      </c>
      <c r="G2159" s="142"/>
      <c r="H2159" s="448"/>
      <c r="I2159" s="448"/>
      <c r="J2159" s="448"/>
      <c r="K2159" s="336"/>
      <c r="L2159" s="448"/>
      <c r="M2159" s="336"/>
      <c r="N2159" s="336"/>
      <c r="O2159" s="142"/>
      <c r="P2159" s="146">
        <f>SUM(P2156:P2158)</f>
        <v>775942</v>
      </c>
      <c r="Q2159" s="142"/>
      <c r="R2159" s="142"/>
      <c r="S2159" s="142"/>
      <c r="T2159" s="142"/>
      <c r="U2159" s="146"/>
      <c r="V2159" s="449"/>
      <c r="W2159" s="142"/>
    </row>
    <row r="2160" spans="1:23">
      <c r="A2160" s="134" t="s">
        <v>0</v>
      </c>
      <c r="B2160" s="134" t="s">
        <v>146</v>
      </c>
      <c r="C2160" s="134" t="s">
        <v>130</v>
      </c>
      <c r="D2160" s="134" t="s">
        <v>1</v>
      </c>
      <c r="E2160" s="134" t="s">
        <v>2</v>
      </c>
      <c r="F2160" s="134" t="s">
        <v>3</v>
      </c>
      <c r="G2160" s="134" t="s">
        <v>4</v>
      </c>
      <c r="H2160" s="134" t="s">
        <v>5</v>
      </c>
      <c r="I2160" s="134" t="s">
        <v>6</v>
      </c>
      <c r="J2160" s="134" t="s">
        <v>7</v>
      </c>
      <c r="K2160" s="134" t="s">
        <v>2176</v>
      </c>
      <c r="L2160" s="134" t="s">
        <v>9</v>
      </c>
      <c r="M2160" s="134" t="s">
        <v>95</v>
      </c>
      <c r="N2160" s="134" t="s">
        <v>96</v>
      </c>
      <c r="O2160" s="134" t="s">
        <v>145</v>
      </c>
      <c r="P2160" s="134" t="s">
        <v>129</v>
      </c>
      <c r="Q2160" s="135"/>
      <c r="R2160" s="134" t="s">
        <v>12</v>
      </c>
      <c r="S2160" s="134"/>
      <c r="T2160" s="134" t="s">
        <v>11</v>
      </c>
      <c r="U2160" s="46" t="s">
        <v>32</v>
      </c>
      <c r="V2160" s="134" t="s">
        <v>97</v>
      </c>
      <c r="W2160" s="136" t="s">
        <v>98</v>
      </c>
    </row>
    <row r="2161" spans="1:23">
      <c r="A2161" s="445">
        <v>1</v>
      </c>
      <c r="B2161" s="444" t="s">
        <v>2765</v>
      </c>
      <c r="C2161" s="445">
        <v>2245</v>
      </c>
      <c r="D2161" s="5" t="s">
        <v>3482</v>
      </c>
      <c r="E2161" s="5">
        <v>66</v>
      </c>
      <c r="F2161" s="5">
        <v>3867</v>
      </c>
      <c r="G2161" s="62" t="s">
        <v>3501</v>
      </c>
      <c r="H2161" s="5" t="s">
        <v>15</v>
      </c>
      <c r="I2161" s="5">
        <v>8.8000000000000007</v>
      </c>
      <c r="J2161" s="5"/>
      <c r="K2161" s="5"/>
      <c r="L2161" s="5" t="s">
        <v>284</v>
      </c>
      <c r="M2161" s="5">
        <v>2018</v>
      </c>
      <c r="N2161" s="5" t="s">
        <v>143</v>
      </c>
      <c r="O2161" s="445"/>
      <c r="P2161" s="445"/>
      <c r="Q2161" s="445"/>
      <c r="R2161" s="792" t="s">
        <v>3471</v>
      </c>
      <c r="S2161" s="702"/>
      <c r="T2161" s="753" t="s">
        <v>4872</v>
      </c>
      <c r="U2161" s="767" t="s">
        <v>3515</v>
      </c>
      <c r="V2161" s="763" t="s">
        <v>143</v>
      </c>
      <c r="W2161" s="753" t="s">
        <v>3471</v>
      </c>
    </row>
    <row r="2162" spans="1:23">
      <c r="A2162" s="445">
        <v>2</v>
      </c>
      <c r="B2162" s="444" t="s">
        <v>2765</v>
      </c>
      <c r="C2162" s="445">
        <v>2245</v>
      </c>
      <c r="D2162" s="5" t="s">
        <v>3484</v>
      </c>
      <c r="E2162" s="5">
        <v>37</v>
      </c>
      <c r="F2162" s="5">
        <v>2217</v>
      </c>
      <c r="G2162" s="62" t="s">
        <v>3502</v>
      </c>
      <c r="H2162" s="5" t="s">
        <v>15</v>
      </c>
      <c r="I2162" s="5">
        <v>10.8</v>
      </c>
      <c r="J2162" s="5"/>
      <c r="K2162" s="5"/>
      <c r="L2162" s="5" t="s">
        <v>284</v>
      </c>
      <c r="M2162" s="5">
        <v>2018</v>
      </c>
      <c r="N2162" s="5" t="s">
        <v>143</v>
      </c>
      <c r="O2162" s="445"/>
      <c r="P2162" s="445"/>
      <c r="Q2162" s="445"/>
      <c r="R2162" s="792"/>
      <c r="S2162" s="700"/>
      <c r="T2162" s="775"/>
      <c r="U2162" s="768"/>
      <c r="V2162" s="763"/>
      <c r="W2162" s="775"/>
    </row>
    <row r="2163" spans="1:23">
      <c r="A2163" s="445">
        <v>3</v>
      </c>
      <c r="B2163" s="444" t="s">
        <v>2765</v>
      </c>
      <c r="C2163" s="445">
        <v>2245</v>
      </c>
      <c r="D2163" s="5" t="s">
        <v>3492</v>
      </c>
      <c r="E2163" s="5">
        <v>34</v>
      </c>
      <c r="F2163" s="5">
        <v>2106</v>
      </c>
      <c r="G2163" s="62" t="s">
        <v>3503</v>
      </c>
      <c r="H2163" s="5" t="s">
        <v>15</v>
      </c>
      <c r="I2163" s="5">
        <v>11.5</v>
      </c>
      <c r="J2163" s="5"/>
      <c r="K2163" s="5"/>
      <c r="L2163" s="5" t="s">
        <v>284</v>
      </c>
      <c r="M2163" s="5">
        <v>2018</v>
      </c>
      <c r="N2163" s="5" t="s">
        <v>143</v>
      </c>
      <c r="O2163" s="445"/>
      <c r="P2163" s="445"/>
      <c r="Q2163" s="445"/>
      <c r="R2163" s="792"/>
      <c r="S2163" s="700"/>
      <c r="T2163" s="775"/>
      <c r="U2163" s="768"/>
      <c r="V2163" s="763"/>
      <c r="W2163" s="775"/>
    </row>
    <row r="2164" spans="1:23">
      <c r="A2164" s="445">
        <v>4</v>
      </c>
      <c r="B2164" s="444" t="s">
        <v>2765</v>
      </c>
      <c r="C2164" s="445">
        <v>2245</v>
      </c>
      <c r="D2164" s="5" t="s">
        <v>3488</v>
      </c>
      <c r="E2164" s="5">
        <v>45</v>
      </c>
      <c r="F2164" s="5">
        <v>2651</v>
      </c>
      <c r="G2164" s="62" t="s">
        <v>3504</v>
      </c>
      <c r="H2164" s="5" t="s">
        <v>15</v>
      </c>
      <c r="I2164" s="5">
        <v>11.5</v>
      </c>
      <c r="J2164" s="5"/>
      <c r="K2164" s="5"/>
      <c r="L2164" s="5" t="s">
        <v>284</v>
      </c>
      <c r="M2164" s="5">
        <v>2018</v>
      </c>
      <c r="N2164" s="5" t="s">
        <v>143</v>
      </c>
      <c r="O2164" s="445"/>
      <c r="P2164" s="445"/>
      <c r="Q2164" s="445"/>
      <c r="R2164" s="792"/>
      <c r="S2164" s="700"/>
      <c r="T2164" s="775"/>
      <c r="U2164" s="768"/>
      <c r="V2164" s="763"/>
      <c r="W2164" s="775"/>
    </row>
    <row r="2165" spans="1:23">
      <c r="A2165" s="445">
        <v>5</v>
      </c>
      <c r="B2165" s="444" t="s">
        <v>2765</v>
      </c>
      <c r="C2165" s="445">
        <v>2245</v>
      </c>
      <c r="D2165" s="5" t="s">
        <v>3489</v>
      </c>
      <c r="E2165" s="5">
        <v>45</v>
      </c>
      <c r="F2165" s="5">
        <v>2803</v>
      </c>
      <c r="G2165" s="62" t="s">
        <v>3505</v>
      </c>
      <c r="H2165" s="5" t="s">
        <v>15</v>
      </c>
      <c r="I2165" s="5">
        <v>10.3</v>
      </c>
      <c r="J2165" s="5"/>
      <c r="K2165" s="5"/>
      <c r="L2165" s="5" t="s">
        <v>284</v>
      </c>
      <c r="M2165" s="5">
        <v>2018</v>
      </c>
      <c r="N2165" s="5" t="s">
        <v>143</v>
      </c>
      <c r="O2165" s="445"/>
      <c r="P2165" s="445"/>
      <c r="Q2165" s="445"/>
      <c r="R2165" s="792"/>
      <c r="S2165" s="701"/>
      <c r="T2165" s="776"/>
      <c r="U2165" s="769"/>
      <c r="V2165" s="763"/>
      <c r="W2165" s="776"/>
    </row>
    <row r="2166" spans="1:23">
      <c r="A2166" s="146"/>
      <c r="B2166" s="146"/>
      <c r="C2166" s="146"/>
      <c r="D2166" s="146"/>
      <c r="E2166" s="146">
        <f>SUM(E2161:E2165)</f>
        <v>227</v>
      </c>
      <c r="F2166" s="146">
        <f>SUM(F2161:F2165)</f>
        <v>13644</v>
      </c>
      <c r="G2166" s="146"/>
      <c r="H2166" s="146"/>
      <c r="I2166" s="146"/>
      <c r="J2166" s="146"/>
      <c r="K2166" s="146"/>
      <c r="L2166" s="146"/>
      <c r="M2166" s="146"/>
      <c r="N2166" s="146"/>
      <c r="O2166" s="146"/>
      <c r="P2166" s="146"/>
      <c r="Q2166" s="146"/>
      <c r="R2166" s="146"/>
      <c r="S2166" s="146"/>
      <c r="T2166" s="146"/>
      <c r="U2166" s="146"/>
      <c r="V2166" s="146"/>
      <c r="W2166" s="146"/>
    </row>
    <row r="2167" spans="1:23">
      <c r="A2167" s="134" t="s">
        <v>0</v>
      </c>
      <c r="B2167" s="134" t="s">
        <v>146</v>
      </c>
      <c r="C2167" s="134" t="s">
        <v>130</v>
      </c>
      <c r="D2167" s="134" t="s">
        <v>1</v>
      </c>
      <c r="E2167" s="134" t="s">
        <v>2</v>
      </c>
      <c r="F2167" s="134" t="s">
        <v>3</v>
      </c>
      <c r="G2167" s="134" t="s">
        <v>4</v>
      </c>
      <c r="H2167" s="134" t="s">
        <v>5</v>
      </c>
      <c r="I2167" s="134" t="s">
        <v>6</v>
      </c>
      <c r="J2167" s="134" t="s">
        <v>7</v>
      </c>
      <c r="K2167" s="134" t="s">
        <v>2176</v>
      </c>
      <c r="L2167" s="134" t="s">
        <v>9</v>
      </c>
      <c r="M2167" s="134" t="s">
        <v>95</v>
      </c>
      <c r="N2167" s="134" t="s">
        <v>96</v>
      </c>
      <c r="O2167" s="134" t="s">
        <v>145</v>
      </c>
      <c r="P2167" s="134" t="s">
        <v>129</v>
      </c>
      <c r="Q2167" s="135"/>
      <c r="R2167" s="134" t="s">
        <v>12</v>
      </c>
      <c r="S2167" s="134"/>
      <c r="T2167" s="134" t="s">
        <v>11</v>
      </c>
      <c r="U2167" s="46" t="s">
        <v>32</v>
      </c>
      <c r="V2167" s="134" t="s">
        <v>97</v>
      </c>
      <c r="W2167" s="136" t="s">
        <v>98</v>
      </c>
    </row>
    <row r="2168" spans="1:23">
      <c r="A2168" s="445">
        <v>1</v>
      </c>
      <c r="B2168" s="444" t="s">
        <v>2765</v>
      </c>
      <c r="C2168" s="445">
        <v>2245</v>
      </c>
      <c r="D2168" s="5" t="s">
        <v>3493</v>
      </c>
      <c r="E2168" s="5">
        <v>6</v>
      </c>
      <c r="F2168" s="5">
        <v>344</v>
      </c>
      <c r="G2168" s="62" t="s">
        <v>3506</v>
      </c>
      <c r="H2168" s="5" t="s">
        <v>15</v>
      </c>
      <c r="I2168" s="5">
        <v>9</v>
      </c>
      <c r="J2168" s="5"/>
      <c r="K2168" s="5"/>
      <c r="L2168" s="5" t="s">
        <v>284</v>
      </c>
      <c r="M2168" s="5">
        <v>2018</v>
      </c>
      <c r="N2168" s="5" t="s">
        <v>142</v>
      </c>
      <c r="O2168" s="445"/>
      <c r="P2168" s="445"/>
      <c r="Q2168" s="445"/>
      <c r="R2168" s="792" t="s">
        <v>3471</v>
      </c>
      <c r="S2168" s="702"/>
      <c r="T2168" s="753" t="s">
        <v>4873</v>
      </c>
      <c r="U2168" s="767" t="s">
        <v>3516</v>
      </c>
      <c r="V2168" s="763" t="s">
        <v>142</v>
      </c>
      <c r="W2168" s="753" t="s">
        <v>3471</v>
      </c>
    </row>
    <row r="2169" spans="1:23">
      <c r="A2169" s="445">
        <v>2</v>
      </c>
      <c r="B2169" s="444" t="s">
        <v>2765</v>
      </c>
      <c r="C2169" s="445">
        <v>2245</v>
      </c>
      <c r="D2169" s="5" t="s">
        <v>3483</v>
      </c>
      <c r="E2169" s="5">
        <v>78</v>
      </c>
      <c r="F2169" s="5">
        <v>4635</v>
      </c>
      <c r="G2169" s="62" t="s">
        <v>3507</v>
      </c>
      <c r="H2169" s="5" t="s">
        <v>15</v>
      </c>
      <c r="I2169" s="5">
        <v>11</v>
      </c>
      <c r="J2169" s="5"/>
      <c r="K2169" s="5"/>
      <c r="L2169" s="5" t="s">
        <v>284</v>
      </c>
      <c r="M2169" s="5">
        <v>2018</v>
      </c>
      <c r="N2169" s="5" t="s">
        <v>142</v>
      </c>
      <c r="O2169" s="445"/>
      <c r="P2169" s="445"/>
      <c r="Q2169" s="445"/>
      <c r="R2169" s="792"/>
      <c r="S2169" s="700"/>
      <c r="T2169" s="775"/>
      <c r="U2169" s="768"/>
      <c r="V2169" s="763"/>
      <c r="W2169" s="755"/>
    </row>
    <row r="2170" spans="1:23">
      <c r="A2170" s="445">
        <v>3</v>
      </c>
      <c r="B2170" s="444" t="s">
        <v>2765</v>
      </c>
      <c r="C2170" s="445">
        <v>2245</v>
      </c>
      <c r="D2170" s="5" t="s">
        <v>3485</v>
      </c>
      <c r="E2170" s="5">
        <v>6</v>
      </c>
      <c r="F2170" s="5">
        <v>398</v>
      </c>
      <c r="G2170" s="62" t="s">
        <v>3508</v>
      </c>
      <c r="H2170" s="5" t="s">
        <v>15</v>
      </c>
      <c r="I2170" s="5">
        <v>9.8000000000000007</v>
      </c>
      <c r="J2170" s="5"/>
      <c r="K2170" s="5"/>
      <c r="L2170" s="5" t="s">
        <v>284</v>
      </c>
      <c r="M2170" s="5">
        <v>2018</v>
      </c>
      <c r="N2170" s="5" t="s">
        <v>142</v>
      </c>
      <c r="O2170" s="445"/>
      <c r="P2170" s="445"/>
      <c r="Q2170" s="445"/>
      <c r="R2170" s="792"/>
      <c r="S2170" s="700"/>
      <c r="T2170" s="775"/>
      <c r="U2170" s="768"/>
      <c r="V2170" s="763"/>
      <c r="W2170" s="755"/>
    </row>
    <row r="2171" spans="1:23">
      <c r="A2171" s="445">
        <v>4</v>
      </c>
      <c r="B2171" s="444" t="s">
        <v>2765</v>
      </c>
      <c r="C2171" s="445">
        <v>2245</v>
      </c>
      <c r="D2171" s="5" t="s">
        <v>3486</v>
      </c>
      <c r="E2171" s="5">
        <v>65</v>
      </c>
      <c r="F2171" s="5">
        <v>4310</v>
      </c>
      <c r="G2171" s="62" t="s">
        <v>3509</v>
      </c>
      <c r="H2171" s="5" t="s">
        <v>15</v>
      </c>
      <c r="I2171" s="5">
        <v>9.5</v>
      </c>
      <c r="J2171" s="5"/>
      <c r="K2171" s="5"/>
      <c r="L2171" s="5" t="s">
        <v>284</v>
      </c>
      <c r="M2171" s="5">
        <v>2018</v>
      </c>
      <c r="N2171" s="5" t="s">
        <v>142</v>
      </c>
      <c r="O2171" s="445"/>
      <c r="P2171" s="445"/>
      <c r="Q2171" s="445"/>
      <c r="R2171" s="792"/>
      <c r="S2171" s="700"/>
      <c r="T2171" s="775"/>
      <c r="U2171" s="768"/>
      <c r="V2171" s="763"/>
      <c r="W2171" s="755"/>
    </row>
    <row r="2172" spans="1:23">
      <c r="A2172" s="445">
        <v>5</v>
      </c>
      <c r="B2172" s="444" t="s">
        <v>2765</v>
      </c>
      <c r="C2172" s="445">
        <v>2245</v>
      </c>
      <c r="D2172" s="5" t="s">
        <v>3487</v>
      </c>
      <c r="E2172" s="5">
        <v>11</v>
      </c>
      <c r="F2172" s="5">
        <v>659</v>
      </c>
      <c r="G2172" s="62" t="s">
        <v>3510</v>
      </c>
      <c r="H2172" s="5" t="s">
        <v>15</v>
      </c>
      <c r="I2172" s="5">
        <v>8.4</v>
      </c>
      <c r="J2172" s="5"/>
      <c r="K2172" s="5"/>
      <c r="L2172" s="5" t="s">
        <v>284</v>
      </c>
      <c r="M2172" s="5">
        <v>2018</v>
      </c>
      <c r="N2172" s="5" t="s">
        <v>142</v>
      </c>
      <c r="O2172" s="445"/>
      <c r="P2172" s="445"/>
      <c r="Q2172" s="445"/>
      <c r="R2172" s="792"/>
      <c r="S2172" s="700"/>
      <c r="T2172" s="775"/>
      <c r="U2172" s="768"/>
      <c r="V2172" s="763"/>
      <c r="W2172" s="755"/>
    </row>
    <row r="2173" spans="1:23">
      <c r="A2173" s="445">
        <v>6</v>
      </c>
      <c r="B2173" s="444" t="s">
        <v>2765</v>
      </c>
      <c r="C2173" s="445">
        <v>2245</v>
      </c>
      <c r="D2173" s="5" t="s">
        <v>3490</v>
      </c>
      <c r="E2173" s="5">
        <v>12</v>
      </c>
      <c r="F2173" s="5">
        <v>666</v>
      </c>
      <c r="G2173" s="62" t="s">
        <v>3511</v>
      </c>
      <c r="H2173" s="5" t="s">
        <v>15</v>
      </c>
      <c r="I2173" s="5">
        <v>10.9</v>
      </c>
      <c r="J2173" s="5"/>
      <c r="K2173" s="5"/>
      <c r="L2173" s="5" t="s">
        <v>284</v>
      </c>
      <c r="M2173" s="5">
        <v>2018</v>
      </c>
      <c r="N2173" s="5" t="s">
        <v>142</v>
      </c>
      <c r="O2173" s="445"/>
      <c r="P2173" s="445"/>
      <c r="Q2173" s="445"/>
      <c r="R2173" s="792"/>
      <c r="S2173" s="700"/>
      <c r="T2173" s="775"/>
      <c r="U2173" s="768"/>
      <c r="V2173" s="763"/>
      <c r="W2173" s="755"/>
    </row>
    <row r="2174" spans="1:23">
      <c r="A2174" s="445">
        <v>7</v>
      </c>
      <c r="B2174" s="444" t="s">
        <v>2765</v>
      </c>
      <c r="C2174" s="445">
        <v>2245</v>
      </c>
      <c r="D2174" s="5" t="s">
        <v>3491</v>
      </c>
      <c r="E2174" s="5">
        <v>9</v>
      </c>
      <c r="F2174" s="5">
        <v>556</v>
      </c>
      <c r="G2174" s="62" t="s">
        <v>3512</v>
      </c>
      <c r="H2174" s="5" t="s">
        <v>15</v>
      </c>
      <c r="I2174" s="5">
        <v>9</v>
      </c>
      <c r="J2174" s="5"/>
      <c r="K2174" s="5"/>
      <c r="L2174" s="5" t="s">
        <v>284</v>
      </c>
      <c r="M2174" s="5">
        <v>2018</v>
      </c>
      <c r="N2174" s="5" t="s">
        <v>142</v>
      </c>
      <c r="O2174" s="445"/>
      <c r="P2174" s="445"/>
      <c r="Q2174" s="445"/>
      <c r="R2174" s="792"/>
      <c r="S2174" s="701"/>
      <c r="T2174" s="776"/>
      <c r="U2174" s="769"/>
      <c r="V2174" s="763"/>
      <c r="W2174" s="754"/>
    </row>
    <row r="2175" spans="1:23">
      <c r="A2175" s="142"/>
      <c r="B2175" s="146"/>
      <c r="C2175" s="146"/>
      <c r="D2175" s="146"/>
      <c r="E2175" s="146">
        <f>SUM(E2168:E2174)</f>
        <v>187</v>
      </c>
      <c r="F2175" s="146">
        <f>SUM(F2168:F2174)</f>
        <v>11568</v>
      </c>
      <c r="G2175" s="146"/>
      <c r="H2175" s="146"/>
      <c r="I2175" s="146"/>
      <c r="J2175" s="146"/>
      <c r="K2175" s="146"/>
      <c r="L2175" s="146"/>
      <c r="M2175" s="146"/>
      <c r="N2175" s="146"/>
      <c r="O2175" s="146"/>
      <c r="P2175" s="146"/>
      <c r="Q2175" s="146"/>
      <c r="R2175" s="146"/>
      <c r="S2175" s="146"/>
      <c r="T2175" s="146"/>
      <c r="U2175" s="146"/>
      <c r="V2175" s="146"/>
      <c r="W2175" s="146"/>
    </row>
    <row r="2177" spans="1:23">
      <c r="A2177" s="134" t="s">
        <v>0</v>
      </c>
      <c r="B2177" s="134" t="s">
        <v>146</v>
      </c>
      <c r="C2177" s="134" t="s">
        <v>130</v>
      </c>
      <c r="D2177" s="134" t="s">
        <v>1</v>
      </c>
      <c r="E2177" s="134" t="s">
        <v>2</v>
      </c>
      <c r="F2177" s="134" t="s">
        <v>3</v>
      </c>
      <c r="G2177" s="134" t="s">
        <v>4</v>
      </c>
      <c r="H2177" s="134" t="s">
        <v>5</v>
      </c>
      <c r="I2177" s="134" t="s">
        <v>6</v>
      </c>
      <c r="J2177" s="134" t="s">
        <v>7</v>
      </c>
      <c r="K2177" s="134" t="s">
        <v>2176</v>
      </c>
      <c r="L2177" s="134" t="s">
        <v>9</v>
      </c>
      <c r="M2177" s="134" t="s">
        <v>95</v>
      </c>
      <c r="N2177" s="134" t="s">
        <v>96</v>
      </c>
      <c r="O2177" s="134" t="s">
        <v>145</v>
      </c>
      <c r="P2177" s="134" t="s">
        <v>129</v>
      </c>
      <c r="Q2177" s="135"/>
      <c r="R2177" s="134" t="s">
        <v>12</v>
      </c>
      <c r="S2177" s="134"/>
      <c r="T2177" s="134" t="s">
        <v>11</v>
      </c>
      <c r="U2177" s="46" t="s">
        <v>32</v>
      </c>
      <c r="V2177" s="134" t="s">
        <v>97</v>
      </c>
      <c r="W2177" s="136" t="s">
        <v>98</v>
      </c>
    </row>
    <row r="2178" spans="1:23">
      <c r="A2178" s="447">
        <v>1</v>
      </c>
      <c r="B2178" s="446" t="s">
        <v>147</v>
      </c>
      <c r="C2178" s="447">
        <v>2233</v>
      </c>
      <c r="D2178" s="5" t="s">
        <v>3519</v>
      </c>
      <c r="E2178" s="5">
        <v>70</v>
      </c>
      <c r="F2178" s="5">
        <v>4088</v>
      </c>
      <c r="G2178" s="5" t="s">
        <v>3520</v>
      </c>
      <c r="H2178" s="5" t="s">
        <v>15</v>
      </c>
      <c r="I2178" s="447">
        <v>10.7</v>
      </c>
      <c r="J2178" s="447"/>
      <c r="K2178" s="638"/>
      <c r="L2178" s="5" t="s">
        <v>284</v>
      </c>
      <c r="M2178" s="5">
        <v>2018</v>
      </c>
      <c r="N2178" s="684" t="s">
        <v>141</v>
      </c>
      <c r="O2178" s="447"/>
      <c r="P2178" s="447"/>
      <c r="Q2178" s="447"/>
      <c r="R2178" s="753" t="s">
        <v>3585</v>
      </c>
      <c r="S2178" s="692"/>
      <c r="T2178" s="753" t="s">
        <v>4874</v>
      </c>
      <c r="U2178" s="767" t="s">
        <v>3586</v>
      </c>
      <c r="V2178" s="753" t="s">
        <v>141</v>
      </c>
      <c r="W2178" s="753" t="s">
        <v>3585</v>
      </c>
    </row>
    <row r="2179" spans="1:23">
      <c r="A2179" s="447">
        <v>2</v>
      </c>
      <c r="B2179" s="446" t="s">
        <v>147</v>
      </c>
      <c r="C2179" s="447">
        <v>2233</v>
      </c>
      <c r="D2179" s="5" t="s">
        <v>3521</v>
      </c>
      <c r="E2179" s="5">
        <v>15</v>
      </c>
      <c r="F2179" s="5">
        <v>1040</v>
      </c>
      <c r="G2179" s="5" t="s">
        <v>3522</v>
      </c>
      <c r="H2179" s="5" t="s">
        <v>15</v>
      </c>
      <c r="I2179" s="447">
        <v>11.4</v>
      </c>
      <c r="J2179" s="447"/>
      <c r="K2179" s="638"/>
      <c r="L2179" s="5" t="s">
        <v>284</v>
      </c>
      <c r="M2179" s="5">
        <v>2018</v>
      </c>
      <c r="N2179" s="684" t="s">
        <v>141</v>
      </c>
      <c r="O2179" s="447"/>
      <c r="P2179" s="447"/>
      <c r="Q2179" s="447"/>
      <c r="R2179" s="755"/>
      <c r="S2179" s="693"/>
      <c r="T2179" s="775"/>
      <c r="U2179" s="768"/>
      <c r="V2179" s="755"/>
      <c r="W2179" s="755"/>
    </row>
    <row r="2180" spans="1:23">
      <c r="A2180" s="447">
        <v>3</v>
      </c>
      <c r="B2180" s="446" t="s">
        <v>147</v>
      </c>
      <c r="C2180" s="447">
        <v>2233</v>
      </c>
      <c r="D2180" s="5" t="s">
        <v>3523</v>
      </c>
      <c r="E2180" s="5">
        <v>21</v>
      </c>
      <c r="F2180" s="5">
        <v>1255</v>
      </c>
      <c r="G2180" s="5" t="s">
        <v>3524</v>
      </c>
      <c r="H2180" s="5" t="s">
        <v>15</v>
      </c>
      <c r="I2180" s="447">
        <v>11.3</v>
      </c>
      <c r="J2180" s="447"/>
      <c r="K2180" s="638"/>
      <c r="L2180" s="5" t="s">
        <v>284</v>
      </c>
      <c r="M2180" s="5">
        <v>2018</v>
      </c>
      <c r="N2180" s="684" t="s">
        <v>141</v>
      </c>
      <c r="O2180" s="447"/>
      <c r="P2180" s="447"/>
      <c r="Q2180" s="447"/>
      <c r="R2180" s="755"/>
      <c r="S2180" s="693"/>
      <c r="T2180" s="775"/>
      <c r="U2180" s="768"/>
      <c r="V2180" s="755"/>
      <c r="W2180" s="755"/>
    </row>
    <row r="2181" spans="1:23">
      <c r="A2181" s="447">
        <v>4</v>
      </c>
      <c r="B2181" s="446" t="s">
        <v>147</v>
      </c>
      <c r="C2181" s="447">
        <v>2233</v>
      </c>
      <c r="D2181" s="5" t="s">
        <v>3525</v>
      </c>
      <c r="E2181" s="5">
        <v>80</v>
      </c>
      <c r="F2181" s="5">
        <v>4639</v>
      </c>
      <c r="G2181" s="5" t="s">
        <v>3526</v>
      </c>
      <c r="H2181" s="5" t="s">
        <v>15</v>
      </c>
      <c r="I2181" s="447">
        <v>11.2</v>
      </c>
      <c r="J2181" s="447"/>
      <c r="K2181" s="638"/>
      <c r="L2181" s="5" t="s">
        <v>284</v>
      </c>
      <c r="M2181" s="5">
        <v>2018</v>
      </c>
      <c r="N2181" s="684" t="s">
        <v>141</v>
      </c>
      <c r="O2181" s="447"/>
      <c r="P2181" s="447"/>
      <c r="Q2181" s="447"/>
      <c r="R2181" s="755"/>
      <c r="S2181" s="693"/>
      <c r="T2181" s="775"/>
      <c r="U2181" s="768"/>
      <c r="V2181" s="755"/>
      <c r="W2181" s="755"/>
    </row>
    <row r="2182" spans="1:23">
      <c r="A2182" s="447">
        <v>5</v>
      </c>
      <c r="B2182" s="446" t="s">
        <v>147</v>
      </c>
      <c r="C2182" s="447">
        <v>2233</v>
      </c>
      <c r="D2182" s="5" t="s">
        <v>3527</v>
      </c>
      <c r="E2182" s="5">
        <v>27</v>
      </c>
      <c r="F2182" s="5">
        <v>1857</v>
      </c>
      <c r="G2182" s="5" t="s">
        <v>3528</v>
      </c>
      <c r="H2182" s="5" t="s">
        <v>15</v>
      </c>
      <c r="I2182" s="447">
        <v>10.4</v>
      </c>
      <c r="J2182" s="447"/>
      <c r="K2182" s="638"/>
      <c r="L2182" s="5" t="s">
        <v>284</v>
      </c>
      <c r="M2182" s="5">
        <v>2018</v>
      </c>
      <c r="N2182" s="684" t="s">
        <v>141</v>
      </c>
      <c r="O2182" s="447"/>
      <c r="P2182" s="447"/>
      <c r="Q2182" s="447"/>
      <c r="R2182" s="755"/>
      <c r="S2182" s="693"/>
      <c r="T2182" s="775"/>
      <c r="U2182" s="768"/>
      <c r="V2182" s="755"/>
      <c r="W2182" s="755"/>
    </row>
    <row r="2183" spans="1:23">
      <c r="A2183" s="447">
        <v>6</v>
      </c>
      <c r="B2183" s="446" t="s">
        <v>147</v>
      </c>
      <c r="C2183" s="447">
        <v>2233</v>
      </c>
      <c r="D2183" s="5" t="s">
        <v>3529</v>
      </c>
      <c r="E2183" s="5">
        <v>13</v>
      </c>
      <c r="F2183" s="5">
        <v>819</v>
      </c>
      <c r="G2183" s="5" t="s">
        <v>3530</v>
      </c>
      <c r="H2183" s="5" t="s">
        <v>15</v>
      </c>
      <c r="I2183" s="447">
        <v>11.6</v>
      </c>
      <c r="J2183" s="447"/>
      <c r="K2183" s="638"/>
      <c r="L2183" s="5" t="s">
        <v>284</v>
      </c>
      <c r="M2183" s="5">
        <v>2018</v>
      </c>
      <c r="N2183" s="684" t="s">
        <v>141</v>
      </c>
      <c r="O2183" s="447"/>
      <c r="P2183" s="447"/>
      <c r="Q2183" s="447"/>
      <c r="R2183" s="755"/>
      <c r="S2183" s="693"/>
      <c r="T2183" s="775"/>
      <c r="U2183" s="768"/>
      <c r="V2183" s="755"/>
      <c r="W2183" s="755"/>
    </row>
    <row r="2184" spans="1:23">
      <c r="A2184" s="447">
        <v>7</v>
      </c>
      <c r="B2184" s="446" t="s">
        <v>147</v>
      </c>
      <c r="C2184" s="447">
        <v>2233</v>
      </c>
      <c r="D2184" s="5" t="s">
        <v>3531</v>
      </c>
      <c r="E2184" s="5">
        <v>16</v>
      </c>
      <c r="F2184" s="5">
        <v>990</v>
      </c>
      <c r="G2184" s="5" t="s">
        <v>3532</v>
      </c>
      <c r="H2184" s="5" t="s">
        <v>15</v>
      </c>
      <c r="I2184" s="447">
        <v>11.7</v>
      </c>
      <c r="J2184" s="447"/>
      <c r="K2184" s="638"/>
      <c r="L2184" s="5" t="s">
        <v>284</v>
      </c>
      <c r="M2184" s="5">
        <v>2018</v>
      </c>
      <c r="N2184" s="684" t="s">
        <v>141</v>
      </c>
      <c r="O2184" s="447"/>
      <c r="P2184" s="447"/>
      <c r="Q2184" s="447"/>
      <c r="R2184" s="755"/>
      <c r="S2184" s="693"/>
      <c r="T2184" s="775"/>
      <c r="U2184" s="768"/>
      <c r="V2184" s="755"/>
      <c r="W2184" s="755"/>
    </row>
    <row r="2185" spans="1:23">
      <c r="A2185" s="447">
        <v>8</v>
      </c>
      <c r="B2185" s="446" t="s">
        <v>147</v>
      </c>
      <c r="C2185" s="447">
        <v>2233</v>
      </c>
      <c r="D2185" s="5" t="s">
        <v>3533</v>
      </c>
      <c r="E2185" s="5">
        <v>8</v>
      </c>
      <c r="F2185" s="5">
        <v>1806</v>
      </c>
      <c r="G2185" s="5" t="s">
        <v>3534</v>
      </c>
      <c r="H2185" s="5" t="s">
        <v>15</v>
      </c>
      <c r="I2185" s="447">
        <v>11.5</v>
      </c>
      <c r="J2185" s="447"/>
      <c r="K2185" s="638"/>
      <c r="L2185" s="5" t="s">
        <v>284</v>
      </c>
      <c r="M2185" s="5">
        <v>2018</v>
      </c>
      <c r="N2185" s="684" t="s">
        <v>141</v>
      </c>
      <c r="O2185" s="447"/>
      <c r="P2185" s="447"/>
      <c r="Q2185" s="447"/>
      <c r="R2185" s="755"/>
      <c r="S2185" s="693"/>
      <c r="T2185" s="775"/>
      <c r="U2185" s="768"/>
      <c r="V2185" s="755"/>
      <c r="W2185" s="755"/>
    </row>
    <row r="2186" spans="1:23">
      <c r="A2186" s="447">
        <v>9</v>
      </c>
      <c r="B2186" s="446" t="s">
        <v>147</v>
      </c>
      <c r="C2186" s="447">
        <v>2233</v>
      </c>
      <c r="D2186" s="5" t="s">
        <v>3535</v>
      </c>
      <c r="E2186" s="5">
        <v>40</v>
      </c>
      <c r="F2186" s="5">
        <v>2355</v>
      </c>
      <c r="G2186" s="5" t="s">
        <v>3536</v>
      </c>
      <c r="H2186" s="5" t="s">
        <v>15</v>
      </c>
      <c r="I2186" s="447">
        <v>11.4</v>
      </c>
      <c r="J2186" s="447"/>
      <c r="K2186" s="638"/>
      <c r="L2186" s="5" t="s">
        <v>284</v>
      </c>
      <c r="M2186" s="5">
        <v>2018</v>
      </c>
      <c r="N2186" s="684" t="s">
        <v>141</v>
      </c>
      <c r="O2186" s="447"/>
      <c r="P2186" s="447"/>
      <c r="Q2186" s="447"/>
      <c r="R2186" s="754"/>
      <c r="S2186" s="694"/>
      <c r="T2186" s="776"/>
      <c r="U2186" s="769"/>
      <c r="V2186" s="754"/>
      <c r="W2186" s="754"/>
    </row>
    <row r="2187" spans="1:23">
      <c r="A2187" s="142"/>
      <c r="B2187" s="335"/>
      <c r="C2187" s="142"/>
      <c r="D2187" s="336"/>
      <c r="E2187" s="236">
        <f>SUM(E2178:E2186)</f>
        <v>290</v>
      </c>
      <c r="F2187" s="236">
        <f>SUM(F2178:F2186)</f>
        <v>18849</v>
      </c>
      <c r="G2187" s="336"/>
      <c r="H2187" s="142"/>
      <c r="I2187" s="142"/>
      <c r="J2187" s="142"/>
      <c r="K2187" s="142"/>
      <c r="L2187" s="336"/>
      <c r="M2187" s="336"/>
      <c r="N2187" s="335"/>
      <c r="O2187" s="142"/>
      <c r="P2187" s="142"/>
      <c r="Q2187" s="142"/>
      <c r="R2187" s="142"/>
      <c r="S2187" s="142"/>
      <c r="T2187" s="142"/>
      <c r="U2187" s="146"/>
      <c r="V2187" s="142"/>
      <c r="W2187" s="142"/>
    </row>
    <row r="2188" spans="1:23">
      <c r="A2188" s="134" t="s">
        <v>0</v>
      </c>
      <c r="B2188" s="134" t="s">
        <v>146</v>
      </c>
      <c r="C2188" s="134" t="s">
        <v>130</v>
      </c>
      <c r="D2188" s="134" t="s">
        <v>1</v>
      </c>
      <c r="E2188" s="134" t="s">
        <v>2</v>
      </c>
      <c r="F2188" s="134" t="s">
        <v>3</v>
      </c>
      <c r="G2188" s="134" t="s">
        <v>4</v>
      </c>
      <c r="H2188" s="134" t="s">
        <v>5</v>
      </c>
      <c r="I2188" s="134" t="s">
        <v>6</v>
      </c>
      <c r="J2188" s="134" t="s">
        <v>7</v>
      </c>
      <c r="K2188" s="134" t="s">
        <v>2176</v>
      </c>
      <c r="L2188" s="134" t="s">
        <v>9</v>
      </c>
      <c r="M2188" s="134" t="s">
        <v>95</v>
      </c>
      <c r="N2188" s="134" t="s">
        <v>96</v>
      </c>
      <c r="O2188" s="134" t="s">
        <v>145</v>
      </c>
      <c r="P2188" s="134" t="s">
        <v>129</v>
      </c>
      <c r="Q2188" s="135"/>
      <c r="R2188" s="134" t="s">
        <v>12</v>
      </c>
      <c r="S2188" s="134"/>
      <c r="T2188" s="134" t="s">
        <v>11</v>
      </c>
      <c r="U2188" s="46" t="s">
        <v>32</v>
      </c>
      <c r="V2188" s="134" t="s">
        <v>97</v>
      </c>
      <c r="W2188" s="136" t="s">
        <v>98</v>
      </c>
    </row>
    <row r="2189" spans="1:23">
      <c r="A2189" s="447">
        <v>10</v>
      </c>
      <c r="B2189" s="446" t="s">
        <v>147</v>
      </c>
      <c r="C2189" s="447">
        <v>2233</v>
      </c>
      <c r="D2189" s="5" t="s">
        <v>3537</v>
      </c>
      <c r="E2189" s="5">
        <v>6</v>
      </c>
      <c r="F2189" s="5">
        <v>391</v>
      </c>
      <c r="G2189" s="5" t="s">
        <v>3538</v>
      </c>
      <c r="H2189" s="5" t="s">
        <v>15</v>
      </c>
      <c r="I2189" s="447">
        <v>11.6</v>
      </c>
      <c r="J2189" s="447"/>
      <c r="K2189" s="638"/>
      <c r="L2189" s="5" t="s">
        <v>284</v>
      </c>
      <c r="M2189" s="5">
        <v>2018</v>
      </c>
      <c r="N2189" s="684" t="s">
        <v>142</v>
      </c>
      <c r="O2189" s="447"/>
      <c r="P2189" s="447"/>
      <c r="Q2189" s="447"/>
      <c r="R2189" s="753" t="s">
        <v>3585</v>
      </c>
      <c r="S2189" s="692"/>
      <c r="T2189" s="753" t="s">
        <v>4875</v>
      </c>
      <c r="U2189" s="767" t="s">
        <v>3587</v>
      </c>
      <c r="V2189" s="753" t="s">
        <v>142</v>
      </c>
      <c r="W2189" s="753" t="s">
        <v>3585</v>
      </c>
    </row>
    <row r="2190" spans="1:23">
      <c r="A2190" s="447">
        <v>11</v>
      </c>
      <c r="B2190" s="446" t="s">
        <v>147</v>
      </c>
      <c r="C2190" s="447">
        <v>2233</v>
      </c>
      <c r="D2190" s="5" t="s">
        <v>3539</v>
      </c>
      <c r="E2190" s="5">
        <v>23</v>
      </c>
      <c r="F2190" s="5">
        <v>1386</v>
      </c>
      <c r="G2190" s="5" t="s">
        <v>3540</v>
      </c>
      <c r="H2190" s="5" t="s">
        <v>15</v>
      </c>
      <c r="I2190" s="447">
        <v>11.4</v>
      </c>
      <c r="J2190" s="447"/>
      <c r="K2190" s="638"/>
      <c r="L2190" s="5" t="s">
        <v>284</v>
      </c>
      <c r="M2190" s="5">
        <v>2018</v>
      </c>
      <c r="N2190" s="684" t="s">
        <v>142</v>
      </c>
      <c r="O2190" s="447"/>
      <c r="P2190" s="447"/>
      <c r="Q2190" s="447"/>
      <c r="R2190" s="755"/>
      <c r="S2190" s="693"/>
      <c r="T2190" s="775"/>
      <c r="U2190" s="768"/>
      <c r="V2190" s="755"/>
      <c r="W2190" s="755"/>
    </row>
    <row r="2191" spans="1:23">
      <c r="A2191" s="447">
        <v>12</v>
      </c>
      <c r="B2191" s="446" t="s">
        <v>147</v>
      </c>
      <c r="C2191" s="447">
        <v>2233</v>
      </c>
      <c r="D2191" s="5" t="s">
        <v>3541</v>
      </c>
      <c r="E2191" s="5">
        <v>26</v>
      </c>
      <c r="F2191" s="5">
        <v>1601</v>
      </c>
      <c r="G2191" s="5" t="s">
        <v>3542</v>
      </c>
      <c r="H2191" s="5" t="s">
        <v>15</v>
      </c>
      <c r="I2191" s="447">
        <v>11.1</v>
      </c>
      <c r="J2191" s="447"/>
      <c r="K2191" s="638"/>
      <c r="L2191" s="5" t="s">
        <v>284</v>
      </c>
      <c r="M2191" s="5">
        <v>2018</v>
      </c>
      <c r="N2191" s="684" t="s">
        <v>142</v>
      </c>
      <c r="O2191" s="447"/>
      <c r="P2191" s="447"/>
      <c r="Q2191" s="447"/>
      <c r="R2191" s="755"/>
      <c r="S2191" s="693"/>
      <c r="T2191" s="775"/>
      <c r="U2191" s="768"/>
      <c r="V2191" s="755"/>
      <c r="W2191" s="755"/>
    </row>
    <row r="2192" spans="1:23">
      <c r="A2192" s="447">
        <v>13</v>
      </c>
      <c r="B2192" s="446" t="s">
        <v>147</v>
      </c>
      <c r="C2192" s="447">
        <v>2233</v>
      </c>
      <c r="D2192" s="5" t="s">
        <v>3543</v>
      </c>
      <c r="E2192" s="5">
        <v>17</v>
      </c>
      <c r="F2192" s="5">
        <v>1036</v>
      </c>
      <c r="G2192" s="5" t="s">
        <v>3544</v>
      </c>
      <c r="H2192" s="5" t="s">
        <v>15</v>
      </c>
      <c r="I2192" s="447">
        <v>11.5</v>
      </c>
      <c r="J2192" s="447"/>
      <c r="K2192" s="638"/>
      <c r="L2192" s="5" t="s">
        <v>284</v>
      </c>
      <c r="M2192" s="5">
        <v>2018</v>
      </c>
      <c r="N2192" s="684" t="s">
        <v>142</v>
      </c>
      <c r="O2192" s="447"/>
      <c r="P2192" s="447"/>
      <c r="Q2192" s="447"/>
      <c r="R2192" s="754"/>
      <c r="S2192" s="694"/>
      <c r="T2192" s="776"/>
      <c r="U2192" s="769"/>
      <c r="V2192" s="754"/>
      <c r="W2192" s="754"/>
    </row>
    <row r="2193" spans="1:23">
      <c r="A2193" s="142"/>
      <c r="B2193" s="142"/>
      <c r="C2193" s="142"/>
      <c r="D2193" s="142"/>
      <c r="E2193" s="146">
        <f>SUM(E2189:E2192)</f>
        <v>72</v>
      </c>
      <c r="F2193" s="146">
        <f>SUM(F2189:F2192)</f>
        <v>4414</v>
      </c>
      <c r="G2193" s="142"/>
      <c r="H2193" s="142"/>
      <c r="I2193" s="142"/>
      <c r="J2193" s="142"/>
      <c r="K2193" s="142"/>
      <c r="L2193" s="142"/>
      <c r="M2193" s="142"/>
      <c r="N2193" s="142"/>
      <c r="O2193" s="142"/>
      <c r="P2193" s="142"/>
      <c r="Q2193" s="142"/>
      <c r="R2193" s="142"/>
      <c r="S2193" s="142"/>
      <c r="T2193" s="142"/>
      <c r="U2193" s="146"/>
      <c r="V2193" s="142"/>
      <c r="W2193" s="142"/>
    </row>
    <row r="2196" spans="1:23">
      <c r="A2196" s="134" t="s">
        <v>0</v>
      </c>
      <c r="B2196" s="134" t="s">
        <v>146</v>
      </c>
      <c r="C2196" s="134" t="s">
        <v>130</v>
      </c>
      <c r="D2196" s="134" t="s">
        <v>1</v>
      </c>
      <c r="E2196" s="134" t="s">
        <v>2</v>
      </c>
      <c r="F2196" s="134" t="s">
        <v>3</v>
      </c>
      <c r="G2196" s="134" t="s">
        <v>4</v>
      </c>
      <c r="H2196" s="134" t="s">
        <v>5</v>
      </c>
      <c r="I2196" s="134" t="s">
        <v>6</v>
      </c>
      <c r="J2196" s="134" t="s">
        <v>7</v>
      </c>
      <c r="K2196" s="134" t="s">
        <v>2176</v>
      </c>
      <c r="L2196" s="134" t="s">
        <v>9</v>
      </c>
      <c r="M2196" s="134" t="s">
        <v>95</v>
      </c>
      <c r="N2196" s="134" t="s">
        <v>96</v>
      </c>
      <c r="O2196" s="134" t="s">
        <v>145</v>
      </c>
      <c r="P2196" s="134" t="s">
        <v>129</v>
      </c>
      <c r="Q2196" s="135"/>
      <c r="R2196" s="134" t="s">
        <v>12</v>
      </c>
      <c r="S2196" s="134"/>
      <c r="T2196" s="134" t="s">
        <v>11</v>
      </c>
      <c r="U2196" s="46" t="s">
        <v>32</v>
      </c>
      <c r="V2196" s="134" t="s">
        <v>97</v>
      </c>
      <c r="W2196" s="136" t="s">
        <v>98</v>
      </c>
    </row>
    <row r="2197" spans="1:23">
      <c r="A2197" s="447">
        <v>1</v>
      </c>
      <c r="B2197" s="446" t="s">
        <v>2765</v>
      </c>
      <c r="C2197" s="447">
        <v>2245</v>
      </c>
      <c r="D2197" s="447" t="s">
        <v>3545</v>
      </c>
      <c r="E2197" s="447">
        <v>44</v>
      </c>
      <c r="F2197" s="447">
        <v>2586</v>
      </c>
      <c r="G2197" s="638" t="s">
        <v>3546</v>
      </c>
      <c r="H2197" s="447" t="s">
        <v>23</v>
      </c>
      <c r="I2197" s="447">
        <v>11.2</v>
      </c>
      <c r="J2197" s="447">
        <v>91</v>
      </c>
      <c r="K2197" s="141">
        <v>43238</v>
      </c>
      <c r="L2197" s="447" t="s">
        <v>284</v>
      </c>
      <c r="M2197" s="688">
        <v>2018</v>
      </c>
      <c r="N2197" s="684" t="s">
        <v>141</v>
      </c>
      <c r="O2197" s="447"/>
      <c r="P2197" s="447">
        <f t="shared" ref="P2197:P2205" si="51">+J2197*F2197</f>
        <v>235326</v>
      </c>
      <c r="Q2197" s="447"/>
      <c r="R2197" s="753" t="s">
        <v>3857</v>
      </c>
      <c r="S2197" s="692"/>
      <c r="T2197" s="753" t="s">
        <v>4876</v>
      </c>
      <c r="U2197" s="767" t="s">
        <v>3594</v>
      </c>
      <c r="V2197" s="753" t="s">
        <v>141</v>
      </c>
      <c r="W2197" s="753" t="s">
        <v>3585</v>
      </c>
    </row>
    <row r="2198" spans="1:23">
      <c r="A2198" s="447">
        <v>2</v>
      </c>
      <c r="B2198" s="446" t="s">
        <v>2765</v>
      </c>
      <c r="C2198" s="447">
        <v>2245</v>
      </c>
      <c r="D2198" s="447" t="s">
        <v>3547</v>
      </c>
      <c r="E2198" s="447">
        <v>56</v>
      </c>
      <c r="F2198" s="447">
        <v>3337</v>
      </c>
      <c r="G2198" s="638" t="s">
        <v>3548</v>
      </c>
      <c r="H2198" s="447" t="s">
        <v>23</v>
      </c>
      <c r="I2198" s="447">
        <v>10.199999999999999</v>
      </c>
      <c r="J2198" s="447">
        <v>89</v>
      </c>
      <c r="K2198" s="141">
        <v>43238</v>
      </c>
      <c r="L2198" s="447" t="s">
        <v>284</v>
      </c>
      <c r="M2198" s="688">
        <v>2018</v>
      </c>
      <c r="N2198" s="684" t="s">
        <v>141</v>
      </c>
      <c r="O2198" s="447"/>
      <c r="P2198" s="447">
        <f t="shared" si="51"/>
        <v>296993</v>
      </c>
      <c r="Q2198" s="447"/>
      <c r="R2198" s="775"/>
      <c r="S2198" s="700"/>
      <c r="T2198" s="755"/>
      <c r="U2198" s="768"/>
      <c r="V2198" s="755"/>
      <c r="W2198" s="755"/>
    </row>
    <row r="2199" spans="1:23">
      <c r="A2199" s="447">
        <v>3</v>
      </c>
      <c r="B2199" s="446" t="s">
        <v>2765</v>
      </c>
      <c r="C2199" s="447">
        <v>2245</v>
      </c>
      <c r="D2199" s="447" t="s">
        <v>3549</v>
      </c>
      <c r="E2199" s="447">
        <v>30</v>
      </c>
      <c r="F2199" s="447">
        <v>1595</v>
      </c>
      <c r="G2199" s="638" t="s">
        <v>3550</v>
      </c>
      <c r="H2199" s="447" t="s">
        <v>23</v>
      </c>
      <c r="I2199" s="447">
        <v>9.1999999999999993</v>
      </c>
      <c r="J2199" s="447">
        <v>93</v>
      </c>
      <c r="K2199" s="141">
        <v>43238</v>
      </c>
      <c r="L2199" s="447" t="s">
        <v>284</v>
      </c>
      <c r="M2199" s="688">
        <v>2018</v>
      </c>
      <c r="N2199" s="684" t="s">
        <v>141</v>
      </c>
      <c r="O2199" s="447"/>
      <c r="P2199" s="447">
        <f t="shared" si="51"/>
        <v>148335</v>
      </c>
      <c r="Q2199" s="447"/>
      <c r="R2199" s="775"/>
      <c r="S2199" s="700"/>
      <c r="T2199" s="755"/>
      <c r="U2199" s="768"/>
      <c r="V2199" s="755"/>
      <c r="W2199" s="755"/>
    </row>
    <row r="2200" spans="1:23">
      <c r="A2200" s="447">
        <v>4</v>
      </c>
      <c r="B2200" s="446" t="s">
        <v>2765</v>
      </c>
      <c r="C2200" s="447">
        <v>2245</v>
      </c>
      <c r="D2200" s="447" t="s">
        <v>3551</v>
      </c>
      <c r="E2200" s="447">
        <v>53</v>
      </c>
      <c r="F2200" s="447">
        <v>3076</v>
      </c>
      <c r="G2200" s="638" t="s">
        <v>3552</v>
      </c>
      <c r="H2200" s="447" t="s">
        <v>23</v>
      </c>
      <c r="I2200" s="447">
        <v>10.6</v>
      </c>
      <c r="J2200" s="447">
        <v>82</v>
      </c>
      <c r="K2200" s="141">
        <v>43238</v>
      </c>
      <c r="L2200" s="447" t="s">
        <v>284</v>
      </c>
      <c r="M2200" s="688">
        <v>2018</v>
      </c>
      <c r="N2200" s="684" t="s">
        <v>141</v>
      </c>
      <c r="O2200" s="447"/>
      <c r="P2200" s="447">
        <f t="shared" si="51"/>
        <v>252232</v>
      </c>
      <c r="Q2200" s="447"/>
      <c r="R2200" s="775"/>
      <c r="S2200" s="700"/>
      <c r="T2200" s="755"/>
      <c r="U2200" s="768"/>
      <c r="V2200" s="755"/>
      <c r="W2200" s="755"/>
    </row>
    <row r="2201" spans="1:23">
      <c r="A2201" s="447">
        <v>5</v>
      </c>
      <c r="B2201" s="446" t="s">
        <v>2765</v>
      </c>
      <c r="C2201" s="447">
        <v>2245</v>
      </c>
      <c r="D2201" s="447" t="s">
        <v>3553</v>
      </c>
      <c r="E2201" s="447">
        <v>78</v>
      </c>
      <c r="F2201" s="447">
        <v>4742</v>
      </c>
      <c r="G2201" s="638" t="s">
        <v>3554</v>
      </c>
      <c r="H2201" s="447" t="s">
        <v>23</v>
      </c>
      <c r="I2201" s="447">
        <v>10.7</v>
      </c>
      <c r="J2201" s="447">
        <v>92</v>
      </c>
      <c r="K2201" s="141">
        <v>43238</v>
      </c>
      <c r="L2201" s="447" t="s">
        <v>284</v>
      </c>
      <c r="M2201" s="688">
        <v>2018</v>
      </c>
      <c r="N2201" s="684" t="s">
        <v>141</v>
      </c>
      <c r="O2201" s="447"/>
      <c r="P2201" s="447">
        <f t="shared" si="51"/>
        <v>436264</v>
      </c>
      <c r="Q2201" s="447">
        <f>+P2206/F2206</f>
        <v>87.553142912659084</v>
      </c>
      <c r="R2201" s="775"/>
      <c r="S2201" s="700"/>
      <c r="T2201" s="755"/>
      <c r="U2201" s="768"/>
      <c r="V2201" s="755"/>
      <c r="W2201" s="755"/>
    </row>
    <row r="2202" spans="1:23">
      <c r="A2202" s="447">
        <v>6</v>
      </c>
      <c r="B2202" s="446" t="s">
        <v>2765</v>
      </c>
      <c r="C2202" s="447">
        <v>2245</v>
      </c>
      <c r="D2202" s="447" t="s">
        <v>3555</v>
      </c>
      <c r="E2202" s="447">
        <v>8</v>
      </c>
      <c r="F2202" s="447">
        <v>427</v>
      </c>
      <c r="G2202" s="638" t="s">
        <v>3556</v>
      </c>
      <c r="H2202" s="447" t="s">
        <v>23</v>
      </c>
      <c r="I2202" s="447">
        <v>9.3000000000000007</v>
      </c>
      <c r="J2202" s="447">
        <v>81</v>
      </c>
      <c r="K2202" s="141">
        <v>43243</v>
      </c>
      <c r="L2202" s="447" t="s">
        <v>284</v>
      </c>
      <c r="M2202" s="688">
        <v>2018</v>
      </c>
      <c r="N2202" s="684" t="s">
        <v>141</v>
      </c>
      <c r="O2202" s="447"/>
      <c r="P2202" s="447">
        <f t="shared" si="51"/>
        <v>34587</v>
      </c>
      <c r="Q2202" s="447"/>
      <c r="R2202" s="775"/>
      <c r="S2202" s="700"/>
      <c r="T2202" s="755"/>
      <c r="U2202" s="768"/>
      <c r="V2202" s="755"/>
      <c r="W2202" s="755"/>
    </row>
    <row r="2203" spans="1:23">
      <c r="A2203" s="447">
        <v>7</v>
      </c>
      <c r="B2203" s="446" t="s">
        <v>2765</v>
      </c>
      <c r="C2203" s="447">
        <v>2245</v>
      </c>
      <c r="D2203" s="447" t="s">
        <v>3557</v>
      </c>
      <c r="E2203" s="447">
        <v>15</v>
      </c>
      <c r="F2203" s="447">
        <v>855</v>
      </c>
      <c r="G2203" s="638" t="s">
        <v>3558</v>
      </c>
      <c r="H2203" s="447" t="s">
        <v>23</v>
      </c>
      <c r="I2203" s="447">
        <v>10.8</v>
      </c>
      <c r="J2203" s="447">
        <v>82</v>
      </c>
      <c r="K2203" s="141">
        <v>43243</v>
      </c>
      <c r="L2203" s="447" t="s">
        <v>284</v>
      </c>
      <c r="M2203" s="688">
        <v>2018</v>
      </c>
      <c r="N2203" s="684" t="s">
        <v>141</v>
      </c>
      <c r="O2203" s="447"/>
      <c r="P2203" s="447">
        <f t="shared" si="51"/>
        <v>70110</v>
      </c>
      <c r="Q2203" s="447"/>
      <c r="R2203" s="775"/>
      <c r="S2203" s="700"/>
      <c r="T2203" s="755"/>
      <c r="U2203" s="768"/>
      <c r="V2203" s="755"/>
      <c r="W2203" s="755"/>
    </row>
    <row r="2204" spans="1:23">
      <c r="A2204" s="447">
        <v>8</v>
      </c>
      <c r="B2204" s="446" t="s">
        <v>2765</v>
      </c>
      <c r="C2204" s="447">
        <v>2245</v>
      </c>
      <c r="D2204" s="447" t="s">
        <v>3559</v>
      </c>
      <c r="E2204" s="447">
        <v>58</v>
      </c>
      <c r="F2204" s="447">
        <v>3557</v>
      </c>
      <c r="G2204" s="638" t="s">
        <v>3560</v>
      </c>
      <c r="H2204" s="447" t="s">
        <v>23</v>
      </c>
      <c r="I2204" s="447">
        <v>10.5</v>
      </c>
      <c r="J2204" s="447">
        <v>83</v>
      </c>
      <c r="K2204" s="141">
        <v>43243</v>
      </c>
      <c r="L2204" s="447" t="s">
        <v>284</v>
      </c>
      <c r="M2204" s="688">
        <v>2018</v>
      </c>
      <c r="N2204" s="684" t="s">
        <v>141</v>
      </c>
      <c r="O2204" s="447"/>
      <c r="P2204" s="447">
        <f t="shared" si="51"/>
        <v>295231</v>
      </c>
      <c r="Q2204" s="447"/>
      <c r="R2204" s="775"/>
      <c r="S2204" s="700"/>
      <c r="T2204" s="755"/>
      <c r="U2204" s="768"/>
      <c r="V2204" s="755"/>
      <c r="W2204" s="755"/>
    </row>
    <row r="2205" spans="1:23">
      <c r="A2205" s="447">
        <v>9</v>
      </c>
      <c r="B2205" s="446" t="s">
        <v>2765</v>
      </c>
      <c r="C2205" s="447">
        <v>2245</v>
      </c>
      <c r="D2205" s="447" t="s">
        <v>3561</v>
      </c>
      <c r="E2205" s="447">
        <v>7</v>
      </c>
      <c r="F2205" s="447">
        <v>411</v>
      </c>
      <c r="G2205" s="638" t="s">
        <v>3562</v>
      </c>
      <c r="H2205" s="447" t="s">
        <v>23</v>
      </c>
      <c r="I2205" s="447">
        <v>9.8000000000000007</v>
      </c>
      <c r="J2205" s="447">
        <v>81</v>
      </c>
      <c r="K2205" s="141">
        <v>43242</v>
      </c>
      <c r="L2205" s="447" t="s">
        <v>284</v>
      </c>
      <c r="M2205" s="688">
        <v>2018</v>
      </c>
      <c r="N2205" s="684" t="s">
        <v>141</v>
      </c>
      <c r="O2205" s="447"/>
      <c r="P2205" s="447">
        <f t="shared" si="51"/>
        <v>33291</v>
      </c>
      <c r="Q2205" s="447"/>
      <c r="R2205" s="776"/>
      <c r="S2205" s="701"/>
      <c r="T2205" s="754"/>
      <c r="U2205" s="769"/>
      <c r="V2205" s="754"/>
      <c r="W2205" s="754"/>
    </row>
    <row r="2206" spans="1:23">
      <c r="A2206" s="142"/>
      <c r="B2206" s="142"/>
      <c r="C2206" s="142"/>
      <c r="D2206" s="142"/>
      <c r="E2206" s="146">
        <f>SUM(E2197:E2205)</f>
        <v>349</v>
      </c>
      <c r="F2206" s="146">
        <f>SUM(F2197:F2205)</f>
        <v>20586</v>
      </c>
      <c r="G2206" s="142"/>
      <c r="H2206" s="142"/>
      <c r="I2206" s="142"/>
      <c r="J2206" s="142"/>
      <c r="K2206" s="142"/>
      <c r="L2206" s="142"/>
      <c r="M2206" s="142"/>
      <c r="N2206" s="142"/>
      <c r="O2206" s="142"/>
      <c r="P2206" s="146">
        <f>SUM(P2197:P2205)</f>
        <v>1802369</v>
      </c>
      <c r="Q2206" s="142"/>
      <c r="R2206" s="142"/>
      <c r="S2206" s="142"/>
      <c r="T2206" s="142"/>
      <c r="U2206" s="146"/>
      <c r="V2206" s="142"/>
      <c r="W2206" s="142"/>
    </row>
    <row r="2207" spans="1:23">
      <c r="A2207" s="447"/>
      <c r="B2207" s="447"/>
      <c r="C2207" s="447"/>
      <c r="D2207" s="447"/>
      <c r="E2207" s="447"/>
      <c r="F2207" s="447"/>
      <c r="G2207" s="638"/>
      <c r="H2207" s="447"/>
      <c r="I2207" s="447"/>
      <c r="J2207" s="447"/>
      <c r="K2207" s="638"/>
      <c r="L2207" s="447"/>
      <c r="M2207" s="688"/>
      <c r="N2207" s="688"/>
      <c r="O2207" s="447"/>
      <c r="P2207" s="447"/>
      <c r="Q2207" s="447"/>
      <c r="R2207" s="447"/>
      <c r="S2207" s="704"/>
      <c r="T2207" s="447"/>
      <c r="U2207" s="58"/>
      <c r="V2207" s="447"/>
      <c r="W2207" s="447"/>
    </row>
    <row r="2208" spans="1:23">
      <c r="A2208" s="134" t="s">
        <v>0</v>
      </c>
      <c r="B2208" s="134" t="s">
        <v>146</v>
      </c>
      <c r="C2208" s="134" t="s">
        <v>130</v>
      </c>
      <c r="D2208" s="134" t="s">
        <v>1</v>
      </c>
      <c r="E2208" s="134" t="s">
        <v>2</v>
      </c>
      <c r="F2208" s="134" t="s">
        <v>3</v>
      </c>
      <c r="G2208" s="134" t="s">
        <v>4</v>
      </c>
      <c r="H2208" s="134" t="s">
        <v>5</v>
      </c>
      <c r="I2208" s="134" t="s">
        <v>6</v>
      </c>
      <c r="J2208" s="134" t="s">
        <v>7</v>
      </c>
      <c r="K2208" s="134" t="s">
        <v>2176</v>
      </c>
      <c r="L2208" s="134" t="s">
        <v>9</v>
      </c>
      <c r="M2208" s="134" t="s">
        <v>95</v>
      </c>
      <c r="N2208" s="134" t="s">
        <v>96</v>
      </c>
      <c r="O2208" s="134" t="s">
        <v>145</v>
      </c>
      <c r="P2208" s="134" t="s">
        <v>129</v>
      </c>
      <c r="Q2208" s="135"/>
      <c r="R2208" s="134" t="s">
        <v>12</v>
      </c>
      <c r="S2208" s="134"/>
      <c r="T2208" s="134" t="s">
        <v>11</v>
      </c>
      <c r="U2208" s="46" t="s">
        <v>32</v>
      </c>
      <c r="V2208" s="134" t="s">
        <v>97</v>
      </c>
      <c r="W2208" s="136" t="s">
        <v>98</v>
      </c>
    </row>
    <row r="2209" spans="1:23">
      <c r="A2209" s="447">
        <v>1</v>
      </c>
      <c r="B2209" s="446" t="s">
        <v>2765</v>
      </c>
      <c r="C2209" s="447">
        <v>2245</v>
      </c>
      <c r="D2209" s="447" t="s">
        <v>3563</v>
      </c>
      <c r="E2209" s="447">
        <v>15</v>
      </c>
      <c r="F2209" s="447">
        <v>872</v>
      </c>
      <c r="G2209" s="638" t="s">
        <v>3564</v>
      </c>
      <c r="H2209" s="447" t="s">
        <v>23</v>
      </c>
      <c r="I2209" s="447">
        <v>10.5</v>
      </c>
      <c r="J2209" s="447">
        <v>91</v>
      </c>
      <c r="K2209" s="141">
        <v>43243</v>
      </c>
      <c r="L2209" s="447" t="s">
        <v>284</v>
      </c>
      <c r="M2209" s="688">
        <v>2018</v>
      </c>
      <c r="N2209" s="684" t="s">
        <v>142</v>
      </c>
      <c r="O2209" s="447"/>
      <c r="P2209" s="447">
        <f t="shared" ref="P2209:P2216" si="52">+J2209*F2209</f>
        <v>79352</v>
      </c>
      <c r="Q2209" s="447"/>
      <c r="R2209" s="753" t="s">
        <v>3585</v>
      </c>
      <c r="S2209" s="692"/>
      <c r="T2209" s="753" t="s">
        <v>4877</v>
      </c>
      <c r="U2209" s="767" t="s">
        <v>3596</v>
      </c>
      <c r="V2209" s="753" t="s">
        <v>142</v>
      </c>
      <c r="W2209" s="753" t="s">
        <v>3585</v>
      </c>
    </row>
    <row r="2210" spans="1:23">
      <c r="A2210" s="447">
        <v>2</v>
      </c>
      <c r="B2210" s="446" t="s">
        <v>2765</v>
      </c>
      <c r="C2210" s="447">
        <v>2245</v>
      </c>
      <c r="D2210" s="447" t="s">
        <v>3565</v>
      </c>
      <c r="E2210" s="447">
        <v>69</v>
      </c>
      <c r="F2210" s="447">
        <v>4326</v>
      </c>
      <c r="G2210" s="638" t="s">
        <v>3566</v>
      </c>
      <c r="H2210" s="447" t="s">
        <v>23</v>
      </c>
      <c r="I2210" s="447">
        <v>11.5</v>
      </c>
      <c r="J2210" s="447">
        <v>91</v>
      </c>
      <c r="K2210" s="141">
        <v>43243</v>
      </c>
      <c r="L2210" s="447" t="s">
        <v>284</v>
      </c>
      <c r="M2210" s="688">
        <v>2018</v>
      </c>
      <c r="N2210" s="684" t="s">
        <v>142</v>
      </c>
      <c r="O2210" s="447"/>
      <c r="P2210" s="447">
        <f t="shared" si="52"/>
        <v>393666</v>
      </c>
      <c r="Q2210" s="447"/>
      <c r="R2210" s="755"/>
      <c r="S2210" s="693"/>
      <c r="T2210" s="775"/>
      <c r="U2210" s="768"/>
      <c r="V2210" s="755"/>
      <c r="W2210" s="755"/>
    </row>
    <row r="2211" spans="1:23">
      <c r="A2211" s="451">
        <v>3</v>
      </c>
      <c r="B2211" s="446" t="s">
        <v>2765</v>
      </c>
      <c r="C2211" s="447">
        <v>2245</v>
      </c>
      <c r="D2211" s="447" t="s">
        <v>3569</v>
      </c>
      <c r="E2211" s="447">
        <v>19</v>
      </c>
      <c r="F2211" s="447">
        <v>1181</v>
      </c>
      <c r="G2211" s="638" t="s">
        <v>3570</v>
      </c>
      <c r="H2211" s="447" t="s">
        <v>23</v>
      </c>
      <c r="I2211" s="447">
        <v>11.3</v>
      </c>
      <c r="J2211" s="447">
        <v>91</v>
      </c>
      <c r="K2211" s="141">
        <v>43243</v>
      </c>
      <c r="L2211" s="447" t="s">
        <v>284</v>
      </c>
      <c r="M2211" s="688">
        <v>2018</v>
      </c>
      <c r="N2211" s="684" t="s">
        <v>142</v>
      </c>
      <c r="O2211" s="447"/>
      <c r="P2211" s="447">
        <f t="shared" si="52"/>
        <v>107471</v>
      </c>
      <c r="Q2211" s="447"/>
      <c r="R2211" s="755"/>
      <c r="S2211" s="693"/>
      <c r="T2211" s="775"/>
      <c r="U2211" s="768"/>
      <c r="V2211" s="755"/>
      <c r="W2211" s="755"/>
    </row>
    <row r="2212" spans="1:23">
      <c r="A2212" s="451">
        <v>4</v>
      </c>
      <c r="B2212" s="446" t="s">
        <v>2765</v>
      </c>
      <c r="C2212" s="447">
        <v>2245</v>
      </c>
      <c r="D2212" s="447" t="s">
        <v>3571</v>
      </c>
      <c r="E2212" s="447">
        <v>21</v>
      </c>
      <c r="F2212" s="447">
        <v>1318</v>
      </c>
      <c r="G2212" s="638" t="s">
        <v>3572</v>
      </c>
      <c r="H2212" s="447" t="s">
        <v>23</v>
      </c>
      <c r="I2212" s="447">
        <v>9.6</v>
      </c>
      <c r="J2212" s="447">
        <v>93</v>
      </c>
      <c r="K2212" s="141">
        <v>43243</v>
      </c>
      <c r="L2212" s="447" t="s">
        <v>284</v>
      </c>
      <c r="M2212" s="688">
        <v>2018</v>
      </c>
      <c r="N2212" s="684" t="s">
        <v>142</v>
      </c>
      <c r="O2212" s="447"/>
      <c r="P2212" s="447">
        <f t="shared" si="52"/>
        <v>122574</v>
      </c>
      <c r="Q2212" s="447"/>
      <c r="R2212" s="755"/>
      <c r="S2212" s="693"/>
      <c r="T2212" s="775"/>
      <c r="U2212" s="768"/>
      <c r="V2212" s="755"/>
      <c r="W2212" s="755"/>
    </row>
    <row r="2213" spans="1:23">
      <c r="A2213" s="451">
        <v>5</v>
      </c>
      <c r="B2213" s="446" t="s">
        <v>2765</v>
      </c>
      <c r="C2213" s="447">
        <v>2245</v>
      </c>
      <c r="D2213" s="447" t="s">
        <v>3573</v>
      </c>
      <c r="E2213" s="447">
        <v>15</v>
      </c>
      <c r="F2213" s="447">
        <v>915</v>
      </c>
      <c r="G2213" s="638" t="s">
        <v>3574</v>
      </c>
      <c r="H2213" s="447" t="s">
        <v>23</v>
      </c>
      <c r="I2213" s="447">
        <v>9.4</v>
      </c>
      <c r="J2213" s="447">
        <v>93</v>
      </c>
      <c r="K2213" s="141">
        <v>43243</v>
      </c>
      <c r="L2213" s="447" t="s">
        <v>284</v>
      </c>
      <c r="M2213" s="688">
        <v>2018</v>
      </c>
      <c r="N2213" s="684" t="s">
        <v>142</v>
      </c>
      <c r="O2213" s="447"/>
      <c r="P2213" s="447">
        <f t="shared" si="52"/>
        <v>85095</v>
      </c>
      <c r="Q2213" s="447">
        <f>+P2217/F2217</f>
        <v>91.466740679063747</v>
      </c>
      <c r="R2213" s="755"/>
      <c r="S2213" s="693"/>
      <c r="T2213" s="775"/>
      <c r="U2213" s="768"/>
      <c r="V2213" s="755"/>
      <c r="W2213" s="755"/>
    </row>
    <row r="2214" spans="1:23">
      <c r="A2214" s="451">
        <v>6</v>
      </c>
      <c r="B2214" s="446" t="s">
        <v>2765</v>
      </c>
      <c r="C2214" s="447">
        <v>2245</v>
      </c>
      <c r="D2214" s="447" t="s">
        <v>3575</v>
      </c>
      <c r="E2214" s="447">
        <v>21</v>
      </c>
      <c r="F2214" s="447">
        <v>1338</v>
      </c>
      <c r="G2214" s="638" t="s">
        <v>3576</v>
      </c>
      <c r="H2214" s="447" t="s">
        <v>23</v>
      </c>
      <c r="I2214" s="447">
        <v>10</v>
      </c>
      <c r="J2214" s="447">
        <v>91</v>
      </c>
      <c r="K2214" s="141">
        <v>43243</v>
      </c>
      <c r="L2214" s="447" t="s">
        <v>284</v>
      </c>
      <c r="M2214" s="688">
        <v>2018</v>
      </c>
      <c r="N2214" s="684" t="s">
        <v>142</v>
      </c>
      <c r="O2214" s="447"/>
      <c r="P2214" s="447">
        <f t="shared" si="52"/>
        <v>121758</v>
      </c>
      <c r="Q2214" s="447"/>
      <c r="R2214" s="755"/>
      <c r="S2214" s="693"/>
      <c r="T2214" s="775"/>
      <c r="U2214" s="768"/>
      <c r="V2214" s="755"/>
      <c r="W2214" s="755"/>
    </row>
    <row r="2215" spans="1:23">
      <c r="A2215" s="451">
        <v>7</v>
      </c>
      <c r="B2215" s="446" t="s">
        <v>2765</v>
      </c>
      <c r="C2215" s="447">
        <v>2245</v>
      </c>
      <c r="D2215" s="447" t="s">
        <v>3581</v>
      </c>
      <c r="E2215" s="447">
        <v>5</v>
      </c>
      <c r="F2215" s="447">
        <v>280</v>
      </c>
      <c r="G2215" s="638" t="s">
        <v>3582</v>
      </c>
      <c r="H2215" s="447" t="s">
        <v>23</v>
      </c>
      <c r="I2215" s="447">
        <v>10.9</v>
      </c>
      <c r="J2215" s="447">
        <v>91</v>
      </c>
      <c r="K2215" s="141">
        <v>43243</v>
      </c>
      <c r="L2215" s="447" t="s">
        <v>284</v>
      </c>
      <c r="M2215" s="688">
        <v>2018</v>
      </c>
      <c r="N2215" s="684" t="s">
        <v>142</v>
      </c>
      <c r="O2215" s="447"/>
      <c r="P2215" s="447">
        <f t="shared" si="52"/>
        <v>25480</v>
      </c>
      <c r="Q2215" s="447"/>
      <c r="R2215" s="755"/>
      <c r="S2215" s="693"/>
      <c r="T2215" s="775"/>
      <c r="U2215" s="768"/>
      <c r="V2215" s="755"/>
      <c r="W2215" s="755"/>
    </row>
    <row r="2216" spans="1:23">
      <c r="A2216" s="451">
        <v>8</v>
      </c>
      <c r="B2216" s="446" t="s">
        <v>2765</v>
      </c>
      <c r="C2216" s="447">
        <v>2245</v>
      </c>
      <c r="D2216" s="447" t="s">
        <v>3583</v>
      </c>
      <c r="E2216" s="447">
        <v>10</v>
      </c>
      <c r="F2216" s="447">
        <v>579</v>
      </c>
      <c r="G2216" s="638" t="s">
        <v>3584</v>
      </c>
      <c r="H2216" s="447" t="s">
        <v>23</v>
      </c>
      <c r="I2216" s="447">
        <v>10</v>
      </c>
      <c r="J2216" s="447">
        <v>92</v>
      </c>
      <c r="K2216" s="141">
        <v>43243</v>
      </c>
      <c r="L2216" s="447" t="s">
        <v>284</v>
      </c>
      <c r="M2216" s="688">
        <v>2018</v>
      </c>
      <c r="N2216" s="684" t="s">
        <v>142</v>
      </c>
      <c r="O2216" s="447"/>
      <c r="P2216" s="447">
        <f t="shared" si="52"/>
        <v>53268</v>
      </c>
      <c r="Q2216" s="447"/>
      <c r="R2216" s="754"/>
      <c r="S2216" s="694"/>
      <c r="T2216" s="776"/>
      <c r="U2216" s="769"/>
      <c r="V2216" s="754"/>
      <c r="W2216" s="754"/>
    </row>
    <row r="2217" spans="1:23">
      <c r="A2217" s="142"/>
      <c r="B2217" s="142"/>
      <c r="C2217" s="142"/>
      <c r="D2217" s="142"/>
      <c r="E2217" s="146">
        <f>SUM(E2209:E2216)</f>
        <v>175</v>
      </c>
      <c r="F2217" s="146">
        <f>SUM(F2209:F2216)</f>
        <v>10809</v>
      </c>
      <c r="G2217" s="142"/>
      <c r="H2217" s="142"/>
      <c r="I2217" s="142"/>
      <c r="J2217" s="142"/>
      <c r="K2217" s="142"/>
      <c r="L2217" s="142"/>
      <c r="M2217" s="142"/>
      <c r="N2217" s="142"/>
      <c r="O2217" s="142"/>
      <c r="P2217" s="146">
        <f>SUM(P2209:P2216)</f>
        <v>988664</v>
      </c>
      <c r="Q2217" s="142"/>
      <c r="R2217" s="142"/>
      <c r="S2217" s="142"/>
      <c r="T2217" s="142"/>
      <c r="U2217" s="146"/>
      <c r="V2217" s="142"/>
      <c r="W2217" s="142"/>
    </row>
    <row r="2218" spans="1:23">
      <c r="A2218" s="134" t="s">
        <v>0</v>
      </c>
      <c r="B2218" s="134" t="s">
        <v>146</v>
      </c>
      <c r="C2218" s="134" t="s">
        <v>130</v>
      </c>
      <c r="D2218" s="134" t="s">
        <v>1</v>
      </c>
      <c r="E2218" s="134" t="s">
        <v>2</v>
      </c>
      <c r="F2218" s="134" t="s">
        <v>3</v>
      </c>
      <c r="G2218" s="134" t="s">
        <v>4</v>
      </c>
      <c r="H2218" s="134" t="s">
        <v>5</v>
      </c>
      <c r="I2218" s="134" t="s">
        <v>6</v>
      </c>
      <c r="J2218" s="134" t="s">
        <v>7</v>
      </c>
      <c r="K2218" s="134" t="s">
        <v>2176</v>
      </c>
      <c r="L2218" s="134" t="s">
        <v>9</v>
      </c>
      <c r="M2218" s="134" t="s">
        <v>95</v>
      </c>
      <c r="N2218" s="134" t="s">
        <v>96</v>
      </c>
      <c r="O2218" s="134" t="s">
        <v>145</v>
      </c>
      <c r="P2218" s="134" t="s">
        <v>129</v>
      </c>
      <c r="Q2218" s="135"/>
      <c r="R2218" s="134" t="s">
        <v>12</v>
      </c>
      <c r="S2218" s="134"/>
      <c r="T2218" s="134" t="s">
        <v>11</v>
      </c>
      <c r="U2218" s="46" t="s">
        <v>32</v>
      </c>
      <c r="V2218" s="134" t="s">
        <v>97</v>
      </c>
      <c r="W2218" s="136" t="s">
        <v>98</v>
      </c>
    </row>
    <row r="2219" spans="1:23">
      <c r="A2219" s="447">
        <v>1</v>
      </c>
      <c r="B2219" s="446" t="s">
        <v>2765</v>
      </c>
      <c r="C2219" s="447">
        <v>2245</v>
      </c>
      <c r="D2219" s="447" t="s">
        <v>3567</v>
      </c>
      <c r="E2219" s="447">
        <v>79</v>
      </c>
      <c r="F2219" s="447">
        <v>5251</v>
      </c>
      <c r="G2219" s="638" t="s">
        <v>3568</v>
      </c>
      <c r="H2219" s="447" t="s">
        <v>23</v>
      </c>
      <c r="I2219" s="447">
        <v>10</v>
      </c>
      <c r="J2219" s="447">
        <v>91</v>
      </c>
      <c r="K2219" s="141">
        <v>43243</v>
      </c>
      <c r="L2219" s="447" t="s">
        <v>284</v>
      </c>
      <c r="M2219" s="688">
        <v>2018</v>
      </c>
      <c r="N2219" s="684" t="s">
        <v>143</v>
      </c>
      <c r="O2219" s="447"/>
      <c r="P2219" s="447"/>
      <c r="Q2219" s="447"/>
      <c r="R2219" s="753" t="s">
        <v>3585</v>
      </c>
      <c r="S2219" s="692"/>
      <c r="T2219" s="753" t="s">
        <v>4878</v>
      </c>
      <c r="U2219" s="767" t="s">
        <v>3595</v>
      </c>
      <c r="V2219" s="753" t="s">
        <v>143</v>
      </c>
      <c r="W2219" s="753" t="s">
        <v>3585</v>
      </c>
    </row>
    <row r="2220" spans="1:23">
      <c r="A2220" s="447">
        <v>2</v>
      </c>
      <c r="B2220" s="446" t="s">
        <v>2765</v>
      </c>
      <c r="C2220" s="447">
        <v>2245</v>
      </c>
      <c r="D2220" s="447" t="s">
        <v>3577</v>
      </c>
      <c r="E2220" s="447">
        <v>36</v>
      </c>
      <c r="F2220" s="447">
        <v>2340</v>
      </c>
      <c r="G2220" s="638" t="s">
        <v>3578</v>
      </c>
      <c r="H2220" s="447" t="s">
        <v>23</v>
      </c>
      <c r="I2220" s="447">
        <v>10.199999999999999</v>
      </c>
      <c r="J2220" s="447">
        <v>92</v>
      </c>
      <c r="K2220" s="141">
        <v>43243</v>
      </c>
      <c r="L2220" s="447" t="s">
        <v>284</v>
      </c>
      <c r="M2220" s="688">
        <v>2018</v>
      </c>
      <c r="N2220" s="684" t="s">
        <v>143</v>
      </c>
      <c r="O2220" s="447"/>
      <c r="P2220" s="447"/>
      <c r="Q2220" s="447"/>
      <c r="R2220" s="755"/>
      <c r="S2220" s="693"/>
      <c r="T2220" s="775"/>
      <c r="U2220" s="768"/>
      <c r="V2220" s="755"/>
      <c r="W2220" s="755"/>
    </row>
    <row r="2221" spans="1:23">
      <c r="A2221" s="447">
        <v>3</v>
      </c>
      <c r="B2221" s="446" t="s">
        <v>2765</v>
      </c>
      <c r="C2221" s="447">
        <v>2245</v>
      </c>
      <c r="D2221" s="447" t="s">
        <v>3579</v>
      </c>
      <c r="E2221" s="447">
        <v>31</v>
      </c>
      <c r="F2221" s="447">
        <v>1931</v>
      </c>
      <c r="G2221" s="638" t="s">
        <v>3580</v>
      </c>
      <c r="H2221" s="447" t="s">
        <v>23</v>
      </c>
      <c r="I2221" s="447">
        <v>10.5</v>
      </c>
      <c r="J2221" s="447">
        <v>93</v>
      </c>
      <c r="K2221" s="141">
        <v>43243</v>
      </c>
      <c r="L2221" s="447" t="s">
        <v>284</v>
      </c>
      <c r="M2221" s="688">
        <v>2018</v>
      </c>
      <c r="N2221" s="684" t="s">
        <v>143</v>
      </c>
      <c r="O2221" s="447"/>
      <c r="P2221" s="447"/>
      <c r="Q2221" s="447"/>
      <c r="R2221" s="754"/>
      <c r="S2221" s="694"/>
      <c r="T2221" s="776"/>
      <c r="U2221" s="769"/>
      <c r="V2221" s="754"/>
      <c r="W2221" s="754"/>
    </row>
    <row r="2222" spans="1:23">
      <c r="A2222" s="142"/>
      <c r="B2222" s="142"/>
      <c r="C2222" s="142"/>
      <c r="D2222" s="142"/>
      <c r="E2222" s="146">
        <f>SUM(E2219:E2221)</f>
        <v>146</v>
      </c>
      <c r="F2222" s="146">
        <f>SUM(F2219:F2221)</f>
        <v>9522</v>
      </c>
      <c r="G2222" s="142"/>
      <c r="H2222" s="142"/>
      <c r="I2222" s="142"/>
      <c r="J2222" s="142"/>
      <c r="K2222" s="142"/>
      <c r="L2222" s="142"/>
      <c r="M2222" s="142"/>
      <c r="N2222" s="142"/>
      <c r="O2222" s="142"/>
      <c r="P2222" s="142"/>
      <c r="Q2222" s="142"/>
      <c r="R2222" s="142"/>
      <c r="S2222" s="142"/>
      <c r="T2222" s="142"/>
      <c r="U2222" s="146"/>
      <c r="V2222" s="142"/>
      <c r="W2222" s="142"/>
    </row>
    <row r="2224" spans="1:23">
      <c r="A2224" s="134" t="s">
        <v>0</v>
      </c>
      <c r="B2224" s="134" t="s">
        <v>146</v>
      </c>
      <c r="C2224" s="134" t="s">
        <v>130</v>
      </c>
      <c r="D2224" s="134" t="s">
        <v>1</v>
      </c>
      <c r="E2224" s="134" t="s">
        <v>2</v>
      </c>
      <c r="F2224" s="134" t="s">
        <v>3</v>
      </c>
      <c r="G2224" s="134" t="s">
        <v>4</v>
      </c>
      <c r="H2224" s="134" t="s">
        <v>5</v>
      </c>
      <c r="I2224" s="134" t="s">
        <v>6</v>
      </c>
      <c r="J2224" s="134" t="s">
        <v>7</v>
      </c>
      <c r="K2224" s="134" t="s">
        <v>2176</v>
      </c>
      <c r="L2224" s="134" t="s">
        <v>9</v>
      </c>
      <c r="M2224" s="134" t="s">
        <v>95</v>
      </c>
      <c r="N2224" s="134" t="s">
        <v>96</v>
      </c>
      <c r="O2224" s="134" t="s">
        <v>145</v>
      </c>
      <c r="P2224" s="134" t="s">
        <v>129</v>
      </c>
      <c r="Q2224" s="135"/>
      <c r="R2224" s="134" t="s">
        <v>12</v>
      </c>
      <c r="S2224" s="134"/>
      <c r="T2224" s="134" t="s">
        <v>11</v>
      </c>
      <c r="U2224" s="46" t="s">
        <v>32</v>
      </c>
      <c r="V2224" s="134" t="s">
        <v>97</v>
      </c>
      <c r="W2224" s="136" t="s">
        <v>98</v>
      </c>
    </row>
    <row r="2225" spans="1:23">
      <c r="A2225" s="451">
        <v>1</v>
      </c>
      <c r="B2225" s="450" t="s">
        <v>2765</v>
      </c>
      <c r="C2225" s="451">
        <v>2233</v>
      </c>
      <c r="D2225" s="451" t="s">
        <v>3588</v>
      </c>
      <c r="E2225" s="451">
        <v>38</v>
      </c>
      <c r="F2225" s="451">
        <v>2688</v>
      </c>
      <c r="G2225" s="638" t="s">
        <v>3544</v>
      </c>
      <c r="H2225" s="5" t="s">
        <v>15</v>
      </c>
      <c r="I2225" s="451">
        <v>11.1</v>
      </c>
      <c r="J2225" s="451"/>
      <c r="K2225" s="638"/>
      <c r="L2225" s="454" t="s">
        <v>284</v>
      </c>
      <c r="M2225" s="688">
        <v>2018</v>
      </c>
      <c r="N2225" s="684" t="s">
        <v>143</v>
      </c>
      <c r="O2225" s="451"/>
      <c r="P2225" s="451"/>
      <c r="Q2225" s="451"/>
      <c r="R2225" s="753" t="s">
        <v>3585</v>
      </c>
      <c r="S2225" s="692"/>
      <c r="T2225" s="753" t="s">
        <v>4879</v>
      </c>
      <c r="U2225" s="767" t="s">
        <v>3597</v>
      </c>
      <c r="V2225" s="753" t="s">
        <v>143</v>
      </c>
      <c r="W2225" s="753" t="s">
        <v>3585</v>
      </c>
    </row>
    <row r="2226" spans="1:23">
      <c r="A2226" s="451">
        <v>3</v>
      </c>
      <c r="B2226" s="450" t="s">
        <v>2765</v>
      </c>
      <c r="C2226" s="451">
        <v>2233</v>
      </c>
      <c r="D2226" s="451" t="s">
        <v>3590</v>
      </c>
      <c r="E2226" s="451">
        <v>50</v>
      </c>
      <c r="F2226" s="451">
        <v>3280</v>
      </c>
      <c r="G2226" s="638" t="s">
        <v>3544</v>
      </c>
      <c r="H2226" s="5" t="s">
        <v>15</v>
      </c>
      <c r="I2226" s="451">
        <v>11.5</v>
      </c>
      <c r="J2226" s="451"/>
      <c r="K2226" s="638"/>
      <c r="L2226" s="454" t="s">
        <v>284</v>
      </c>
      <c r="M2226" s="688">
        <v>2018</v>
      </c>
      <c r="N2226" s="684" t="s">
        <v>143</v>
      </c>
      <c r="O2226" s="451"/>
      <c r="P2226" s="451"/>
      <c r="Q2226" s="451"/>
      <c r="R2226" s="754"/>
      <c r="S2226" s="694"/>
      <c r="T2226" s="776"/>
      <c r="U2226" s="769"/>
      <c r="V2226" s="754"/>
      <c r="W2226" s="754"/>
    </row>
    <row r="2227" spans="1:23">
      <c r="A2227" s="146"/>
      <c r="B2227" s="146"/>
      <c r="C2227" s="146"/>
      <c r="D2227" s="146"/>
      <c r="E2227" s="146">
        <f>SUM(E2225:E2226)</f>
        <v>88</v>
      </c>
      <c r="F2227" s="146">
        <f>SUM(F2225:F2226)</f>
        <v>5968</v>
      </c>
      <c r="G2227" s="146"/>
      <c r="H2227" s="146"/>
      <c r="I2227" s="146"/>
      <c r="J2227" s="146"/>
      <c r="K2227" s="146"/>
      <c r="L2227" s="146"/>
      <c r="M2227" s="146"/>
      <c r="N2227" s="146"/>
      <c r="O2227" s="142"/>
      <c r="P2227" s="142"/>
      <c r="Q2227" s="142"/>
      <c r="R2227" s="142"/>
      <c r="S2227" s="142"/>
      <c r="T2227" s="142"/>
      <c r="U2227" s="146"/>
      <c r="V2227" s="142"/>
      <c r="W2227" s="142"/>
    </row>
    <row r="2228" spans="1:23">
      <c r="A2228" s="134" t="s">
        <v>0</v>
      </c>
      <c r="B2228" s="134" t="s">
        <v>146</v>
      </c>
      <c r="C2228" s="134" t="s">
        <v>130</v>
      </c>
      <c r="D2228" s="134" t="s">
        <v>1</v>
      </c>
      <c r="E2228" s="134" t="s">
        <v>2</v>
      </c>
      <c r="F2228" s="134" t="s">
        <v>3</v>
      </c>
      <c r="G2228" s="134" t="s">
        <v>4</v>
      </c>
      <c r="H2228" s="134" t="s">
        <v>5</v>
      </c>
      <c r="I2228" s="134" t="s">
        <v>6</v>
      </c>
      <c r="J2228" s="134" t="s">
        <v>7</v>
      </c>
      <c r="K2228" s="134" t="s">
        <v>2176</v>
      </c>
      <c r="L2228" s="134" t="s">
        <v>9</v>
      </c>
      <c r="M2228" s="134" t="s">
        <v>95</v>
      </c>
      <c r="N2228" s="134" t="s">
        <v>96</v>
      </c>
      <c r="O2228" s="134" t="s">
        <v>145</v>
      </c>
      <c r="P2228" s="134" t="s">
        <v>129</v>
      </c>
      <c r="Q2228" s="135"/>
      <c r="R2228" s="134" t="s">
        <v>12</v>
      </c>
      <c r="S2228" s="134"/>
      <c r="T2228" s="134" t="s">
        <v>11</v>
      </c>
      <c r="U2228" s="46" t="s">
        <v>32</v>
      </c>
      <c r="V2228" s="134" t="s">
        <v>97</v>
      </c>
      <c r="W2228" s="136" t="s">
        <v>98</v>
      </c>
    </row>
    <row r="2229" spans="1:23">
      <c r="A2229" s="451">
        <v>1</v>
      </c>
      <c r="B2229" s="450" t="s">
        <v>2765</v>
      </c>
      <c r="C2229" s="451">
        <v>2233</v>
      </c>
      <c r="D2229" s="451" t="s">
        <v>3591</v>
      </c>
      <c r="E2229" s="451">
        <v>35</v>
      </c>
      <c r="F2229" s="451">
        <v>2274</v>
      </c>
      <c r="G2229" s="638" t="s">
        <v>3544</v>
      </c>
      <c r="H2229" s="451"/>
      <c r="I2229" s="451">
        <v>11.5</v>
      </c>
      <c r="J2229" s="451"/>
      <c r="K2229" s="638"/>
      <c r="L2229" s="454" t="s">
        <v>284</v>
      </c>
      <c r="M2229" s="688">
        <v>2018</v>
      </c>
      <c r="N2229" s="684" t="s">
        <v>141</v>
      </c>
      <c r="O2229" s="451"/>
      <c r="P2229" s="451"/>
      <c r="Q2229" s="451"/>
      <c r="R2229" s="753" t="s">
        <v>3585</v>
      </c>
      <c r="S2229" s="692"/>
      <c r="T2229" s="753" t="s">
        <v>4880</v>
      </c>
      <c r="U2229" s="767" t="s">
        <v>3598</v>
      </c>
      <c r="V2229" s="753" t="s">
        <v>141</v>
      </c>
      <c r="W2229" s="753" t="s">
        <v>3585</v>
      </c>
    </row>
    <row r="2230" spans="1:23">
      <c r="A2230" s="451">
        <v>2</v>
      </c>
      <c r="B2230" s="450" t="s">
        <v>2765</v>
      </c>
      <c r="C2230" s="451">
        <v>2233</v>
      </c>
      <c r="D2230" s="451" t="s">
        <v>3592</v>
      </c>
      <c r="E2230" s="451">
        <v>19</v>
      </c>
      <c r="F2230" s="451">
        <v>1297</v>
      </c>
      <c r="G2230" s="638" t="s">
        <v>3544</v>
      </c>
      <c r="H2230" s="451"/>
      <c r="I2230" s="451">
        <v>10.9</v>
      </c>
      <c r="J2230" s="451"/>
      <c r="K2230" s="638"/>
      <c r="L2230" s="454" t="s">
        <v>284</v>
      </c>
      <c r="M2230" s="688">
        <v>2018</v>
      </c>
      <c r="N2230" s="684" t="s">
        <v>141</v>
      </c>
      <c r="O2230" s="451"/>
      <c r="P2230" s="451"/>
      <c r="Q2230" s="451"/>
      <c r="R2230" s="754"/>
      <c r="S2230" s="694"/>
      <c r="T2230" s="754"/>
      <c r="U2230" s="769"/>
      <c r="V2230" s="754"/>
      <c r="W2230" s="754"/>
    </row>
    <row r="2231" spans="1:23">
      <c r="A2231" s="142"/>
      <c r="B2231" s="335"/>
      <c r="C2231" s="142"/>
      <c r="D2231" s="142"/>
      <c r="E2231" s="146">
        <f>SUM(E2229:E2230)</f>
        <v>54</v>
      </c>
      <c r="F2231" s="146">
        <f>SUM(F2229:F2230)</f>
        <v>3571</v>
      </c>
      <c r="G2231" s="142"/>
      <c r="H2231" s="142"/>
      <c r="I2231" s="142"/>
      <c r="J2231" s="142"/>
      <c r="K2231" s="142"/>
      <c r="L2231" s="142"/>
      <c r="M2231" s="142"/>
      <c r="N2231" s="335"/>
      <c r="O2231" s="142"/>
      <c r="P2231" s="142"/>
      <c r="Q2231" s="142"/>
      <c r="R2231" s="142"/>
      <c r="S2231" s="142"/>
      <c r="T2231" s="142"/>
      <c r="U2231" s="146"/>
      <c r="V2231" s="142"/>
      <c r="W2231" s="142"/>
    </row>
    <row r="2232" spans="1:23">
      <c r="A2232" s="134" t="s">
        <v>0</v>
      </c>
      <c r="B2232" s="134" t="s">
        <v>146</v>
      </c>
      <c r="C2232" s="134" t="s">
        <v>130</v>
      </c>
      <c r="D2232" s="134" t="s">
        <v>1</v>
      </c>
      <c r="E2232" s="134" t="s">
        <v>2</v>
      </c>
      <c r="F2232" s="134" t="s">
        <v>3</v>
      </c>
      <c r="G2232" s="134" t="s">
        <v>4</v>
      </c>
      <c r="H2232" s="134" t="s">
        <v>5</v>
      </c>
      <c r="I2232" s="134" t="s">
        <v>6</v>
      </c>
      <c r="J2232" s="134" t="s">
        <v>7</v>
      </c>
      <c r="K2232" s="134" t="s">
        <v>2176</v>
      </c>
      <c r="L2232" s="134" t="s">
        <v>9</v>
      </c>
      <c r="M2232" s="134" t="s">
        <v>95</v>
      </c>
      <c r="N2232" s="134" t="s">
        <v>96</v>
      </c>
      <c r="O2232" s="134" t="s">
        <v>145</v>
      </c>
      <c r="P2232" s="134" t="s">
        <v>129</v>
      </c>
      <c r="Q2232" s="135"/>
      <c r="R2232" s="134" t="s">
        <v>12</v>
      </c>
      <c r="S2232" s="134"/>
      <c r="T2232" s="134" t="s">
        <v>11</v>
      </c>
      <c r="U2232" s="46" t="s">
        <v>32</v>
      </c>
      <c r="V2232" s="134" t="s">
        <v>97</v>
      </c>
      <c r="W2232" s="136" t="s">
        <v>98</v>
      </c>
    </row>
    <row r="2233" spans="1:23">
      <c r="A2233" s="451">
        <v>1</v>
      </c>
      <c r="B2233" s="450" t="s">
        <v>2765</v>
      </c>
      <c r="C2233" s="451">
        <v>2233</v>
      </c>
      <c r="D2233" s="451" t="s">
        <v>3593</v>
      </c>
      <c r="E2233" s="451">
        <v>13</v>
      </c>
      <c r="F2233" s="451">
        <v>747</v>
      </c>
      <c r="G2233" s="638" t="s">
        <v>3544</v>
      </c>
      <c r="H2233" s="5" t="s">
        <v>15</v>
      </c>
      <c r="I2233" s="451">
        <v>10.5</v>
      </c>
      <c r="J2233" s="451"/>
      <c r="K2233" s="638"/>
      <c r="L2233" s="454" t="s">
        <v>284</v>
      </c>
      <c r="M2233" s="688">
        <v>2018</v>
      </c>
      <c r="N2233" s="684" t="s">
        <v>142</v>
      </c>
      <c r="O2233" s="451"/>
      <c r="P2233" s="451"/>
      <c r="Q2233" s="451"/>
      <c r="R2233" s="753" t="s">
        <v>3585</v>
      </c>
      <c r="S2233" s="692"/>
      <c r="T2233" s="753" t="s">
        <v>4881</v>
      </c>
      <c r="U2233" s="767" t="s">
        <v>3599</v>
      </c>
      <c r="V2233" s="753" t="s">
        <v>142</v>
      </c>
      <c r="W2233" s="753" t="s">
        <v>3585</v>
      </c>
    </row>
    <row r="2234" spans="1:23">
      <c r="A2234" s="451">
        <v>2</v>
      </c>
      <c r="B2234" s="450" t="s">
        <v>2765</v>
      </c>
      <c r="C2234" s="451">
        <v>2233</v>
      </c>
      <c r="D2234" s="451" t="s">
        <v>3589</v>
      </c>
      <c r="E2234" s="451">
        <v>51</v>
      </c>
      <c r="F2234" s="451">
        <v>3360</v>
      </c>
      <c r="G2234" s="638" t="s">
        <v>3544</v>
      </c>
      <c r="H2234" s="5" t="s">
        <v>15</v>
      </c>
      <c r="I2234" s="451">
        <v>11.6</v>
      </c>
      <c r="J2234" s="451"/>
      <c r="K2234" s="638"/>
      <c r="L2234" s="454" t="s">
        <v>284</v>
      </c>
      <c r="M2234" s="688">
        <v>2018</v>
      </c>
      <c r="N2234" s="684" t="s">
        <v>142</v>
      </c>
      <c r="O2234" s="451"/>
      <c r="P2234" s="451"/>
      <c r="Q2234" s="451"/>
      <c r="R2234" s="754"/>
      <c r="S2234" s="694"/>
      <c r="T2234" s="776"/>
      <c r="U2234" s="769"/>
      <c r="V2234" s="754"/>
      <c r="W2234" s="754"/>
    </row>
    <row r="2235" spans="1:23">
      <c r="A2235" s="142"/>
      <c r="B2235" s="142"/>
      <c r="C2235" s="142"/>
      <c r="D2235" s="142"/>
      <c r="E2235" s="146">
        <f>SUM(E2233:E2234)</f>
        <v>64</v>
      </c>
      <c r="F2235" s="146">
        <f>SUM(F2233:F2234)</f>
        <v>4107</v>
      </c>
      <c r="G2235" s="142"/>
      <c r="H2235" s="142"/>
      <c r="I2235" s="142"/>
      <c r="J2235" s="142"/>
      <c r="K2235" s="142"/>
      <c r="L2235" s="142"/>
      <c r="M2235" s="142"/>
      <c r="N2235" s="142"/>
      <c r="O2235" s="142"/>
      <c r="P2235" s="142"/>
      <c r="Q2235" s="142"/>
      <c r="R2235" s="142"/>
      <c r="S2235" s="142"/>
      <c r="T2235" s="142"/>
      <c r="U2235" s="146"/>
      <c r="V2235" s="142"/>
      <c r="W2235" s="142"/>
    </row>
    <row r="2237" spans="1:23">
      <c r="A2237" s="134" t="s">
        <v>0</v>
      </c>
      <c r="B2237" s="134" t="s">
        <v>146</v>
      </c>
      <c r="C2237" s="134" t="s">
        <v>130</v>
      </c>
      <c r="D2237" s="134" t="s">
        <v>1</v>
      </c>
      <c r="E2237" s="134" t="s">
        <v>2</v>
      </c>
      <c r="F2237" s="134" t="s">
        <v>3</v>
      </c>
      <c r="G2237" s="134" t="s">
        <v>4</v>
      </c>
      <c r="H2237" s="134" t="s">
        <v>5</v>
      </c>
      <c r="I2237" s="134" t="s">
        <v>6</v>
      </c>
      <c r="J2237" s="134" t="s">
        <v>7</v>
      </c>
      <c r="K2237" s="134" t="s">
        <v>2176</v>
      </c>
      <c r="L2237" s="134" t="s">
        <v>9</v>
      </c>
      <c r="M2237" s="134" t="s">
        <v>95</v>
      </c>
      <c r="N2237" s="134" t="s">
        <v>96</v>
      </c>
      <c r="O2237" s="134" t="s">
        <v>145</v>
      </c>
      <c r="P2237" s="134" t="s">
        <v>129</v>
      </c>
      <c r="Q2237" s="135"/>
      <c r="R2237" s="134" t="s">
        <v>12</v>
      </c>
      <c r="S2237" s="134"/>
      <c r="T2237" s="134" t="s">
        <v>11</v>
      </c>
      <c r="U2237" s="46" t="s">
        <v>32</v>
      </c>
      <c r="V2237" s="134" t="s">
        <v>97</v>
      </c>
      <c r="W2237" s="136" t="s">
        <v>98</v>
      </c>
    </row>
    <row r="2238" spans="1:23">
      <c r="A2238" s="62">
        <v>1</v>
      </c>
      <c r="B2238" s="453" t="s">
        <v>2765</v>
      </c>
      <c r="C2238" s="453" t="s">
        <v>763</v>
      </c>
      <c r="D2238" s="62" t="s">
        <v>3600</v>
      </c>
      <c r="E2238" s="62">
        <v>42</v>
      </c>
      <c r="F2238" s="62">
        <v>2386</v>
      </c>
      <c r="G2238" s="481" t="s">
        <v>3608</v>
      </c>
      <c r="H2238" s="5" t="s">
        <v>15</v>
      </c>
      <c r="I2238" s="454">
        <v>9.8000000000000007</v>
      </c>
      <c r="J2238" s="454"/>
      <c r="K2238" s="638"/>
      <c r="L2238" s="454" t="s">
        <v>284</v>
      </c>
      <c r="M2238" s="688">
        <v>2018</v>
      </c>
      <c r="N2238" s="684" t="s">
        <v>141</v>
      </c>
      <c r="O2238" s="454"/>
      <c r="P2238" s="454"/>
      <c r="Q2238" s="454"/>
      <c r="R2238" s="753" t="s">
        <v>3637</v>
      </c>
      <c r="S2238" s="692"/>
      <c r="T2238" s="753" t="s">
        <v>4882</v>
      </c>
      <c r="U2238" s="753" t="s">
        <v>3638</v>
      </c>
      <c r="V2238" s="753" t="s">
        <v>141</v>
      </c>
      <c r="W2238" s="753" t="s">
        <v>3637</v>
      </c>
    </row>
    <row r="2239" spans="1:23">
      <c r="A2239" s="62">
        <v>2</v>
      </c>
      <c r="B2239" s="453" t="s">
        <v>2765</v>
      </c>
      <c r="C2239" s="453" t="s">
        <v>763</v>
      </c>
      <c r="D2239" s="62" t="s">
        <v>3601</v>
      </c>
      <c r="E2239" s="62">
        <v>60</v>
      </c>
      <c r="F2239" s="62">
        <v>3371</v>
      </c>
      <c r="G2239" s="481" t="s">
        <v>3609</v>
      </c>
      <c r="H2239" s="5" t="s">
        <v>15</v>
      </c>
      <c r="I2239" s="454">
        <v>10</v>
      </c>
      <c r="J2239" s="454"/>
      <c r="K2239" s="638"/>
      <c r="L2239" s="454" t="s">
        <v>284</v>
      </c>
      <c r="M2239" s="688">
        <v>2018</v>
      </c>
      <c r="N2239" s="684" t="s">
        <v>141</v>
      </c>
      <c r="O2239" s="454"/>
      <c r="P2239" s="454"/>
      <c r="Q2239" s="454"/>
      <c r="R2239" s="755"/>
      <c r="S2239" s="693"/>
      <c r="T2239" s="775"/>
      <c r="U2239" s="755"/>
      <c r="V2239" s="775"/>
      <c r="W2239" s="755"/>
    </row>
    <row r="2240" spans="1:23">
      <c r="A2240" s="62">
        <v>3</v>
      </c>
      <c r="B2240" s="453" t="s">
        <v>2765</v>
      </c>
      <c r="C2240" s="453" t="s">
        <v>763</v>
      </c>
      <c r="D2240" s="62" t="s">
        <v>3602</v>
      </c>
      <c r="E2240" s="62">
        <v>36</v>
      </c>
      <c r="F2240" s="62">
        <v>2115</v>
      </c>
      <c r="G2240" s="481" t="s">
        <v>3610</v>
      </c>
      <c r="H2240" s="5" t="s">
        <v>15</v>
      </c>
      <c r="I2240" s="454">
        <v>9</v>
      </c>
      <c r="J2240" s="454"/>
      <c r="K2240" s="638"/>
      <c r="L2240" s="454" t="s">
        <v>284</v>
      </c>
      <c r="M2240" s="688">
        <v>2018</v>
      </c>
      <c r="N2240" s="684" t="s">
        <v>141</v>
      </c>
      <c r="O2240" s="454"/>
      <c r="P2240" s="454"/>
      <c r="Q2240" s="454"/>
      <c r="R2240" s="755"/>
      <c r="S2240" s="693"/>
      <c r="T2240" s="775"/>
      <c r="U2240" s="755"/>
      <c r="V2240" s="775"/>
      <c r="W2240" s="755"/>
    </row>
    <row r="2241" spans="1:23">
      <c r="A2241" s="62">
        <v>4</v>
      </c>
      <c r="B2241" s="453" t="s">
        <v>2765</v>
      </c>
      <c r="C2241" s="453" t="s">
        <v>763</v>
      </c>
      <c r="D2241" s="62" t="s">
        <v>3603</v>
      </c>
      <c r="E2241" s="62">
        <v>24</v>
      </c>
      <c r="F2241" s="62">
        <v>1486</v>
      </c>
      <c r="G2241" s="481" t="s">
        <v>3611</v>
      </c>
      <c r="H2241" s="5" t="s">
        <v>15</v>
      </c>
      <c r="I2241" s="454">
        <v>9.9</v>
      </c>
      <c r="J2241" s="454"/>
      <c r="K2241" s="638"/>
      <c r="L2241" s="454" t="s">
        <v>284</v>
      </c>
      <c r="M2241" s="688">
        <v>2018</v>
      </c>
      <c r="N2241" s="684" t="s">
        <v>141</v>
      </c>
      <c r="O2241" s="454"/>
      <c r="P2241" s="454"/>
      <c r="Q2241" s="454"/>
      <c r="R2241" s="755"/>
      <c r="S2241" s="693"/>
      <c r="T2241" s="775"/>
      <c r="U2241" s="755"/>
      <c r="V2241" s="775"/>
      <c r="W2241" s="755"/>
    </row>
    <row r="2242" spans="1:23">
      <c r="A2242" s="62">
        <v>5</v>
      </c>
      <c r="B2242" s="453" t="s">
        <v>2765</v>
      </c>
      <c r="C2242" s="453" t="s">
        <v>763</v>
      </c>
      <c r="D2242" s="62" t="s">
        <v>3604</v>
      </c>
      <c r="E2242" s="62">
        <v>12</v>
      </c>
      <c r="F2242" s="62">
        <v>671</v>
      </c>
      <c r="G2242" s="481" t="s">
        <v>3612</v>
      </c>
      <c r="H2242" s="5" t="s">
        <v>15</v>
      </c>
      <c r="I2242" s="454">
        <v>10.8</v>
      </c>
      <c r="J2242" s="454"/>
      <c r="K2242" s="638"/>
      <c r="L2242" s="454" t="s">
        <v>284</v>
      </c>
      <c r="M2242" s="688">
        <v>2018</v>
      </c>
      <c r="N2242" s="684" t="s">
        <v>141</v>
      </c>
      <c r="O2242" s="454"/>
      <c r="P2242" s="454"/>
      <c r="Q2242" s="454"/>
      <c r="R2242" s="755"/>
      <c r="S2242" s="693"/>
      <c r="T2242" s="775"/>
      <c r="U2242" s="755"/>
      <c r="V2242" s="775"/>
      <c r="W2242" s="755"/>
    </row>
    <row r="2243" spans="1:23">
      <c r="A2243" s="62">
        <v>6</v>
      </c>
      <c r="B2243" s="453" t="s">
        <v>2765</v>
      </c>
      <c r="C2243" s="453" t="s">
        <v>763</v>
      </c>
      <c r="D2243" s="62" t="s">
        <v>3605</v>
      </c>
      <c r="E2243" s="62">
        <v>18</v>
      </c>
      <c r="F2243" s="62">
        <v>1112</v>
      </c>
      <c r="G2243" s="481" t="s">
        <v>3613</v>
      </c>
      <c r="H2243" s="5" t="s">
        <v>15</v>
      </c>
      <c r="I2243" s="454">
        <v>11.2</v>
      </c>
      <c r="J2243" s="454"/>
      <c r="K2243" s="638"/>
      <c r="L2243" s="454" t="s">
        <v>284</v>
      </c>
      <c r="M2243" s="688">
        <v>2018</v>
      </c>
      <c r="N2243" s="684" t="s">
        <v>141</v>
      </c>
      <c r="O2243" s="454"/>
      <c r="P2243" s="454"/>
      <c r="Q2243" s="454"/>
      <c r="R2243" s="755"/>
      <c r="S2243" s="693"/>
      <c r="T2243" s="775"/>
      <c r="U2243" s="755"/>
      <c r="V2243" s="775"/>
      <c r="W2243" s="755"/>
    </row>
    <row r="2244" spans="1:23">
      <c r="A2244" s="62">
        <v>7</v>
      </c>
      <c r="B2244" s="453" t="s">
        <v>2765</v>
      </c>
      <c r="C2244" s="453" t="s">
        <v>763</v>
      </c>
      <c r="D2244" s="62" t="s">
        <v>3606</v>
      </c>
      <c r="E2244" s="62">
        <v>8</v>
      </c>
      <c r="F2244" s="62">
        <v>393</v>
      </c>
      <c r="G2244" s="481" t="s">
        <v>3614</v>
      </c>
      <c r="H2244" s="5" t="s">
        <v>15</v>
      </c>
      <c r="I2244" s="454">
        <v>11.3</v>
      </c>
      <c r="J2244" s="454"/>
      <c r="K2244" s="638"/>
      <c r="L2244" s="454" t="s">
        <v>284</v>
      </c>
      <c r="M2244" s="688">
        <v>2018</v>
      </c>
      <c r="N2244" s="684" t="s">
        <v>141</v>
      </c>
      <c r="O2244" s="454"/>
      <c r="P2244" s="454"/>
      <c r="Q2244" s="454"/>
      <c r="R2244" s="755"/>
      <c r="S2244" s="693"/>
      <c r="T2244" s="775"/>
      <c r="U2244" s="755"/>
      <c r="V2244" s="775"/>
      <c r="W2244" s="755"/>
    </row>
    <row r="2245" spans="1:23">
      <c r="A2245" s="62">
        <v>8</v>
      </c>
      <c r="B2245" s="453" t="s">
        <v>2765</v>
      </c>
      <c r="C2245" s="453" t="s">
        <v>763</v>
      </c>
      <c r="D2245" s="62" t="s">
        <v>3607</v>
      </c>
      <c r="E2245" s="62">
        <v>48</v>
      </c>
      <c r="F2245" s="62">
        <v>2978</v>
      </c>
      <c r="G2245" s="481" t="s">
        <v>3615</v>
      </c>
      <c r="H2245" s="5" t="s">
        <v>15</v>
      </c>
      <c r="I2245" s="454">
        <v>11.8</v>
      </c>
      <c r="J2245" s="454"/>
      <c r="K2245" s="638"/>
      <c r="L2245" s="454" t="s">
        <v>284</v>
      </c>
      <c r="M2245" s="688">
        <v>2018</v>
      </c>
      <c r="N2245" s="684" t="s">
        <v>141</v>
      </c>
      <c r="O2245" s="454"/>
      <c r="P2245" s="454"/>
      <c r="Q2245" s="454"/>
      <c r="R2245" s="755"/>
      <c r="S2245" s="693"/>
      <c r="T2245" s="775"/>
      <c r="U2245" s="755"/>
      <c r="V2245" s="775"/>
      <c r="W2245" s="755"/>
    </row>
    <row r="2246" spans="1:23">
      <c r="A2246" s="62">
        <v>9</v>
      </c>
      <c r="B2246" s="452" t="s">
        <v>2765</v>
      </c>
      <c r="C2246" s="452" t="s">
        <v>763</v>
      </c>
      <c r="D2246" s="74" t="s">
        <v>3634</v>
      </c>
      <c r="E2246" s="74">
        <v>13</v>
      </c>
      <c r="F2246" s="74">
        <v>788</v>
      </c>
      <c r="G2246" s="74" t="s">
        <v>3635</v>
      </c>
      <c r="H2246" s="5" t="s">
        <v>15</v>
      </c>
      <c r="I2246" s="74">
        <v>11.2</v>
      </c>
      <c r="J2246" s="74"/>
      <c r="K2246" s="74"/>
      <c r="L2246" s="13" t="s">
        <v>284</v>
      </c>
      <c r="M2246" s="688">
        <v>2018</v>
      </c>
      <c r="N2246" s="684" t="s">
        <v>141</v>
      </c>
      <c r="O2246" s="454"/>
      <c r="P2246" s="454"/>
      <c r="Q2246" s="454"/>
      <c r="R2246" s="754"/>
      <c r="S2246" s="694"/>
      <c r="T2246" s="776"/>
      <c r="U2246" s="754"/>
      <c r="V2246" s="776"/>
      <c r="W2246" s="754"/>
    </row>
    <row r="2247" spans="1:23">
      <c r="A2247" s="142"/>
      <c r="B2247" s="142"/>
      <c r="C2247" s="258"/>
      <c r="D2247" s="258"/>
      <c r="E2247" s="146">
        <f>SUM(E2238:E2246)</f>
        <v>261</v>
      </c>
      <c r="F2247" s="146">
        <f>SUM(F2238:F2246)</f>
        <v>15300</v>
      </c>
      <c r="G2247" s="142"/>
      <c r="H2247" s="142"/>
      <c r="I2247" s="142"/>
      <c r="J2247" s="142"/>
      <c r="K2247" s="142"/>
      <c r="L2247" s="142"/>
      <c r="M2247" s="142"/>
      <c r="N2247" s="142"/>
      <c r="O2247" s="142"/>
      <c r="P2247" s="142"/>
      <c r="Q2247" s="142"/>
      <c r="R2247" s="142"/>
      <c r="S2247" s="142"/>
      <c r="T2247" s="142"/>
      <c r="U2247" s="146"/>
      <c r="V2247" s="142"/>
      <c r="W2247" s="142"/>
    </row>
    <row r="2249" spans="1:23">
      <c r="A2249" s="134" t="s">
        <v>0</v>
      </c>
      <c r="B2249" s="134" t="s">
        <v>146</v>
      </c>
      <c r="C2249" s="134" t="s">
        <v>130</v>
      </c>
      <c r="D2249" s="134" t="s">
        <v>1</v>
      </c>
      <c r="E2249" s="134" t="s">
        <v>2</v>
      </c>
      <c r="F2249" s="134" t="s">
        <v>3</v>
      </c>
      <c r="G2249" s="134" t="s">
        <v>4</v>
      </c>
      <c r="H2249" s="134" t="s">
        <v>5</v>
      </c>
      <c r="I2249" s="134" t="s">
        <v>6</v>
      </c>
      <c r="J2249" s="134" t="s">
        <v>7</v>
      </c>
      <c r="K2249" s="134" t="s">
        <v>2176</v>
      </c>
      <c r="L2249" s="134" t="s">
        <v>9</v>
      </c>
      <c r="M2249" s="134" t="s">
        <v>95</v>
      </c>
      <c r="N2249" s="134" t="s">
        <v>96</v>
      </c>
      <c r="O2249" s="134" t="s">
        <v>145</v>
      </c>
      <c r="P2249" s="134" t="s">
        <v>129</v>
      </c>
      <c r="Q2249" s="135"/>
      <c r="R2249" s="134" t="s">
        <v>12</v>
      </c>
      <c r="S2249" s="134"/>
      <c r="T2249" s="134" t="s">
        <v>11</v>
      </c>
      <c r="U2249" s="46" t="s">
        <v>32</v>
      </c>
      <c r="V2249" s="134" t="s">
        <v>97</v>
      </c>
      <c r="W2249" s="136" t="s">
        <v>98</v>
      </c>
    </row>
    <row r="2250" spans="1:23">
      <c r="A2250" s="454">
        <v>1</v>
      </c>
      <c r="B2250" s="453" t="s">
        <v>147</v>
      </c>
      <c r="C2250" s="454">
        <v>2233</v>
      </c>
      <c r="D2250" s="454" t="s">
        <v>3616</v>
      </c>
      <c r="E2250" s="454">
        <v>50</v>
      </c>
      <c r="F2250" s="454">
        <v>3525</v>
      </c>
      <c r="G2250" s="638" t="s">
        <v>3617</v>
      </c>
      <c r="H2250" s="454"/>
      <c r="I2250" s="454">
        <v>10.9</v>
      </c>
      <c r="J2250" s="454"/>
      <c r="K2250" s="638"/>
      <c r="L2250" s="454" t="s">
        <v>284</v>
      </c>
      <c r="M2250" s="688">
        <v>2018</v>
      </c>
      <c r="N2250" s="684" t="s">
        <v>141</v>
      </c>
      <c r="O2250" s="454"/>
      <c r="P2250" s="454"/>
      <c r="Q2250" s="454"/>
      <c r="R2250" s="753" t="s">
        <v>3637</v>
      </c>
      <c r="S2250" s="692"/>
      <c r="T2250" s="753" t="s">
        <v>4883</v>
      </c>
      <c r="U2250" s="767" t="s">
        <v>3640</v>
      </c>
      <c r="V2250" s="753" t="s">
        <v>141</v>
      </c>
      <c r="W2250" s="753" t="s">
        <v>3637</v>
      </c>
    </row>
    <row r="2251" spans="1:23">
      <c r="A2251" s="454">
        <v>2</v>
      </c>
      <c r="B2251" s="453" t="s">
        <v>147</v>
      </c>
      <c r="C2251" s="454">
        <v>2233</v>
      </c>
      <c r="D2251" s="454" t="s">
        <v>3618</v>
      </c>
      <c r="E2251" s="454">
        <v>64</v>
      </c>
      <c r="F2251" s="454">
        <v>4207</v>
      </c>
      <c r="G2251" s="638" t="s">
        <v>3619</v>
      </c>
      <c r="H2251" s="5" t="s">
        <v>15</v>
      </c>
      <c r="I2251" s="454">
        <v>11.6</v>
      </c>
      <c r="J2251" s="454"/>
      <c r="K2251" s="638"/>
      <c r="L2251" s="454" t="s">
        <v>284</v>
      </c>
      <c r="M2251" s="688">
        <v>2018</v>
      </c>
      <c r="N2251" s="684" t="s">
        <v>141</v>
      </c>
      <c r="O2251" s="454"/>
      <c r="P2251" s="454"/>
      <c r="Q2251" s="454"/>
      <c r="R2251" s="755"/>
      <c r="S2251" s="693"/>
      <c r="T2251" s="775"/>
      <c r="U2251" s="768"/>
      <c r="V2251" s="755"/>
      <c r="W2251" s="755"/>
    </row>
    <row r="2252" spans="1:23">
      <c r="A2252" s="454">
        <v>3</v>
      </c>
      <c r="B2252" s="453" t="s">
        <v>147</v>
      </c>
      <c r="C2252" s="454">
        <v>2233</v>
      </c>
      <c r="D2252" s="454" t="s">
        <v>3626</v>
      </c>
      <c r="E2252" s="454">
        <v>18</v>
      </c>
      <c r="F2252" s="454">
        <v>1207</v>
      </c>
      <c r="G2252" s="638" t="s">
        <v>3627</v>
      </c>
      <c r="H2252" s="5" t="s">
        <v>15</v>
      </c>
      <c r="I2252" s="454">
        <v>11.1</v>
      </c>
      <c r="J2252" s="454"/>
      <c r="K2252" s="638"/>
      <c r="L2252" s="454" t="s">
        <v>284</v>
      </c>
      <c r="M2252" s="688">
        <v>2018</v>
      </c>
      <c r="N2252" s="684" t="s">
        <v>141</v>
      </c>
      <c r="O2252" s="454"/>
      <c r="P2252" s="454"/>
      <c r="Q2252" s="454"/>
      <c r="R2252" s="755"/>
      <c r="S2252" s="693"/>
      <c r="T2252" s="775"/>
      <c r="U2252" s="768"/>
      <c r="V2252" s="755"/>
      <c r="W2252" s="755"/>
    </row>
    <row r="2253" spans="1:23">
      <c r="A2253" s="454">
        <v>4</v>
      </c>
      <c r="B2253" s="453" t="s">
        <v>147</v>
      </c>
      <c r="C2253" s="454">
        <v>2233</v>
      </c>
      <c r="D2253" s="454" t="s">
        <v>3628</v>
      </c>
      <c r="E2253" s="454">
        <v>19</v>
      </c>
      <c r="F2253" s="454">
        <v>1366</v>
      </c>
      <c r="G2253" s="638" t="s">
        <v>3629</v>
      </c>
      <c r="H2253" s="5" t="s">
        <v>15</v>
      </c>
      <c r="I2253" s="454">
        <v>11.2</v>
      </c>
      <c r="J2253" s="454"/>
      <c r="K2253" s="638"/>
      <c r="L2253" s="454" t="s">
        <v>284</v>
      </c>
      <c r="M2253" s="688">
        <v>2018</v>
      </c>
      <c r="N2253" s="684" t="s">
        <v>141</v>
      </c>
      <c r="O2253" s="454"/>
      <c r="P2253" s="454"/>
      <c r="Q2253" s="454"/>
      <c r="R2253" s="754"/>
      <c r="S2253" s="694"/>
      <c r="T2253" s="776"/>
      <c r="U2253" s="769"/>
      <c r="V2253" s="754"/>
      <c r="W2253" s="754"/>
    </row>
    <row r="2254" spans="1:23">
      <c r="A2254" s="142"/>
      <c r="B2254" s="335"/>
      <c r="C2254" s="142"/>
      <c r="D2254" s="142"/>
      <c r="E2254" s="146">
        <f>SUM(E2250:E2253)</f>
        <v>151</v>
      </c>
      <c r="F2254" s="146">
        <f>SUM(F2250:F2253)</f>
        <v>10305</v>
      </c>
      <c r="G2254" s="142"/>
      <c r="H2254" s="142"/>
      <c r="I2254" s="142"/>
      <c r="J2254" s="142"/>
      <c r="K2254" s="142"/>
      <c r="L2254" s="142"/>
      <c r="M2254" s="142"/>
      <c r="N2254" s="335"/>
      <c r="O2254" s="142"/>
      <c r="P2254" s="142"/>
      <c r="Q2254" s="142"/>
      <c r="R2254" s="142"/>
      <c r="S2254" s="142"/>
      <c r="T2254" s="142"/>
      <c r="U2254" s="146"/>
      <c r="V2254" s="142"/>
      <c r="W2254" s="142"/>
    </row>
    <row r="2255" spans="1:23">
      <c r="A2255" s="134" t="s">
        <v>0</v>
      </c>
      <c r="B2255" s="134" t="s">
        <v>146</v>
      </c>
      <c r="C2255" s="134" t="s">
        <v>130</v>
      </c>
      <c r="D2255" s="134" t="s">
        <v>1</v>
      </c>
      <c r="E2255" s="134" t="s">
        <v>2</v>
      </c>
      <c r="F2255" s="134" t="s">
        <v>3</v>
      </c>
      <c r="G2255" s="134" t="s">
        <v>4</v>
      </c>
      <c r="H2255" s="134" t="s">
        <v>5</v>
      </c>
      <c r="I2255" s="134" t="s">
        <v>6</v>
      </c>
      <c r="J2255" s="134" t="s">
        <v>7</v>
      </c>
      <c r="K2255" s="134" t="s">
        <v>2176</v>
      </c>
      <c r="L2255" s="134" t="s">
        <v>9</v>
      </c>
      <c r="M2255" s="134" t="s">
        <v>95</v>
      </c>
      <c r="N2255" s="134" t="s">
        <v>96</v>
      </c>
      <c r="O2255" s="134" t="s">
        <v>145</v>
      </c>
      <c r="P2255" s="134" t="s">
        <v>129</v>
      </c>
      <c r="Q2255" s="135"/>
      <c r="R2255" s="134" t="s">
        <v>12</v>
      </c>
      <c r="S2255" s="134"/>
      <c r="T2255" s="134" t="s">
        <v>11</v>
      </c>
      <c r="U2255" s="46" t="s">
        <v>32</v>
      </c>
      <c r="V2255" s="134" t="s">
        <v>97</v>
      </c>
      <c r="W2255" s="136" t="s">
        <v>98</v>
      </c>
    </row>
    <row r="2256" spans="1:23">
      <c r="A2256" s="454">
        <v>1</v>
      </c>
      <c r="B2256" s="453" t="s">
        <v>147</v>
      </c>
      <c r="C2256" s="454">
        <v>2233</v>
      </c>
      <c r="D2256" s="454" t="s">
        <v>3620</v>
      </c>
      <c r="E2256" s="454">
        <v>68</v>
      </c>
      <c r="F2256" s="454">
        <v>4001</v>
      </c>
      <c r="G2256" s="638" t="s">
        <v>3621</v>
      </c>
      <c r="H2256" s="5" t="s">
        <v>15</v>
      </c>
      <c r="I2256" s="454">
        <v>10.6</v>
      </c>
      <c r="J2256" s="454"/>
      <c r="K2256" s="638"/>
      <c r="L2256" s="454" t="s">
        <v>284</v>
      </c>
      <c r="M2256" s="688">
        <v>2018</v>
      </c>
      <c r="N2256" s="684" t="s">
        <v>143</v>
      </c>
      <c r="O2256" s="454"/>
      <c r="P2256" s="454"/>
      <c r="Q2256" s="454"/>
      <c r="R2256" s="753" t="s">
        <v>3637</v>
      </c>
      <c r="S2256" s="692"/>
      <c r="T2256" s="753" t="s">
        <v>4884</v>
      </c>
      <c r="U2256" s="767" t="s">
        <v>3641</v>
      </c>
      <c r="V2256" s="753" t="s">
        <v>143</v>
      </c>
      <c r="W2256" s="753" t="s">
        <v>3637</v>
      </c>
    </row>
    <row r="2257" spans="1:24">
      <c r="A2257" s="454">
        <v>2</v>
      </c>
      <c r="B2257" s="453" t="s">
        <v>147</v>
      </c>
      <c r="C2257" s="454">
        <v>2233</v>
      </c>
      <c r="D2257" s="454" t="s">
        <v>3622</v>
      </c>
      <c r="E2257" s="454">
        <v>29</v>
      </c>
      <c r="F2257" s="454">
        <v>2014</v>
      </c>
      <c r="G2257" s="638" t="s">
        <v>3623</v>
      </c>
      <c r="H2257" s="5" t="s">
        <v>15</v>
      </c>
      <c r="I2257" s="454">
        <v>10.5</v>
      </c>
      <c r="J2257" s="454"/>
      <c r="K2257" s="638"/>
      <c r="L2257" s="454" t="s">
        <v>284</v>
      </c>
      <c r="M2257" s="688">
        <v>2018</v>
      </c>
      <c r="N2257" s="684" t="s">
        <v>143</v>
      </c>
      <c r="O2257" s="454"/>
      <c r="P2257" s="454"/>
      <c r="Q2257" s="454"/>
      <c r="R2257" s="755"/>
      <c r="S2257" s="693"/>
      <c r="T2257" s="775"/>
      <c r="U2257" s="768"/>
      <c r="V2257" s="755"/>
      <c r="W2257" s="755"/>
    </row>
    <row r="2258" spans="1:24" ht="15" customHeight="1">
      <c r="A2258" s="454">
        <v>3</v>
      </c>
      <c r="B2258" s="453" t="s">
        <v>147</v>
      </c>
      <c r="C2258" s="454">
        <v>2233</v>
      </c>
      <c r="D2258" s="454" t="s">
        <v>3624</v>
      </c>
      <c r="E2258" s="454">
        <v>67</v>
      </c>
      <c r="F2258" s="454">
        <v>4624</v>
      </c>
      <c r="G2258" s="638" t="s">
        <v>3625</v>
      </c>
      <c r="H2258" s="5" t="s">
        <v>15</v>
      </c>
      <c r="I2258" s="454">
        <v>11.6</v>
      </c>
      <c r="J2258" s="454"/>
      <c r="K2258" s="638"/>
      <c r="L2258" s="454" t="s">
        <v>284</v>
      </c>
      <c r="M2258" s="688">
        <v>2018</v>
      </c>
      <c r="N2258" s="684" t="s">
        <v>143</v>
      </c>
      <c r="O2258" s="454"/>
      <c r="P2258" s="454"/>
      <c r="Q2258" s="454"/>
      <c r="R2258" s="754"/>
      <c r="S2258" s="694"/>
      <c r="T2258" s="776"/>
      <c r="U2258" s="769"/>
      <c r="V2258" s="754"/>
      <c r="W2258" s="754"/>
    </row>
    <row r="2259" spans="1:24">
      <c r="A2259" s="142"/>
      <c r="B2259" s="142"/>
      <c r="C2259" s="142"/>
      <c r="D2259" s="142"/>
      <c r="E2259" s="146">
        <f>SUM(E2256:E2258)</f>
        <v>164</v>
      </c>
      <c r="F2259" s="146">
        <f>SUM(F2256:F2258)</f>
        <v>10639</v>
      </c>
      <c r="G2259" s="142"/>
      <c r="H2259" s="142"/>
      <c r="I2259" s="142"/>
      <c r="J2259" s="142"/>
      <c r="K2259" s="142"/>
      <c r="L2259" s="142"/>
      <c r="M2259" s="142"/>
      <c r="N2259" s="142"/>
      <c r="O2259" s="142"/>
      <c r="P2259" s="142"/>
      <c r="Q2259" s="142"/>
      <c r="R2259" s="142"/>
      <c r="S2259" s="142"/>
      <c r="T2259" s="142"/>
      <c r="U2259" s="146"/>
      <c r="V2259" s="142"/>
      <c r="W2259" s="142"/>
    </row>
    <row r="2261" spans="1:24">
      <c r="A2261" s="134" t="s">
        <v>0</v>
      </c>
      <c r="B2261" s="134" t="s">
        <v>146</v>
      </c>
      <c r="C2261" s="134" t="s">
        <v>130</v>
      </c>
      <c r="D2261" s="134" t="s">
        <v>1</v>
      </c>
      <c r="E2261" s="134" t="s">
        <v>2</v>
      </c>
      <c r="F2261" s="134" t="s">
        <v>3</v>
      </c>
      <c r="G2261" s="134" t="s">
        <v>4</v>
      </c>
      <c r="H2261" s="134" t="s">
        <v>5</v>
      </c>
      <c r="I2261" s="134" t="s">
        <v>6</v>
      </c>
      <c r="J2261" s="134" t="s">
        <v>7</v>
      </c>
      <c r="K2261" s="134" t="s">
        <v>2176</v>
      </c>
      <c r="L2261" s="153" t="s">
        <v>9</v>
      </c>
      <c r="M2261" s="134" t="s">
        <v>95</v>
      </c>
      <c r="N2261" s="134" t="s">
        <v>96</v>
      </c>
      <c r="O2261" s="134" t="s">
        <v>145</v>
      </c>
      <c r="P2261" s="134" t="s">
        <v>129</v>
      </c>
      <c r="Q2261" s="135"/>
      <c r="R2261" s="134" t="s">
        <v>12</v>
      </c>
      <c r="S2261" s="134"/>
      <c r="T2261" s="134" t="s">
        <v>11</v>
      </c>
      <c r="U2261" s="46" t="s">
        <v>32</v>
      </c>
      <c r="V2261" s="134" t="s">
        <v>97</v>
      </c>
      <c r="W2261" s="136" t="s">
        <v>98</v>
      </c>
    </row>
    <row r="2262" spans="1:24">
      <c r="A2262" s="458">
        <v>1</v>
      </c>
      <c r="B2262" s="352" t="s">
        <v>2765</v>
      </c>
      <c r="C2262" s="352" t="s">
        <v>763</v>
      </c>
      <c r="D2262" s="459" t="s">
        <v>3630</v>
      </c>
      <c r="E2262" s="459">
        <v>3</v>
      </c>
      <c r="F2262" s="459">
        <v>134</v>
      </c>
      <c r="G2262" s="459" t="s">
        <v>3631</v>
      </c>
      <c r="H2262" s="459" t="s">
        <v>23</v>
      </c>
      <c r="I2262" s="459">
        <v>9.5</v>
      </c>
      <c r="J2262" s="459">
        <v>92</v>
      </c>
      <c r="K2262" s="460">
        <v>43236</v>
      </c>
      <c r="L2262" s="461" t="s">
        <v>284</v>
      </c>
      <c r="M2262" s="154">
        <v>2018</v>
      </c>
      <c r="N2262" s="352" t="s">
        <v>142</v>
      </c>
      <c r="O2262" s="154"/>
      <c r="P2262" s="454"/>
      <c r="Q2262" s="454"/>
      <c r="R2262" s="753" t="s">
        <v>3637</v>
      </c>
      <c r="S2262" s="692"/>
      <c r="T2262" s="753" t="s">
        <v>4885</v>
      </c>
      <c r="U2262" s="767" t="s">
        <v>3639</v>
      </c>
      <c r="V2262" s="753" t="s">
        <v>142</v>
      </c>
      <c r="W2262" s="774" t="s">
        <v>3637</v>
      </c>
    </row>
    <row r="2263" spans="1:24" ht="16.5" customHeight="1">
      <c r="A2263" s="458">
        <v>2</v>
      </c>
      <c r="B2263" s="352" t="s">
        <v>2765</v>
      </c>
      <c r="C2263" s="352" t="s">
        <v>763</v>
      </c>
      <c r="D2263" s="462" t="s">
        <v>3632</v>
      </c>
      <c r="E2263" s="462">
        <v>2</v>
      </c>
      <c r="F2263" s="462">
        <v>88</v>
      </c>
      <c r="G2263" s="459" t="s">
        <v>3633</v>
      </c>
      <c r="H2263" s="459" t="s">
        <v>23</v>
      </c>
      <c r="I2263" s="459">
        <v>9.8000000000000007</v>
      </c>
      <c r="J2263" s="459">
        <v>93</v>
      </c>
      <c r="K2263" s="460">
        <v>43236</v>
      </c>
      <c r="L2263" s="461" t="s">
        <v>284</v>
      </c>
      <c r="M2263" s="154">
        <v>2018</v>
      </c>
      <c r="N2263" s="352" t="s">
        <v>142</v>
      </c>
      <c r="O2263" s="154"/>
      <c r="P2263" s="463" t="s">
        <v>3636</v>
      </c>
      <c r="Q2263" s="454"/>
      <c r="R2263" s="754"/>
      <c r="S2263" s="694"/>
      <c r="T2263" s="776"/>
      <c r="U2263" s="769"/>
      <c r="V2263" s="754"/>
      <c r="W2263" s="776"/>
    </row>
    <row r="2264" spans="1:24" s="454" customFormat="1">
      <c r="A2264" s="142"/>
      <c r="B2264" s="142"/>
      <c r="C2264" s="399"/>
      <c r="D2264" s="397"/>
      <c r="E2264" s="146">
        <f>SUM(E2262:E2263)</f>
        <v>5</v>
      </c>
      <c r="F2264" s="146">
        <f>SUM(F2262:F2263)</f>
        <v>222</v>
      </c>
      <c r="G2264" s="258"/>
      <c r="H2264" s="399"/>
      <c r="I2264" s="399"/>
      <c r="J2264" s="399"/>
      <c r="K2264" s="258"/>
      <c r="L2264" s="464"/>
      <c r="M2264" s="142"/>
      <c r="N2264" s="142"/>
      <c r="O2264" s="142"/>
      <c r="P2264" s="142"/>
      <c r="Q2264" s="142"/>
      <c r="R2264" s="142"/>
      <c r="S2264" s="142"/>
      <c r="T2264" s="142"/>
      <c r="U2264" s="146"/>
      <c r="V2264" s="142"/>
      <c r="W2264" s="142"/>
      <c r="X2264" s="221"/>
    </row>
    <row r="2266" spans="1:24">
      <c r="A2266" s="134" t="s">
        <v>0</v>
      </c>
      <c r="B2266" s="134" t="s">
        <v>146</v>
      </c>
      <c r="C2266" s="134" t="s">
        <v>130</v>
      </c>
      <c r="D2266" s="134" t="s">
        <v>1</v>
      </c>
      <c r="E2266" s="134" t="s">
        <v>2</v>
      </c>
      <c r="F2266" s="134" t="s">
        <v>3</v>
      </c>
      <c r="G2266" s="134" t="s">
        <v>4</v>
      </c>
      <c r="H2266" s="134" t="s">
        <v>5</v>
      </c>
      <c r="I2266" s="134" t="s">
        <v>6</v>
      </c>
      <c r="J2266" s="134" t="s">
        <v>7</v>
      </c>
      <c r="K2266" s="134" t="s">
        <v>2176</v>
      </c>
      <c r="L2266" s="153" t="s">
        <v>9</v>
      </c>
      <c r="M2266" s="134" t="s">
        <v>95</v>
      </c>
      <c r="N2266" s="134" t="s">
        <v>96</v>
      </c>
      <c r="O2266" s="134" t="s">
        <v>145</v>
      </c>
      <c r="P2266" s="134" t="s">
        <v>129</v>
      </c>
      <c r="Q2266" s="135"/>
      <c r="R2266" s="134" t="s">
        <v>12</v>
      </c>
      <c r="S2266" s="134"/>
      <c r="T2266" s="134" t="s">
        <v>11</v>
      </c>
      <c r="U2266" s="46" t="s">
        <v>32</v>
      </c>
      <c r="V2266" s="134" t="s">
        <v>97</v>
      </c>
      <c r="W2266" s="136" t="s">
        <v>98</v>
      </c>
    </row>
    <row r="2267" spans="1:24" ht="15" customHeight="1">
      <c r="A2267" s="457">
        <v>1</v>
      </c>
      <c r="B2267" s="455" t="s">
        <v>147</v>
      </c>
      <c r="C2267" s="457">
        <v>2233</v>
      </c>
      <c r="D2267" s="456" t="s">
        <v>3642</v>
      </c>
      <c r="E2267" s="456">
        <v>12</v>
      </c>
      <c r="F2267" s="456">
        <v>765</v>
      </c>
      <c r="G2267" s="481" t="s">
        <v>3655</v>
      </c>
      <c r="H2267" s="5" t="s">
        <v>15</v>
      </c>
      <c r="I2267" s="457"/>
      <c r="J2267" s="457">
        <v>10.199999999999999</v>
      </c>
      <c r="K2267" s="638"/>
      <c r="L2267" s="256" t="s">
        <v>284</v>
      </c>
      <c r="M2267" s="688">
        <v>2018</v>
      </c>
      <c r="N2267" s="684" t="s">
        <v>141</v>
      </c>
      <c r="O2267" s="457"/>
      <c r="P2267" s="457"/>
      <c r="Q2267" s="457"/>
      <c r="R2267" s="753" t="s">
        <v>3637</v>
      </c>
      <c r="S2267" s="692"/>
      <c r="T2267" s="753" t="s">
        <v>4886</v>
      </c>
      <c r="U2267" s="767" t="s">
        <v>3654</v>
      </c>
      <c r="V2267" s="753" t="s">
        <v>141</v>
      </c>
      <c r="W2267" s="753" t="s">
        <v>3637</v>
      </c>
    </row>
    <row r="2268" spans="1:24">
      <c r="A2268" s="457">
        <v>2</v>
      </c>
      <c r="B2268" s="455" t="s">
        <v>147</v>
      </c>
      <c r="C2268" s="457">
        <v>2233</v>
      </c>
      <c r="D2268" s="456" t="s">
        <v>3643</v>
      </c>
      <c r="E2268" s="456">
        <v>25</v>
      </c>
      <c r="F2268" s="456">
        <v>1401</v>
      </c>
      <c r="G2268" s="481" t="s">
        <v>3656</v>
      </c>
      <c r="H2268" s="5" t="s">
        <v>15</v>
      </c>
      <c r="I2268" s="457"/>
      <c r="J2268" s="457">
        <v>10.8</v>
      </c>
      <c r="K2268" s="638"/>
      <c r="L2268" s="256" t="s">
        <v>284</v>
      </c>
      <c r="M2268" s="688">
        <v>2018</v>
      </c>
      <c r="N2268" s="684" t="s">
        <v>141</v>
      </c>
      <c r="O2268" s="457"/>
      <c r="P2268" s="457"/>
      <c r="Q2268" s="457"/>
      <c r="R2268" s="755"/>
      <c r="S2268" s="693"/>
      <c r="T2268" s="775"/>
      <c r="U2268" s="768"/>
      <c r="V2268" s="755"/>
      <c r="W2268" s="755"/>
    </row>
    <row r="2269" spans="1:24">
      <c r="A2269" s="457">
        <v>3</v>
      </c>
      <c r="B2269" s="455" t="s">
        <v>147</v>
      </c>
      <c r="C2269" s="457">
        <v>2233</v>
      </c>
      <c r="D2269" s="456" t="s">
        <v>3644</v>
      </c>
      <c r="E2269" s="456">
        <v>6</v>
      </c>
      <c r="F2269" s="456">
        <v>359</v>
      </c>
      <c r="G2269" s="481" t="s">
        <v>3657</v>
      </c>
      <c r="H2269" s="5" t="s">
        <v>15</v>
      </c>
      <c r="I2269" s="457"/>
      <c r="J2269" s="457">
        <v>11.3</v>
      </c>
      <c r="K2269" s="638"/>
      <c r="L2269" s="256" t="s">
        <v>284</v>
      </c>
      <c r="M2269" s="688">
        <v>2018</v>
      </c>
      <c r="N2269" s="684" t="s">
        <v>141</v>
      </c>
      <c r="O2269" s="457"/>
      <c r="P2269" s="457"/>
      <c r="Q2269" s="457"/>
      <c r="R2269" s="755"/>
      <c r="S2269" s="693"/>
      <c r="T2269" s="775"/>
      <c r="U2269" s="768"/>
      <c r="V2269" s="755"/>
      <c r="W2269" s="755"/>
    </row>
    <row r="2270" spans="1:24">
      <c r="A2270" s="457">
        <v>4</v>
      </c>
      <c r="B2270" s="455" t="s">
        <v>147</v>
      </c>
      <c r="C2270" s="457">
        <v>2233</v>
      </c>
      <c r="D2270" s="456" t="s">
        <v>3645</v>
      </c>
      <c r="E2270" s="456">
        <v>10</v>
      </c>
      <c r="F2270" s="456">
        <v>617</v>
      </c>
      <c r="G2270" s="481" t="s">
        <v>3658</v>
      </c>
      <c r="H2270" s="5" t="s">
        <v>15</v>
      </c>
      <c r="I2270" s="457"/>
      <c r="J2270" s="457">
        <v>11.8</v>
      </c>
      <c r="K2270" s="638"/>
      <c r="L2270" s="256" t="s">
        <v>284</v>
      </c>
      <c r="M2270" s="688">
        <v>2018</v>
      </c>
      <c r="N2270" s="684" t="s">
        <v>141</v>
      </c>
      <c r="O2270" s="457"/>
      <c r="P2270" s="457"/>
      <c r="Q2270" s="457"/>
      <c r="R2270" s="755"/>
      <c r="S2270" s="693"/>
      <c r="T2270" s="775"/>
      <c r="U2270" s="768"/>
      <c r="V2270" s="755"/>
      <c r="W2270" s="755"/>
    </row>
    <row r="2271" spans="1:24">
      <c r="A2271" s="457">
        <v>5</v>
      </c>
      <c r="B2271" s="455" t="s">
        <v>147</v>
      </c>
      <c r="C2271" s="457">
        <v>2233</v>
      </c>
      <c r="D2271" s="456" t="s">
        <v>3646</v>
      </c>
      <c r="E2271" s="456">
        <v>12</v>
      </c>
      <c r="F2271" s="456">
        <v>737</v>
      </c>
      <c r="G2271" s="481" t="s">
        <v>3659</v>
      </c>
      <c r="H2271" s="5" t="s">
        <v>15</v>
      </c>
      <c r="I2271" s="457"/>
      <c r="J2271" s="457">
        <v>9.1</v>
      </c>
      <c r="K2271" s="638"/>
      <c r="L2271" s="256" t="s">
        <v>284</v>
      </c>
      <c r="M2271" s="688">
        <v>2018</v>
      </c>
      <c r="N2271" s="684" t="s">
        <v>141</v>
      </c>
      <c r="O2271" s="457"/>
      <c r="P2271" s="457"/>
      <c r="Q2271" s="457"/>
      <c r="R2271" s="755"/>
      <c r="S2271" s="693"/>
      <c r="T2271" s="775"/>
      <c r="U2271" s="768"/>
      <c r="V2271" s="755"/>
      <c r="W2271" s="755"/>
    </row>
    <row r="2272" spans="1:24">
      <c r="A2272" s="457">
        <v>6</v>
      </c>
      <c r="B2272" s="455" t="s">
        <v>147</v>
      </c>
      <c r="C2272" s="457">
        <v>2233</v>
      </c>
      <c r="D2272" s="456" t="s">
        <v>3647</v>
      </c>
      <c r="E2272" s="456">
        <v>23</v>
      </c>
      <c r="F2272" s="456">
        <v>1476</v>
      </c>
      <c r="G2272" s="481" t="s">
        <v>3660</v>
      </c>
      <c r="H2272" s="5" t="s">
        <v>15</v>
      </c>
      <c r="I2272" s="457"/>
      <c r="J2272" s="457">
        <v>11.8</v>
      </c>
      <c r="K2272" s="638"/>
      <c r="L2272" s="256" t="s">
        <v>284</v>
      </c>
      <c r="M2272" s="688">
        <v>2018</v>
      </c>
      <c r="N2272" s="684" t="s">
        <v>141</v>
      </c>
      <c r="O2272" s="457"/>
      <c r="P2272" s="457"/>
      <c r="Q2272" s="457"/>
      <c r="R2272" s="755"/>
      <c r="S2272" s="693"/>
      <c r="T2272" s="775"/>
      <c r="U2272" s="768"/>
      <c r="V2272" s="755"/>
      <c r="W2272" s="755"/>
    </row>
    <row r="2273" spans="1:23">
      <c r="A2273" s="457">
        <v>7</v>
      </c>
      <c r="B2273" s="455" t="s">
        <v>147</v>
      </c>
      <c r="C2273" s="457">
        <v>2233</v>
      </c>
      <c r="D2273" s="456" t="s">
        <v>3648</v>
      </c>
      <c r="E2273" s="456">
        <v>5</v>
      </c>
      <c r="F2273" s="456">
        <v>277</v>
      </c>
      <c r="G2273" s="481" t="s">
        <v>3661</v>
      </c>
      <c r="H2273" s="5" t="s">
        <v>15</v>
      </c>
      <c r="I2273" s="457"/>
      <c r="J2273" s="457">
        <v>8.8000000000000007</v>
      </c>
      <c r="K2273" s="638"/>
      <c r="L2273" s="256" t="s">
        <v>284</v>
      </c>
      <c r="M2273" s="688">
        <v>2018</v>
      </c>
      <c r="N2273" s="684" t="s">
        <v>141</v>
      </c>
      <c r="O2273" s="457"/>
      <c r="P2273" s="457"/>
      <c r="Q2273" s="457"/>
      <c r="R2273" s="755"/>
      <c r="S2273" s="693"/>
      <c r="T2273" s="775"/>
      <c r="U2273" s="768"/>
      <c r="V2273" s="755"/>
      <c r="W2273" s="755"/>
    </row>
    <row r="2274" spans="1:23">
      <c r="A2274" s="457">
        <v>8</v>
      </c>
      <c r="B2274" s="455" t="s">
        <v>147</v>
      </c>
      <c r="C2274" s="457">
        <v>2233</v>
      </c>
      <c r="D2274" s="456" t="s">
        <v>3649</v>
      </c>
      <c r="E2274" s="456">
        <v>28</v>
      </c>
      <c r="F2274" s="456">
        <v>1740</v>
      </c>
      <c r="G2274" s="481" t="s">
        <v>3662</v>
      </c>
      <c r="H2274" s="5" t="s">
        <v>15</v>
      </c>
      <c r="I2274" s="457"/>
      <c r="J2274" s="457">
        <v>11.1</v>
      </c>
      <c r="K2274" s="638"/>
      <c r="L2274" s="256" t="s">
        <v>284</v>
      </c>
      <c r="M2274" s="688">
        <v>2018</v>
      </c>
      <c r="N2274" s="684" t="s">
        <v>141</v>
      </c>
      <c r="O2274" s="457"/>
      <c r="P2274" s="457"/>
      <c r="Q2274" s="457"/>
      <c r="R2274" s="755"/>
      <c r="S2274" s="693"/>
      <c r="T2274" s="775"/>
      <c r="U2274" s="768"/>
      <c r="V2274" s="755"/>
      <c r="W2274" s="755"/>
    </row>
    <row r="2275" spans="1:23">
      <c r="A2275" s="457">
        <v>9</v>
      </c>
      <c r="B2275" s="455" t="s">
        <v>147</v>
      </c>
      <c r="C2275" s="457">
        <v>2233</v>
      </c>
      <c r="D2275" s="456" t="s">
        <v>3650</v>
      </c>
      <c r="E2275" s="456">
        <v>44</v>
      </c>
      <c r="F2275" s="456">
        <v>2503</v>
      </c>
      <c r="G2275" s="481" t="s">
        <v>3663</v>
      </c>
      <c r="H2275" s="5" t="s">
        <v>15</v>
      </c>
      <c r="I2275" s="457"/>
      <c r="J2275" s="457">
        <v>11.2</v>
      </c>
      <c r="K2275" s="638"/>
      <c r="L2275" s="256" t="s">
        <v>284</v>
      </c>
      <c r="M2275" s="688">
        <v>2018</v>
      </c>
      <c r="N2275" s="684" t="s">
        <v>141</v>
      </c>
      <c r="O2275" s="457"/>
      <c r="P2275" s="457"/>
      <c r="Q2275" s="457"/>
      <c r="R2275" s="755"/>
      <c r="S2275" s="693"/>
      <c r="T2275" s="775"/>
      <c r="U2275" s="768"/>
      <c r="V2275" s="755"/>
      <c r="W2275" s="755"/>
    </row>
    <row r="2276" spans="1:23">
      <c r="A2276" s="457">
        <v>10</v>
      </c>
      <c r="B2276" s="455" t="s">
        <v>147</v>
      </c>
      <c r="C2276" s="457">
        <v>2233</v>
      </c>
      <c r="D2276" s="456" t="s">
        <v>3651</v>
      </c>
      <c r="E2276" s="456">
        <v>22</v>
      </c>
      <c r="F2276" s="456">
        <v>1332</v>
      </c>
      <c r="G2276" s="481" t="s">
        <v>3664</v>
      </c>
      <c r="H2276" s="5" t="s">
        <v>15</v>
      </c>
      <c r="I2276" s="457"/>
      <c r="J2276" s="457">
        <v>11.8</v>
      </c>
      <c r="K2276" s="638"/>
      <c r="L2276" s="256" t="s">
        <v>284</v>
      </c>
      <c r="M2276" s="688">
        <v>2018</v>
      </c>
      <c r="N2276" s="684" t="s">
        <v>141</v>
      </c>
      <c r="O2276" s="457"/>
      <c r="P2276" s="457"/>
      <c r="Q2276" s="457"/>
      <c r="R2276" s="755"/>
      <c r="S2276" s="693"/>
      <c r="T2276" s="775"/>
      <c r="U2276" s="768"/>
      <c r="V2276" s="755"/>
      <c r="W2276" s="755"/>
    </row>
    <row r="2277" spans="1:23">
      <c r="A2277" s="457">
        <v>11</v>
      </c>
      <c r="B2277" s="455" t="s">
        <v>147</v>
      </c>
      <c r="C2277" s="457">
        <v>2233</v>
      </c>
      <c r="D2277" s="456" t="s">
        <v>3652</v>
      </c>
      <c r="E2277" s="456">
        <v>14</v>
      </c>
      <c r="F2277" s="456">
        <v>832</v>
      </c>
      <c r="G2277" s="481" t="s">
        <v>3665</v>
      </c>
      <c r="H2277" s="5" t="s">
        <v>15</v>
      </c>
      <c r="I2277" s="457"/>
      <c r="J2277" s="457">
        <v>11.6</v>
      </c>
      <c r="K2277" s="638"/>
      <c r="L2277" s="256" t="s">
        <v>284</v>
      </c>
      <c r="M2277" s="688">
        <v>2018</v>
      </c>
      <c r="N2277" s="684" t="s">
        <v>141</v>
      </c>
      <c r="O2277" s="457"/>
      <c r="P2277" s="457"/>
      <c r="Q2277" s="457"/>
      <c r="R2277" s="755"/>
      <c r="S2277" s="693"/>
      <c r="T2277" s="775"/>
      <c r="U2277" s="768"/>
      <c r="V2277" s="755"/>
      <c r="W2277" s="755"/>
    </row>
    <row r="2278" spans="1:23">
      <c r="A2278" s="457">
        <v>12</v>
      </c>
      <c r="B2278" s="455" t="s">
        <v>147</v>
      </c>
      <c r="C2278" s="457">
        <v>2233</v>
      </c>
      <c r="D2278" s="456" t="s">
        <v>3653</v>
      </c>
      <c r="E2278" s="456">
        <v>36</v>
      </c>
      <c r="F2278" s="456">
        <v>2577</v>
      </c>
      <c r="G2278" s="481" t="s">
        <v>3666</v>
      </c>
      <c r="H2278" s="5" t="s">
        <v>15</v>
      </c>
      <c r="I2278" s="457"/>
      <c r="J2278" s="457">
        <v>10.4</v>
      </c>
      <c r="K2278" s="638"/>
      <c r="L2278" s="256" t="s">
        <v>284</v>
      </c>
      <c r="M2278" s="688">
        <v>2018</v>
      </c>
      <c r="N2278" s="684" t="s">
        <v>141</v>
      </c>
      <c r="O2278" s="457"/>
      <c r="P2278" s="457"/>
      <c r="Q2278" s="457"/>
      <c r="R2278" s="754"/>
      <c r="S2278" s="694"/>
      <c r="T2278" s="776"/>
      <c r="U2278" s="769"/>
      <c r="V2278" s="754"/>
      <c r="W2278" s="754"/>
    </row>
    <row r="2279" spans="1:23">
      <c r="A2279" s="146"/>
      <c r="B2279" s="146"/>
      <c r="C2279" s="146"/>
      <c r="D2279" s="146"/>
      <c r="E2279" s="146">
        <f>SUM(E2267:E2278)</f>
        <v>237</v>
      </c>
      <c r="F2279" s="146">
        <f>SUM(F2267:F2278)</f>
        <v>14616</v>
      </c>
      <c r="G2279" s="236"/>
      <c r="H2279" s="146"/>
      <c r="I2279" s="146"/>
      <c r="J2279" s="146"/>
      <c r="K2279" s="146"/>
      <c r="L2279" s="146"/>
      <c r="M2279" s="146"/>
      <c r="N2279" s="146"/>
      <c r="O2279" s="146"/>
      <c r="P2279" s="146"/>
      <c r="Q2279" s="146"/>
      <c r="R2279" s="146"/>
      <c r="S2279" s="146"/>
      <c r="T2279" s="146"/>
      <c r="U2279" s="146"/>
      <c r="V2279" s="146"/>
      <c r="W2279" s="146"/>
    </row>
    <row r="2281" spans="1:23">
      <c r="A2281" s="134" t="s">
        <v>0</v>
      </c>
      <c r="B2281" s="134" t="s">
        <v>146</v>
      </c>
      <c r="C2281" s="134" t="s">
        <v>130</v>
      </c>
      <c r="D2281" s="134" t="s">
        <v>1</v>
      </c>
      <c r="E2281" s="134" t="s">
        <v>2</v>
      </c>
      <c r="F2281" s="134" t="s">
        <v>3</v>
      </c>
      <c r="G2281" s="134" t="s">
        <v>4</v>
      </c>
      <c r="H2281" s="134" t="s">
        <v>5</v>
      </c>
      <c r="I2281" s="134" t="s">
        <v>6</v>
      </c>
      <c r="J2281" s="134" t="s">
        <v>7</v>
      </c>
      <c r="K2281" s="134" t="s">
        <v>2176</v>
      </c>
      <c r="L2281" s="153" t="s">
        <v>9</v>
      </c>
      <c r="M2281" s="134" t="s">
        <v>95</v>
      </c>
      <c r="N2281" s="134" t="s">
        <v>96</v>
      </c>
      <c r="O2281" s="134" t="s">
        <v>145</v>
      </c>
      <c r="P2281" s="134" t="s">
        <v>129</v>
      </c>
      <c r="Q2281" s="135"/>
      <c r="R2281" s="134" t="s">
        <v>12</v>
      </c>
      <c r="S2281" s="134"/>
      <c r="T2281" s="134" t="s">
        <v>11</v>
      </c>
      <c r="U2281" s="46" t="s">
        <v>32</v>
      </c>
      <c r="V2281" s="134" t="s">
        <v>97</v>
      </c>
      <c r="W2281" s="136" t="s">
        <v>98</v>
      </c>
    </row>
    <row r="2282" spans="1:23">
      <c r="A2282" s="468">
        <v>1</v>
      </c>
      <c r="B2282" s="467" t="s">
        <v>147</v>
      </c>
      <c r="C2282" s="468">
        <v>2233</v>
      </c>
      <c r="D2282" s="465" t="s">
        <v>3667</v>
      </c>
      <c r="E2282" s="465">
        <v>14</v>
      </c>
      <c r="F2282" s="465">
        <v>868</v>
      </c>
      <c r="G2282" s="481" t="s">
        <v>3670</v>
      </c>
      <c r="H2282" s="5" t="s">
        <v>15</v>
      </c>
      <c r="I2282" s="468">
        <v>11.5</v>
      </c>
      <c r="J2282" s="468"/>
      <c r="K2282" s="638"/>
      <c r="L2282" s="256" t="s">
        <v>284</v>
      </c>
      <c r="M2282" s="688">
        <v>2018</v>
      </c>
      <c r="N2282" s="684" t="s">
        <v>141</v>
      </c>
      <c r="O2282" s="468"/>
      <c r="P2282" s="468"/>
      <c r="Q2282" s="468"/>
      <c r="R2282" s="753" t="s">
        <v>3748</v>
      </c>
      <c r="S2282" s="692"/>
      <c r="T2282" s="753" t="s">
        <v>4887</v>
      </c>
      <c r="U2282" s="767" t="s">
        <v>3811</v>
      </c>
      <c r="V2282" s="753" t="s">
        <v>141</v>
      </c>
      <c r="W2282" s="753" t="s">
        <v>3748</v>
      </c>
    </row>
    <row r="2283" spans="1:23">
      <c r="A2283" s="468">
        <v>2</v>
      </c>
      <c r="B2283" s="467" t="s">
        <v>147</v>
      </c>
      <c r="C2283" s="468">
        <v>2233</v>
      </c>
      <c r="D2283" s="465" t="s">
        <v>3668</v>
      </c>
      <c r="E2283" s="465">
        <v>15</v>
      </c>
      <c r="F2283" s="465">
        <v>1006</v>
      </c>
      <c r="G2283" s="481" t="s">
        <v>3671</v>
      </c>
      <c r="H2283" s="5" t="s">
        <v>15</v>
      </c>
      <c r="I2283" s="468">
        <v>11.7</v>
      </c>
      <c r="J2283" s="468"/>
      <c r="K2283" s="638"/>
      <c r="L2283" s="256" t="s">
        <v>284</v>
      </c>
      <c r="M2283" s="688">
        <v>2018</v>
      </c>
      <c r="N2283" s="684" t="s">
        <v>141</v>
      </c>
      <c r="O2283" s="468"/>
      <c r="P2283" s="468"/>
      <c r="Q2283" s="468"/>
      <c r="R2283" s="755"/>
      <c r="S2283" s="693"/>
      <c r="T2283" s="775"/>
      <c r="U2283" s="768"/>
      <c r="V2283" s="755"/>
      <c r="W2283" s="755"/>
    </row>
    <row r="2284" spans="1:23">
      <c r="A2284" s="468">
        <v>3</v>
      </c>
      <c r="B2284" s="467" t="s">
        <v>147</v>
      </c>
      <c r="C2284" s="468">
        <v>2233</v>
      </c>
      <c r="D2284" s="465" t="s">
        <v>3669</v>
      </c>
      <c r="E2284" s="465">
        <v>15</v>
      </c>
      <c r="F2284" s="465">
        <v>975</v>
      </c>
      <c r="G2284" s="481" t="s">
        <v>3672</v>
      </c>
      <c r="H2284" s="5" t="s">
        <v>15</v>
      </c>
      <c r="I2284" s="468">
        <v>11.6</v>
      </c>
      <c r="J2284" s="468"/>
      <c r="K2284" s="638"/>
      <c r="L2284" s="256" t="s">
        <v>284</v>
      </c>
      <c r="M2284" s="688">
        <v>2018</v>
      </c>
      <c r="N2284" s="684" t="s">
        <v>141</v>
      </c>
      <c r="O2284" s="468"/>
      <c r="P2284" s="468"/>
      <c r="Q2284" s="468"/>
      <c r="R2284" s="754"/>
      <c r="S2284" s="694"/>
      <c r="T2284" s="776"/>
      <c r="U2284" s="769"/>
      <c r="V2284" s="754"/>
      <c r="W2284" s="754"/>
    </row>
    <row r="2285" spans="1:23">
      <c r="A2285" s="142"/>
      <c r="B2285" s="142"/>
      <c r="C2285" s="142"/>
      <c r="D2285" s="142"/>
      <c r="E2285" s="142">
        <f>SUM(E2282:E2284)</f>
        <v>44</v>
      </c>
      <c r="F2285" s="142">
        <f>SUM(F2282:F2284)</f>
        <v>2849</v>
      </c>
      <c r="G2285" s="142"/>
      <c r="H2285" s="142"/>
      <c r="I2285" s="142"/>
      <c r="J2285" s="142"/>
      <c r="K2285" s="142"/>
      <c r="L2285" s="142"/>
      <c r="M2285" s="142"/>
      <c r="N2285" s="142"/>
      <c r="O2285" s="142"/>
      <c r="P2285" s="142"/>
      <c r="Q2285" s="142"/>
      <c r="R2285" s="142"/>
      <c r="S2285" s="142"/>
      <c r="T2285" s="142"/>
      <c r="U2285" s="146"/>
      <c r="V2285" s="142"/>
      <c r="W2285" s="142"/>
    </row>
    <row r="2287" spans="1:23">
      <c r="A2287" s="134" t="s">
        <v>0</v>
      </c>
      <c r="B2287" s="134" t="s">
        <v>146</v>
      </c>
      <c r="C2287" s="134" t="s">
        <v>130</v>
      </c>
      <c r="D2287" s="134" t="s">
        <v>1</v>
      </c>
      <c r="E2287" s="134" t="s">
        <v>2</v>
      </c>
      <c r="F2287" s="134" t="s">
        <v>3</v>
      </c>
      <c r="G2287" s="134" t="s">
        <v>4</v>
      </c>
      <c r="H2287" s="134" t="s">
        <v>5</v>
      </c>
      <c r="I2287" s="134" t="s">
        <v>6</v>
      </c>
      <c r="J2287" s="134" t="s">
        <v>7</v>
      </c>
      <c r="K2287" s="134" t="s">
        <v>2176</v>
      </c>
      <c r="L2287" s="153" t="s">
        <v>9</v>
      </c>
      <c r="M2287" s="134" t="s">
        <v>95</v>
      </c>
      <c r="N2287" s="134" t="s">
        <v>96</v>
      </c>
      <c r="O2287" s="134" t="s">
        <v>145</v>
      </c>
      <c r="P2287" s="134" t="s">
        <v>129</v>
      </c>
      <c r="Q2287" s="135"/>
      <c r="R2287" s="134" t="s">
        <v>12</v>
      </c>
      <c r="S2287" s="134"/>
      <c r="T2287" s="134" t="s">
        <v>11</v>
      </c>
      <c r="U2287" s="46" t="s">
        <v>32</v>
      </c>
      <c r="V2287" s="134" t="s">
        <v>97</v>
      </c>
      <c r="W2287" s="136" t="s">
        <v>98</v>
      </c>
    </row>
    <row r="2288" spans="1:23">
      <c r="A2288" s="62">
        <v>1</v>
      </c>
      <c r="B2288" s="494" t="s">
        <v>147</v>
      </c>
      <c r="C2288" s="62" t="s">
        <v>3812</v>
      </c>
      <c r="D2288" s="62" t="s">
        <v>3813</v>
      </c>
      <c r="E2288" s="62">
        <v>3</v>
      </c>
      <c r="F2288" s="62">
        <v>107</v>
      </c>
      <c r="G2288" s="481" t="s">
        <v>3826</v>
      </c>
      <c r="H2288" s="62" t="s">
        <v>23</v>
      </c>
      <c r="I2288" s="62">
        <v>10.9</v>
      </c>
      <c r="J2288" s="62">
        <v>93</v>
      </c>
      <c r="K2288" s="63">
        <v>43160</v>
      </c>
      <c r="L2288" s="62" t="s">
        <v>770</v>
      </c>
      <c r="M2288" s="62">
        <v>2017</v>
      </c>
      <c r="N2288" s="684" t="s">
        <v>141</v>
      </c>
      <c r="O2288" s="494" t="s">
        <v>285</v>
      </c>
      <c r="P2288" s="495"/>
      <c r="Q2288" s="495"/>
      <c r="R2288" s="753" t="s">
        <v>3829</v>
      </c>
      <c r="S2288" s="692"/>
      <c r="T2288" s="753" t="s">
        <v>4888</v>
      </c>
      <c r="U2288" s="767" t="s">
        <v>3830</v>
      </c>
      <c r="V2288" s="753" t="s">
        <v>141</v>
      </c>
      <c r="W2288" s="753" t="s">
        <v>3829</v>
      </c>
    </row>
    <row r="2289" spans="1:23">
      <c r="A2289" s="62">
        <v>2</v>
      </c>
      <c r="B2289" s="494" t="s">
        <v>147</v>
      </c>
      <c r="C2289" s="62" t="s">
        <v>3812</v>
      </c>
      <c r="D2289" s="62" t="s">
        <v>3814</v>
      </c>
      <c r="E2289" s="62">
        <v>4</v>
      </c>
      <c r="F2289" s="62">
        <v>208</v>
      </c>
      <c r="G2289" s="481" t="s">
        <v>3827</v>
      </c>
      <c r="H2289" s="62" t="s">
        <v>23</v>
      </c>
      <c r="I2289" s="62">
        <v>10.5</v>
      </c>
      <c r="J2289" s="62">
        <v>90</v>
      </c>
      <c r="K2289" s="63">
        <v>43164</v>
      </c>
      <c r="L2289" s="62" t="s">
        <v>770</v>
      </c>
      <c r="M2289" s="62">
        <v>2017</v>
      </c>
      <c r="N2289" s="684" t="s">
        <v>141</v>
      </c>
      <c r="O2289" s="494" t="s">
        <v>285</v>
      </c>
      <c r="P2289" s="495"/>
      <c r="Q2289" s="495"/>
      <c r="R2289" s="754"/>
      <c r="S2289" s="694"/>
      <c r="T2289" s="776"/>
      <c r="U2289" s="769"/>
      <c r="V2289" s="754"/>
      <c r="W2289" s="754"/>
    </row>
    <row r="2290" spans="1:23">
      <c r="A2290" s="142"/>
      <c r="B2290" s="142"/>
      <c r="C2290" s="258"/>
      <c r="D2290" s="258"/>
      <c r="E2290" s="225">
        <f>SUM(E2288:E2289)</f>
        <v>7</v>
      </c>
      <c r="F2290" s="225">
        <f>SUM(F2288:F2289)</f>
        <v>315</v>
      </c>
      <c r="G2290" s="225"/>
      <c r="H2290" s="258"/>
      <c r="I2290" s="258"/>
      <c r="J2290" s="258"/>
      <c r="K2290" s="258"/>
      <c r="L2290" s="258"/>
      <c r="M2290" s="258"/>
      <c r="N2290" s="142"/>
      <c r="O2290" s="142"/>
      <c r="P2290" s="142"/>
      <c r="Q2290" s="142"/>
      <c r="R2290" s="142"/>
      <c r="S2290" s="142"/>
      <c r="T2290" s="142"/>
      <c r="U2290" s="146"/>
      <c r="V2290" s="142"/>
      <c r="W2290" s="142"/>
    </row>
    <row r="2291" spans="1:23">
      <c r="A2291" s="134" t="s">
        <v>0</v>
      </c>
      <c r="B2291" s="134" t="s">
        <v>146</v>
      </c>
      <c r="C2291" s="134" t="s">
        <v>130</v>
      </c>
      <c r="D2291" s="134" t="s">
        <v>1</v>
      </c>
      <c r="E2291" s="134" t="s">
        <v>2</v>
      </c>
      <c r="F2291" s="134" t="s">
        <v>3</v>
      </c>
      <c r="G2291" s="134" t="s">
        <v>4</v>
      </c>
      <c r="H2291" s="134" t="s">
        <v>5</v>
      </c>
      <c r="I2291" s="134" t="s">
        <v>6</v>
      </c>
      <c r="J2291" s="134" t="s">
        <v>7</v>
      </c>
      <c r="K2291" s="134" t="s">
        <v>2176</v>
      </c>
      <c r="L2291" s="153" t="s">
        <v>9</v>
      </c>
      <c r="M2291" s="134" t="s">
        <v>95</v>
      </c>
      <c r="N2291" s="134" t="s">
        <v>96</v>
      </c>
      <c r="O2291" s="134" t="s">
        <v>145</v>
      </c>
      <c r="P2291" s="134" t="s">
        <v>129</v>
      </c>
      <c r="Q2291" s="135"/>
      <c r="R2291" s="134" t="s">
        <v>12</v>
      </c>
      <c r="S2291" s="134"/>
      <c r="T2291" s="134" t="s">
        <v>11</v>
      </c>
      <c r="U2291" s="46" t="s">
        <v>32</v>
      </c>
      <c r="V2291" s="134" t="s">
        <v>97</v>
      </c>
      <c r="W2291" s="136" t="s">
        <v>98</v>
      </c>
    </row>
    <row r="2292" spans="1:23">
      <c r="A2292" s="495">
        <v>1</v>
      </c>
      <c r="B2292" s="494" t="s">
        <v>147</v>
      </c>
      <c r="C2292" s="62">
        <v>2245</v>
      </c>
      <c r="D2292" s="62" t="s">
        <v>3815</v>
      </c>
      <c r="E2292" s="62">
        <v>36</v>
      </c>
      <c r="F2292" s="62">
        <v>1987</v>
      </c>
      <c r="G2292" s="481" t="s">
        <v>3821</v>
      </c>
      <c r="H2292" s="62" t="s">
        <v>23</v>
      </c>
      <c r="I2292" s="62">
        <v>9.1999999999999993</v>
      </c>
      <c r="J2292" s="62">
        <v>93</v>
      </c>
      <c r="K2292" s="63">
        <v>43250</v>
      </c>
      <c r="L2292" s="62" t="s">
        <v>284</v>
      </c>
      <c r="M2292" s="688">
        <v>2018</v>
      </c>
      <c r="N2292" s="62" t="s">
        <v>141</v>
      </c>
      <c r="O2292" s="495"/>
      <c r="P2292" s="495"/>
      <c r="Q2292" s="495"/>
      <c r="R2292" s="753" t="s">
        <v>3829</v>
      </c>
      <c r="S2292" s="692"/>
      <c r="T2292" s="753" t="s">
        <v>4889</v>
      </c>
      <c r="U2292" s="767" t="s">
        <v>3828</v>
      </c>
      <c r="V2292" s="753" t="s">
        <v>141</v>
      </c>
      <c r="W2292" s="753" t="s">
        <v>3829</v>
      </c>
    </row>
    <row r="2293" spans="1:23">
      <c r="A2293" s="495">
        <v>2</v>
      </c>
      <c r="B2293" s="494" t="s">
        <v>147</v>
      </c>
      <c r="C2293" s="62">
        <v>2245</v>
      </c>
      <c r="D2293" s="62" t="s">
        <v>3816</v>
      </c>
      <c r="E2293" s="62">
        <v>33</v>
      </c>
      <c r="F2293" s="62">
        <v>1843</v>
      </c>
      <c r="G2293" s="481" t="s">
        <v>3822</v>
      </c>
      <c r="H2293" s="62" t="s">
        <v>23</v>
      </c>
      <c r="I2293" s="62">
        <v>10.1</v>
      </c>
      <c r="J2293" s="62">
        <v>91</v>
      </c>
      <c r="K2293" s="63">
        <v>43250</v>
      </c>
      <c r="L2293" s="62" t="s">
        <v>284</v>
      </c>
      <c r="M2293" s="688">
        <v>2018</v>
      </c>
      <c r="N2293" s="62" t="s">
        <v>141</v>
      </c>
      <c r="O2293" s="495"/>
      <c r="P2293" s="495"/>
      <c r="Q2293" s="495"/>
      <c r="R2293" s="755"/>
      <c r="S2293" s="693"/>
      <c r="T2293" s="775"/>
      <c r="U2293" s="768"/>
      <c r="V2293" s="755"/>
      <c r="W2293" s="755"/>
    </row>
    <row r="2294" spans="1:23">
      <c r="A2294" s="495">
        <v>3</v>
      </c>
      <c r="B2294" s="494" t="s">
        <v>147</v>
      </c>
      <c r="C2294" s="62">
        <v>2245</v>
      </c>
      <c r="D2294" s="62" t="s">
        <v>3817</v>
      </c>
      <c r="E2294" s="62">
        <v>65</v>
      </c>
      <c r="F2294" s="62">
        <v>3577</v>
      </c>
      <c r="G2294" s="481" t="s">
        <v>3823</v>
      </c>
      <c r="H2294" s="62" t="s">
        <v>23</v>
      </c>
      <c r="I2294" s="62">
        <v>9.4</v>
      </c>
      <c r="J2294" s="62">
        <v>94</v>
      </c>
      <c r="K2294" s="63">
        <v>43250</v>
      </c>
      <c r="L2294" s="62" t="s">
        <v>284</v>
      </c>
      <c r="M2294" s="688">
        <v>2018</v>
      </c>
      <c r="N2294" s="62" t="s">
        <v>141</v>
      </c>
      <c r="O2294" s="495"/>
      <c r="P2294" s="495"/>
      <c r="Q2294" s="495"/>
      <c r="R2294" s="755"/>
      <c r="S2294" s="693"/>
      <c r="T2294" s="775"/>
      <c r="U2294" s="768"/>
      <c r="V2294" s="755"/>
      <c r="W2294" s="755"/>
    </row>
    <row r="2295" spans="1:23">
      <c r="A2295" s="495">
        <v>4</v>
      </c>
      <c r="B2295" s="494" t="s">
        <v>147</v>
      </c>
      <c r="C2295" s="62">
        <v>2245</v>
      </c>
      <c r="D2295" s="62" t="s">
        <v>3818</v>
      </c>
      <c r="E2295" s="62">
        <v>48</v>
      </c>
      <c r="F2295" s="62">
        <v>2787</v>
      </c>
      <c r="G2295" s="481" t="s">
        <v>3824</v>
      </c>
      <c r="H2295" s="62" t="s">
        <v>15</v>
      </c>
      <c r="I2295" s="62">
        <v>11.3</v>
      </c>
      <c r="J2295" s="62"/>
      <c r="K2295" s="62"/>
      <c r="L2295" s="62" t="s">
        <v>284</v>
      </c>
      <c r="M2295" s="688">
        <v>2018</v>
      </c>
      <c r="N2295" s="62" t="s">
        <v>141</v>
      </c>
      <c r="O2295" s="495"/>
      <c r="P2295" s="495"/>
      <c r="Q2295" s="495"/>
      <c r="R2295" s="755"/>
      <c r="S2295" s="693"/>
      <c r="T2295" s="775"/>
      <c r="U2295" s="768"/>
      <c r="V2295" s="755"/>
      <c r="W2295" s="755"/>
    </row>
    <row r="2296" spans="1:23">
      <c r="A2296" s="495">
        <v>5</v>
      </c>
      <c r="B2296" s="494" t="s">
        <v>147</v>
      </c>
      <c r="C2296" s="62">
        <v>2245</v>
      </c>
      <c r="D2296" s="62" t="s">
        <v>3819</v>
      </c>
      <c r="E2296" s="62">
        <v>20</v>
      </c>
      <c r="F2296" s="62">
        <v>1048</v>
      </c>
      <c r="G2296" s="481" t="s">
        <v>3825</v>
      </c>
      <c r="H2296" s="62" t="s">
        <v>15</v>
      </c>
      <c r="I2296" s="62">
        <v>11.8</v>
      </c>
      <c r="J2296" s="62"/>
      <c r="K2296" s="62"/>
      <c r="L2296" s="62" t="s">
        <v>284</v>
      </c>
      <c r="M2296" s="688">
        <v>2018</v>
      </c>
      <c r="N2296" s="62" t="s">
        <v>141</v>
      </c>
      <c r="O2296" s="495"/>
      <c r="P2296" s="495"/>
      <c r="Q2296" s="495"/>
      <c r="R2296" s="754"/>
      <c r="S2296" s="694"/>
      <c r="T2296" s="776"/>
      <c r="U2296" s="769"/>
      <c r="V2296" s="754"/>
      <c r="W2296" s="754"/>
    </row>
    <row r="2297" spans="1:23">
      <c r="A2297" s="142"/>
      <c r="B2297" s="142"/>
      <c r="C2297" s="258"/>
      <c r="D2297" s="258"/>
      <c r="E2297" s="225">
        <f>SUM(E2292:E2296)</f>
        <v>202</v>
      </c>
      <c r="F2297" s="225">
        <f>SUM(F2292:F2296)</f>
        <v>11242</v>
      </c>
      <c r="G2297" s="142"/>
      <c r="H2297" s="258"/>
      <c r="I2297" s="258"/>
      <c r="J2297" s="258"/>
      <c r="K2297" s="258"/>
      <c r="L2297" s="258"/>
      <c r="M2297" s="498"/>
      <c r="N2297" s="258"/>
      <c r="O2297" s="142"/>
      <c r="P2297" s="142"/>
      <c r="Q2297" s="142"/>
      <c r="R2297" s="142"/>
      <c r="S2297" s="142"/>
      <c r="T2297" s="142"/>
      <c r="U2297" s="146"/>
      <c r="V2297" s="142"/>
      <c r="W2297" s="142"/>
    </row>
    <row r="2298" spans="1:23">
      <c r="A2298" s="134" t="s">
        <v>0</v>
      </c>
      <c r="B2298" s="134" t="s">
        <v>146</v>
      </c>
      <c r="C2298" s="134" t="s">
        <v>130</v>
      </c>
      <c r="D2298" s="134" t="s">
        <v>1</v>
      </c>
      <c r="E2298" s="134" t="s">
        <v>2</v>
      </c>
      <c r="F2298" s="134" t="s">
        <v>3</v>
      </c>
      <c r="G2298" s="134" t="s">
        <v>4</v>
      </c>
      <c r="H2298" s="134" t="s">
        <v>5</v>
      </c>
      <c r="I2298" s="134" t="s">
        <v>6</v>
      </c>
      <c r="J2298" s="134" t="s">
        <v>7</v>
      </c>
      <c r="K2298" s="134" t="s">
        <v>2176</v>
      </c>
      <c r="L2298" s="153" t="s">
        <v>9</v>
      </c>
      <c r="M2298" s="134" t="s">
        <v>95</v>
      </c>
      <c r="N2298" s="134" t="s">
        <v>96</v>
      </c>
      <c r="O2298" s="134" t="s">
        <v>145</v>
      </c>
      <c r="P2298" s="134" t="s">
        <v>129</v>
      </c>
      <c r="Q2298" s="135"/>
      <c r="R2298" s="134" t="s">
        <v>12</v>
      </c>
      <c r="S2298" s="134"/>
      <c r="T2298" s="134" t="s">
        <v>11</v>
      </c>
      <c r="U2298" s="46" t="s">
        <v>32</v>
      </c>
      <c r="V2298" s="134" t="s">
        <v>97</v>
      </c>
      <c r="W2298" s="136" t="s">
        <v>98</v>
      </c>
    </row>
    <row r="2299" spans="1:23">
      <c r="A2299" s="495">
        <v>1</v>
      </c>
      <c r="B2299" s="494" t="s">
        <v>2765</v>
      </c>
      <c r="C2299" s="62">
        <v>2245</v>
      </c>
      <c r="D2299" s="62" t="s">
        <v>3820</v>
      </c>
      <c r="E2299" s="62">
        <v>3</v>
      </c>
      <c r="F2299" s="62">
        <v>92</v>
      </c>
      <c r="G2299" s="481" t="s">
        <v>3825</v>
      </c>
      <c r="H2299" s="62" t="s">
        <v>23</v>
      </c>
      <c r="I2299" s="62">
        <v>9</v>
      </c>
      <c r="J2299" s="62">
        <v>91</v>
      </c>
      <c r="K2299" s="63">
        <v>43164</v>
      </c>
      <c r="L2299" s="62" t="s">
        <v>738</v>
      </c>
      <c r="M2299" s="137">
        <v>2018</v>
      </c>
      <c r="N2299" s="62" t="s">
        <v>143</v>
      </c>
      <c r="O2299" s="494" t="s">
        <v>285</v>
      </c>
      <c r="P2299" s="44" t="s">
        <v>646</v>
      </c>
      <c r="Q2299" s="495"/>
      <c r="R2299" s="494" t="s">
        <v>3829</v>
      </c>
      <c r="S2299" s="695"/>
      <c r="T2299" s="495"/>
      <c r="U2299" s="58"/>
      <c r="V2299" s="495"/>
      <c r="W2299" s="494" t="s">
        <v>3829</v>
      </c>
    </row>
    <row r="2300" spans="1:23">
      <c r="A2300" s="495"/>
      <c r="B2300" s="495"/>
      <c r="C2300" s="62"/>
      <c r="D2300" s="62"/>
      <c r="E2300" s="251"/>
      <c r="F2300" s="251"/>
      <c r="H2300" s="62"/>
      <c r="I2300" s="62"/>
      <c r="J2300" s="62"/>
      <c r="K2300" s="62"/>
      <c r="L2300" s="62"/>
      <c r="M2300" s="62"/>
      <c r="N2300" s="688"/>
      <c r="O2300" s="495"/>
      <c r="P2300" s="495"/>
      <c r="Q2300" s="495"/>
      <c r="T2300" s="495"/>
      <c r="U2300" s="58"/>
      <c r="V2300" s="495"/>
    </row>
    <row r="2301" spans="1:23">
      <c r="A2301" s="495"/>
      <c r="B2301" s="495"/>
      <c r="C2301" s="495"/>
      <c r="D2301" s="495"/>
      <c r="E2301" s="495"/>
      <c r="F2301" s="495"/>
      <c r="G2301" s="638"/>
      <c r="H2301" s="495"/>
      <c r="I2301" s="495"/>
      <c r="J2301" s="495"/>
      <c r="K2301" s="638"/>
      <c r="L2301" s="495"/>
      <c r="M2301" s="688"/>
      <c r="N2301" s="688"/>
      <c r="O2301" s="495"/>
      <c r="P2301" s="495"/>
      <c r="Q2301" s="495"/>
      <c r="R2301" s="495"/>
      <c r="S2301" s="704"/>
      <c r="T2301" s="495"/>
      <c r="U2301" s="58"/>
      <c r="V2301" s="495"/>
      <c r="W2301" s="495"/>
    </row>
    <row r="2303" spans="1:23">
      <c r="A2303" s="134" t="s">
        <v>0</v>
      </c>
      <c r="B2303" s="134" t="s">
        <v>146</v>
      </c>
      <c r="C2303" s="134" t="s">
        <v>130</v>
      </c>
      <c r="D2303" s="134" t="s">
        <v>1</v>
      </c>
      <c r="E2303" s="134" t="s">
        <v>2</v>
      </c>
      <c r="F2303" s="134" t="s">
        <v>3</v>
      </c>
      <c r="G2303" s="134" t="s">
        <v>4</v>
      </c>
      <c r="H2303" s="134" t="s">
        <v>5</v>
      </c>
      <c r="I2303" s="134" t="s">
        <v>6</v>
      </c>
      <c r="J2303" s="134" t="s">
        <v>7</v>
      </c>
      <c r="K2303" s="134" t="s">
        <v>2176</v>
      </c>
      <c r="L2303" s="153" t="s">
        <v>9</v>
      </c>
      <c r="M2303" s="134" t="s">
        <v>95</v>
      </c>
      <c r="N2303" s="134" t="s">
        <v>96</v>
      </c>
      <c r="O2303" s="134" t="s">
        <v>145</v>
      </c>
      <c r="P2303" s="134" t="s">
        <v>129</v>
      </c>
      <c r="Q2303" s="135"/>
      <c r="R2303" s="134" t="s">
        <v>12</v>
      </c>
      <c r="S2303" s="134"/>
      <c r="T2303" s="134" t="s">
        <v>11</v>
      </c>
      <c r="U2303" s="46" t="s">
        <v>32</v>
      </c>
      <c r="V2303" s="134" t="s">
        <v>97</v>
      </c>
      <c r="W2303" s="136" t="s">
        <v>98</v>
      </c>
    </row>
    <row r="2304" spans="1:23">
      <c r="A2304" s="497">
        <v>1</v>
      </c>
      <c r="B2304" s="496" t="s">
        <v>2765</v>
      </c>
      <c r="C2304" s="501" t="s">
        <v>2645</v>
      </c>
      <c r="D2304" s="497" t="s">
        <v>3831</v>
      </c>
      <c r="E2304" s="497">
        <v>23</v>
      </c>
      <c r="F2304" s="497">
        <v>1322</v>
      </c>
      <c r="G2304" s="638" t="s">
        <v>3832</v>
      </c>
      <c r="H2304" s="497" t="s">
        <v>23</v>
      </c>
      <c r="I2304" s="497">
        <v>10.9</v>
      </c>
      <c r="J2304" s="497">
        <v>82</v>
      </c>
      <c r="K2304" s="141">
        <v>43244</v>
      </c>
      <c r="L2304" s="497" t="s">
        <v>284</v>
      </c>
      <c r="M2304" s="688">
        <v>2018</v>
      </c>
      <c r="N2304" s="684" t="s">
        <v>141</v>
      </c>
      <c r="O2304" s="497"/>
      <c r="P2304" s="497">
        <f t="shared" ref="P2304:P2311" si="53">+J2304*F2304</f>
        <v>108404</v>
      </c>
      <c r="Q2304" s="497"/>
      <c r="R2304" s="753" t="s">
        <v>3855</v>
      </c>
      <c r="S2304" s="692"/>
      <c r="T2304" s="753" t="s">
        <v>4890</v>
      </c>
      <c r="U2304" s="767" t="s">
        <v>3854</v>
      </c>
      <c r="V2304" s="753" t="s">
        <v>141</v>
      </c>
      <c r="W2304" s="753" t="s">
        <v>3855</v>
      </c>
    </row>
    <row r="2305" spans="1:23">
      <c r="A2305" s="497">
        <v>2</v>
      </c>
      <c r="B2305" s="496" t="s">
        <v>2765</v>
      </c>
      <c r="C2305" s="501" t="s">
        <v>2645</v>
      </c>
      <c r="D2305" s="497" t="s">
        <v>3833</v>
      </c>
      <c r="E2305" s="497">
        <v>21</v>
      </c>
      <c r="F2305" s="497">
        <v>1290</v>
      </c>
      <c r="G2305" s="638" t="s">
        <v>3834</v>
      </c>
      <c r="H2305" s="497" t="s">
        <v>23</v>
      </c>
      <c r="I2305" s="497">
        <v>11.8</v>
      </c>
      <c r="J2305" s="497">
        <v>81</v>
      </c>
      <c r="K2305" s="141">
        <v>43244</v>
      </c>
      <c r="L2305" s="497" t="s">
        <v>284</v>
      </c>
      <c r="M2305" s="688">
        <v>2018</v>
      </c>
      <c r="N2305" s="684" t="s">
        <v>141</v>
      </c>
      <c r="O2305" s="497"/>
      <c r="P2305" s="497">
        <f t="shared" si="53"/>
        <v>104490</v>
      </c>
      <c r="Q2305" s="497"/>
      <c r="R2305" s="755"/>
      <c r="S2305" s="693"/>
      <c r="T2305" s="775"/>
      <c r="U2305" s="768"/>
      <c r="V2305" s="755"/>
      <c r="W2305" s="755"/>
    </row>
    <row r="2306" spans="1:23">
      <c r="A2306" s="497">
        <v>3</v>
      </c>
      <c r="B2306" s="496" t="s">
        <v>2765</v>
      </c>
      <c r="C2306" s="501" t="s">
        <v>2645</v>
      </c>
      <c r="D2306" s="497" t="s">
        <v>3835</v>
      </c>
      <c r="E2306" s="497">
        <v>35</v>
      </c>
      <c r="F2306" s="497">
        <v>2127</v>
      </c>
      <c r="G2306" s="638" t="s">
        <v>3836</v>
      </c>
      <c r="H2306" s="497" t="s">
        <v>23</v>
      </c>
      <c r="I2306" s="497">
        <v>11.3</v>
      </c>
      <c r="J2306" s="497">
        <v>83</v>
      </c>
      <c r="K2306" s="141">
        <v>43244</v>
      </c>
      <c r="L2306" s="497" t="s">
        <v>284</v>
      </c>
      <c r="M2306" s="688">
        <v>2018</v>
      </c>
      <c r="N2306" s="684" t="s">
        <v>141</v>
      </c>
      <c r="O2306" s="497"/>
      <c r="P2306" s="497">
        <f t="shared" si="53"/>
        <v>176541</v>
      </c>
      <c r="Q2306" s="497"/>
      <c r="R2306" s="755"/>
      <c r="S2306" s="693"/>
      <c r="T2306" s="775"/>
      <c r="U2306" s="768"/>
      <c r="V2306" s="755"/>
      <c r="W2306" s="755"/>
    </row>
    <row r="2307" spans="1:23">
      <c r="A2307" s="497">
        <v>5</v>
      </c>
      <c r="B2307" s="496" t="s">
        <v>2765</v>
      </c>
      <c r="C2307" s="501" t="s">
        <v>2645</v>
      </c>
      <c r="D2307" s="497" t="s">
        <v>3839</v>
      </c>
      <c r="E2307" s="497">
        <v>20</v>
      </c>
      <c r="F2307" s="497">
        <v>1235</v>
      </c>
      <c r="G2307" s="638" t="s">
        <v>3840</v>
      </c>
      <c r="H2307" s="497" t="s">
        <v>23</v>
      </c>
      <c r="I2307" s="497">
        <v>11.8</v>
      </c>
      <c r="J2307" s="497">
        <v>85</v>
      </c>
      <c r="K2307" s="141">
        <v>43252</v>
      </c>
      <c r="L2307" s="497" t="s">
        <v>284</v>
      </c>
      <c r="M2307" s="688">
        <v>2018</v>
      </c>
      <c r="N2307" s="684" t="s">
        <v>141</v>
      </c>
      <c r="O2307" s="497"/>
      <c r="P2307" s="497">
        <f t="shared" si="53"/>
        <v>104975</v>
      </c>
      <c r="Q2307" s="497"/>
      <c r="R2307" s="755"/>
      <c r="S2307" s="693"/>
      <c r="T2307" s="775"/>
      <c r="U2307" s="768"/>
      <c r="V2307" s="755"/>
      <c r="W2307" s="755"/>
    </row>
    <row r="2308" spans="1:23">
      <c r="A2308" s="497">
        <v>7</v>
      </c>
      <c r="B2308" s="496" t="s">
        <v>2765</v>
      </c>
      <c r="C2308" s="501" t="s">
        <v>2645</v>
      </c>
      <c r="D2308" s="497" t="s">
        <v>3843</v>
      </c>
      <c r="E2308" s="497">
        <v>34</v>
      </c>
      <c r="F2308" s="497">
        <v>2163</v>
      </c>
      <c r="G2308" s="638" t="s">
        <v>3844</v>
      </c>
      <c r="H2308" s="497" t="s">
        <v>23</v>
      </c>
      <c r="I2308" s="497">
        <v>11.8</v>
      </c>
      <c r="J2308" s="497">
        <v>83</v>
      </c>
      <c r="K2308" s="141">
        <v>43244</v>
      </c>
      <c r="L2308" s="497" t="s">
        <v>284</v>
      </c>
      <c r="M2308" s="688">
        <v>2018</v>
      </c>
      <c r="N2308" s="684" t="s">
        <v>141</v>
      </c>
      <c r="O2308" s="497"/>
      <c r="P2308" s="497">
        <f t="shared" si="53"/>
        <v>179529</v>
      </c>
      <c r="Q2308" s="497"/>
      <c r="R2308" s="755"/>
      <c r="S2308" s="693"/>
      <c r="T2308" s="775"/>
      <c r="U2308" s="768"/>
      <c r="V2308" s="755"/>
      <c r="W2308" s="755"/>
    </row>
    <row r="2309" spans="1:23">
      <c r="A2309" s="497">
        <v>8</v>
      </c>
      <c r="B2309" s="496" t="s">
        <v>2765</v>
      </c>
      <c r="C2309" s="501" t="s">
        <v>2645</v>
      </c>
      <c r="D2309" s="497" t="s">
        <v>3845</v>
      </c>
      <c r="E2309" s="497">
        <v>13</v>
      </c>
      <c r="F2309" s="497">
        <v>825</v>
      </c>
      <c r="G2309" s="638" t="s">
        <v>3846</v>
      </c>
      <c r="H2309" s="497" t="s">
        <v>23</v>
      </c>
      <c r="I2309" s="497">
        <v>8.9</v>
      </c>
      <c r="J2309" s="497">
        <v>95</v>
      </c>
      <c r="K2309" s="141">
        <v>43244</v>
      </c>
      <c r="L2309" s="497" t="s">
        <v>284</v>
      </c>
      <c r="M2309" s="688">
        <v>2018</v>
      </c>
      <c r="N2309" s="684" t="s">
        <v>141</v>
      </c>
      <c r="O2309" s="497"/>
      <c r="P2309" s="497">
        <f t="shared" si="53"/>
        <v>78375</v>
      </c>
      <c r="Q2309" s="497"/>
      <c r="R2309" s="755"/>
      <c r="S2309" s="693"/>
      <c r="T2309" s="775"/>
      <c r="U2309" s="768"/>
      <c r="V2309" s="755"/>
      <c r="W2309" s="755"/>
    </row>
    <row r="2310" spans="1:23">
      <c r="A2310" s="497">
        <v>9</v>
      </c>
      <c r="B2310" s="496" t="s">
        <v>2765</v>
      </c>
      <c r="C2310" s="501" t="s">
        <v>2645</v>
      </c>
      <c r="D2310" s="497" t="s">
        <v>3847</v>
      </c>
      <c r="E2310" s="497">
        <v>16</v>
      </c>
      <c r="F2310" s="497">
        <v>985</v>
      </c>
      <c r="G2310" s="638" t="s">
        <v>3848</v>
      </c>
      <c r="H2310" s="497" t="s">
        <v>23</v>
      </c>
      <c r="I2310" s="497">
        <v>10</v>
      </c>
      <c r="J2310" s="497">
        <v>93</v>
      </c>
      <c r="K2310" s="141">
        <v>43244</v>
      </c>
      <c r="L2310" s="497" t="s">
        <v>284</v>
      </c>
      <c r="M2310" s="688">
        <v>2018</v>
      </c>
      <c r="N2310" s="684" t="s">
        <v>141</v>
      </c>
      <c r="O2310" s="497"/>
      <c r="P2310" s="497">
        <f t="shared" si="53"/>
        <v>91605</v>
      </c>
      <c r="Q2310" s="497"/>
      <c r="R2310" s="755"/>
      <c r="S2310" s="693"/>
      <c r="T2310" s="775"/>
      <c r="U2310" s="768"/>
      <c r="V2310" s="755"/>
      <c r="W2310" s="755"/>
    </row>
    <row r="2311" spans="1:23">
      <c r="A2311" s="497">
        <v>10</v>
      </c>
      <c r="B2311" s="496" t="s">
        <v>2765</v>
      </c>
      <c r="C2311" s="501" t="s">
        <v>2645</v>
      </c>
      <c r="D2311" s="497" t="s">
        <v>3849</v>
      </c>
      <c r="E2311" s="497">
        <v>68</v>
      </c>
      <c r="F2311" s="497">
        <v>4359</v>
      </c>
      <c r="G2311" s="638" t="s">
        <v>3850</v>
      </c>
      <c r="H2311" s="497" t="s">
        <v>23</v>
      </c>
      <c r="I2311" s="497">
        <v>11.8</v>
      </c>
      <c r="J2311" s="497">
        <v>85</v>
      </c>
      <c r="K2311" s="141">
        <v>43252</v>
      </c>
      <c r="L2311" s="497" t="s">
        <v>284</v>
      </c>
      <c r="M2311" s="688">
        <v>2018</v>
      </c>
      <c r="N2311" s="684" t="s">
        <v>141</v>
      </c>
      <c r="O2311" s="497"/>
      <c r="P2311" s="497">
        <f t="shared" si="53"/>
        <v>370515</v>
      </c>
      <c r="Q2311" s="497"/>
      <c r="R2311" s="755"/>
      <c r="S2311" s="693"/>
      <c r="T2311" s="775"/>
      <c r="U2311" s="768"/>
      <c r="V2311" s="755"/>
      <c r="W2311" s="755"/>
    </row>
    <row r="2312" spans="1:23">
      <c r="A2312" s="497">
        <v>1</v>
      </c>
      <c r="B2312" s="496" t="s">
        <v>2765</v>
      </c>
      <c r="C2312" s="501" t="s">
        <v>2645</v>
      </c>
      <c r="D2312" s="499" t="s">
        <v>3860</v>
      </c>
      <c r="E2312" s="497">
        <v>15</v>
      </c>
      <c r="F2312" s="497">
        <v>967</v>
      </c>
      <c r="G2312" s="638" t="s">
        <v>3851</v>
      </c>
      <c r="H2312" s="497"/>
      <c r="I2312" s="497">
        <v>9.3000000000000007</v>
      </c>
      <c r="J2312" s="497"/>
      <c r="K2312" s="638"/>
      <c r="L2312" s="497" t="s">
        <v>284</v>
      </c>
      <c r="M2312" s="688">
        <v>2018</v>
      </c>
      <c r="N2312" s="684" t="s">
        <v>141</v>
      </c>
      <c r="O2312" s="497"/>
      <c r="P2312" s="497"/>
      <c r="Q2312" s="497"/>
      <c r="R2312" s="755"/>
      <c r="S2312" s="693"/>
      <c r="T2312" s="775"/>
      <c r="U2312" s="768"/>
      <c r="V2312" s="755"/>
      <c r="W2312" s="755"/>
    </row>
    <row r="2313" spans="1:23">
      <c r="A2313" s="497">
        <v>2</v>
      </c>
      <c r="B2313" s="496" t="s">
        <v>2765</v>
      </c>
      <c r="C2313" s="501" t="s">
        <v>2645</v>
      </c>
      <c r="D2313" s="497" t="s">
        <v>3852</v>
      </c>
      <c r="E2313" s="497">
        <v>12</v>
      </c>
      <c r="F2313" s="497">
        <v>736</v>
      </c>
      <c r="G2313" s="638" t="s">
        <v>3853</v>
      </c>
      <c r="H2313" s="497"/>
      <c r="I2313" s="497">
        <v>9.4</v>
      </c>
      <c r="J2313" s="497"/>
      <c r="K2313" s="638"/>
      <c r="L2313" s="497" t="s">
        <v>284</v>
      </c>
      <c r="M2313" s="688">
        <v>2018</v>
      </c>
      <c r="N2313" s="684" t="s">
        <v>141</v>
      </c>
      <c r="O2313" s="497"/>
      <c r="P2313" s="497"/>
      <c r="Q2313" s="497"/>
      <c r="R2313" s="754"/>
      <c r="S2313" s="694"/>
      <c r="T2313" s="776"/>
      <c r="U2313" s="769"/>
      <c r="V2313" s="754"/>
      <c r="W2313" s="754"/>
    </row>
    <row r="2314" spans="1:23">
      <c r="A2314" s="142"/>
      <c r="B2314" s="335"/>
      <c r="C2314" s="335"/>
      <c r="D2314" s="142"/>
      <c r="E2314" s="146">
        <f>SUM(E2304:E2313)</f>
        <v>257</v>
      </c>
      <c r="F2314" s="146">
        <f>SUM(F2304:F2313)</f>
        <v>16009</v>
      </c>
      <c r="G2314" s="142"/>
      <c r="H2314" s="142"/>
      <c r="I2314" s="142"/>
      <c r="J2314" s="142"/>
      <c r="K2314" s="142"/>
      <c r="L2314" s="142"/>
      <c r="M2314" s="142"/>
      <c r="N2314" s="335"/>
      <c r="O2314" s="142"/>
      <c r="P2314" s="142">
        <f>SUM(P2304:P2311)</f>
        <v>1214434</v>
      </c>
      <c r="Q2314" s="142"/>
      <c r="R2314" s="142"/>
      <c r="S2314" s="142"/>
      <c r="T2314" s="142"/>
      <c r="U2314" s="146"/>
      <c r="V2314" s="142"/>
      <c r="W2314" s="142"/>
    </row>
    <row r="2315" spans="1:23">
      <c r="A2315" s="134" t="s">
        <v>0</v>
      </c>
      <c r="B2315" s="134" t="s">
        <v>146</v>
      </c>
      <c r="C2315" s="134" t="s">
        <v>130</v>
      </c>
      <c r="D2315" s="134" t="s">
        <v>1</v>
      </c>
      <c r="E2315" s="134" t="s">
        <v>2</v>
      </c>
      <c r="F2315" s="134" t="s">
        <v>3</v>
      </c>
      <c r="G2315" s="134" t="s">
        <v>4</v>
      </c>
      <c r="H2315" s="134" t="s">
        <v>5</v>
      </c>
      <c r="I2315" s="134" t="s">
        <v>6</v>
      </c>
      <c r="J2315" s="134" t="s">
        <v>7</v>
      </c>
      <c r="K2315" s="134" t="s">
        <v>2176</v>
      </c>
      <c r="L2315" s="134" t="s">
        <v>9</v>
      </c>
      <c r="M2315" s="134" t="s">
        <v>95</v>
      </c>
      <c r="N2315" s="134" t="s">
        <v>96</v>
      </c>
      <c r="O2315" s="134" t="s">
        <v>145</v>
      </c>
      <c r="P2315" s="134" t="s">
        <v>129</v>
      </c>
      <c r="Q2315" s="135"/>
      <c r="R2315" s="134" t="s">
        <v>12</v>
      </c>
      <c r="S2315" s="134"/>
      <c r="T2315" s="134" t="s">
        <v>11</v>
      </c>
      <c r="U2315" s="46" t="s">
        <v>32</v>
      </c>
      <c r="V2315" s="134" t="s">
        <v>97</v>
      </c>
      <c r="W2315" s="136" t="s">
        <v>98</v>
      </c>
    </row>
    <row r="2316" spans="1:23">
      <c r="A2316" s="497">
        <v>1</v>
      </c>
      <c r="B2316" s="496" t="s">
        <v>2765</v>
      </c>
      <c r="C2316" s="501" t="s">
        <v>2645</v>
      </c>
      <c r="D2316" s="497" t="s">
        <v>3837</v>
      </c>
      <c r="E2316" s="497">
        <v>20</v>
      </c>
      <c r="F2316" s="497">
        <v>1180</v>
      </c>
      <c r="G2316" s="638" t="s">
        <v>3838</v>
      </c>
      <c r="H2316" s="497" t="s">
        <v>23</v>
      </c>
      <c r="I2316" s="497">
        <v>11.3</v>
      </c>
      <c r="J2316" s="497">
        <v>84</v>
      </c>
      <c r="K2316" s="141">
        <v>43252</v>
      </c>
      <c r="L2316" s="497" t="s">
        <v>284</v>
      </c>
      <c r="M2316" s="688">
        <v>2018</v>
      </c>
      <c r="N2316" s="684" t="s">
        <v>143</v>
      </c>
      <c r="O2316" s="497"/>
      <c r="P2316" s="497">
        <f>+J2316*F2316</f>
        <v>99120</v>
      </c>
      <c r="Q2316" s="774">
        <f>+P2318/F2318</f>
        <v>84.410294852573713</v>
      </c>
      <c r="R2316" s="753" t="s">
        <v>3855</v>
      </c>
      <c r="S2316" s="692"/>
      <c r="T2316" s="753" t="s">
        <v>4891</v>
      </c>
      <c r="U2316" s="767" t="s">
        <v>3856</v>
      </c>
      <c r="V2316" s="753" t="s">
        <v>143</v>
      </c>
      <c r="W2316" s="753" t="s">
        <v>3855</v>
      </c>
    </row>
    <row r="2317" spans="1:23">
      <c r="A2317" s="497">
        <v>2</v>
      </c>
      <c r="B2317" s="496" t="s">
        <v>2765</v>
      </c>
      <c r="C2317" s="501" t="s">
        <v>2645</v>
      </c>
      <c r="D2317" s="497" t="s">
        <v>3841</v>
      </c>
      <c r="E2317" s="497">
        <v>14</v>
      </c>
      <c r="F2317" s="497">
        <v>821</v>
      </c>
      <c r="G2317" s="638" t="s">
        <v>3842</v>
      </c>
      <c r="H2317" s="497" t="s">
        <v>23</v>
      </c>
      <c r="I2317" s="497">
        <v>11.1</v>
      </c>
      <c r="J2317" s="497">
        <v>85</v>
      </c>
      <c r="K2317" s="141">
        <v>43252</v>
      </c>
      <c r="L2317" s="497" t="s">
        <v>284</v>
      </c>
      <c r="M2317" s="688">
        <v>2018</v>
      </c>
      <c r="N2317" s="684" t="s">
        <v>143</v>
      </c>
      <c r="O2317" s="497"/>
      <c r="P2317" s="497">
        <f>+J2317*F2317</f>
        <v>69785</v>
      </c>
      <c r="Q2317" s="776"/>
      <c r="R2317" s="754"/>
      <c r="S2317" s="694"/>
      <c r="T2317" s="776"/>
      <c r="U2317" s="769"/>
      <c r="V2317" s="754"/>
      <c r="W2317" s="754"/>
    </row>
    <row r="2318" spans="1:23">
      <c r="A2318" s="142"/>
      <c r="B2318" s="142"/>
      <c r="C2318" s="142"/>
      <c r="D2318" s="142"/>
      <c r="E2318" s="146">
        <f>SUM(E2316:E2317)</f>
        <v>34</v>
      </c>
      <c r="F2318" s="146">
        <f>SUM(F2316:F2317)</f>
        <v>2001</v>
      </c>
      <c r="G2318" s="142"/>
      <c r="H2318" s="142"/>
      <c r="I2318" s="142"/>
      <c r="J2318" s="142"/>
      <c r="K2318" s="142"/>
      <c r="L2318" s="142"/>
      <c r="M2318" s="142"/>
      <c r="N2318" s="142"/>
      <c r="O2318" s="142"/>
      <c r="P2318" s="146">
        <f>SUM(P2316:P2317)</f>
        <v>168905</v>
      </c>
      <c r="Q2318" s="142"/>
      <c r="R2318" s="142"/>
      <c r="S2318" s="142"/>
      <c r="T2318" s="142"/>
      <c r="U2318" s="146"/>
      <c r="V2318" s="142"/>
      <c r="W2318" s="142"/>
    </row>
    <row r="2319" spans="1:23">
      <c r="A2319" s="134" t="s">
        <v>0</v>
      </c>
      <c r="B2319" s="134" t="s">
        <v>146</v>
      </c>
      <c r="C2319" s="134" t="s">
        <v>130</v>
      </c>
      <c r="D2319" s="134" t="s">
        <v>1</v>
      </c>
      <c r="E2319" s="134" t="s">
        <v>2</v>
      </c>
      <c r="F2319" s="134" t="s">
        <v>3</v>
      </c>
      <c r="G2319" s="134" t="s">
        <v>4</v>
      </c>
      <c r="H2319" s="134" t="s">
        <v>5</v>
      </c>
      <c r="I2319" s="134" t="s">
        <v>6</v>
      </c>
      <c r="J2319" s="134" t="s">
        <v>7</v>
      </c>
      <c r="K2319" s="134" t="s">
        <v>2176</v>
      </c>
      <c r="L2319" s="134" t="s">
        <v>9</v>
      </c>
      <c r="M2319" s="134" t="s">
        <v>95</v>
      </c>
      <c r="N2319" s="134" t="s">
        <v>96</v>
      </c>
      <c r="O2319" s="134" t="s">
        <v>145</v>
      </c>
      <c r="P2319" s="134" t="s">
        <v>129</v>
      </c>
      <c r="Q2319" s="135"/>
      <c r="R2319" s="134" t="s">
        <v>12</v>
      </c>
      <c r="S2319" s="134"/>
      <c r="T2319" s="134" t="s">
        <v>11</v>
      </c>
      <c r="U2319" s="46" t="s">
        <v>32</v>
      </c>
      <c r="V2319" s="134" t="s">
        <v>97</v>
      </c>
      <c r="W2319" s="136" t="s">
        <v>98</v>
      </c>
    </row>
    <row r="2320" spans="1:23">
      <c r="A2320" s="503">
        <v>1</v>
      </c>
      <c r="B2320" s="501" t="s">
        <v>2765</v>
      </c>
      <c r="C2320" s="501" t="s">
        <v>2645</v>
      </c>
      <c r="D2320" s="501" t="s">
        <v>3861</v>
      </c>
      <c r="E2320" s="503">
        <v>15</v>
      </c>
      <c r="F2320" s="503">
        <v>900</v>
      </c>
      <c r="G2320" s="635" t="s">
        <v>3879</v>
      </c>
      <c r="H2320" s="5" t="s">
        <v>15</v>
      </c>
      <c r="I2320" s="503">
        <v>10.1</v>
      </c>
      <c r="J2320" s="503"/>
      <c r="K2320" s="638"/>
      <c r="L2320" s="503" t="s">
        <v>284</v>
      </c>
      <c r="M2320" s="688">
        <v>2018</v>
      </c>
      <c r="N2320" s="684" t="s">
        <v>141</v>
      </c>
      <c r="O2320" s="503"/>
      <c r="P2320" s="503"/>
      <c r="Q2320" s="503"/>
      <c r="R2320" s="753" t="s">
        <v>3869</v>
      </c>
      <c r="S2320" s="692"/>
      <c r="T2320" s="753" t="s">
        <v>4892</v>
      </c>
      <c r="U2320" s="767" t="s">
        <v>3870</v>
      </c>
      <c r="V2320" s="753" t="s">
        <v>141</v>
      </c>
      <c r="W2320" s="753" t="s">
        <v>3869</v>
      </c>
    </row>
    <row r="2321" spans="1:23">
      <c r="A2321" s="503">
        <v>3</v>
      </c>
      <c r="B2321" s="501" t="s">
        <v>2765</v>
      </c>
      <c r="C2321" s="501" t="s">
        <v>2645</v>
      </c>
      <c r="D2321" s="501" t="s">
        <v>3863</v>
      </c>
      <c r="E2321" s="503">
        <v>7</v>
      </c>
      <c r="F2321" s="503">
        <v>390</v>
      </c>
      <c r="G2321" s="635" t="s">
        <v>3878</v>
      </c>
      <c r="H2321" s="5" t="s">
        <v>15</v>
      </c>
      <c r="I2321" s="503">
        <v>9.6999999999999993</v>
      </c>
      <c r="J2321" s="503"/>
      <c r="K2321" s="638"/>
      <c r="L2321" s="503" t="s">
        <v>284</v>
      </c>
      <c r="M2321" s="688">
        <v>2018</v>
      </c>
      <c r="N2321" s="684" t="s">
        <v>141</v>
      </c>
      <c r="O2321" s="503"/>
      <c r="P2321" s="503"/>
      <c r="Q2321" s="503"/>
      <c r="R2321" s="755"/>
      <c r="S2321" s="693"/>
      <c r="T2321" s="755"/>
      <c r="U2321" s="768"/>
      <c r="V2321" s="755"/>
      <c r="W2321" s="755"/>
    </row>
    <row r="2322" spans="1:23">
      <c r="A2322" s="503">
        <v>4</v>
      </c>
      <c r="B2322" s="501" t="s">
        <v>2765</v>
      </c>
      <c r="C2322" s="501" t="s">
        <v>2645</v>
      </c>
      <c r="D2322" s="501" t="s">
        <v>3866</v>
      </c>
      <c r="E2322" s="503">
        <v>50</v>
      </c>
      <c r="F2322" s="503">
        <v>3000</v>
      </c>
      <c r="G2322" s="635" t="s">
        <v>3877</v>
      </c>
      <c r="H2322" s="501" t="s">
        <v>23</v>
      </c>
      <c r="I2322" s="503">
        <v>9.4</v>
      </c>
      <c r="J2322" s="503">
        <v>91</v>
      </c>
      <c r="K2322" s="635" t="s">
        <v>3637</v>
      </c>
      <c r="L2322" s="503" t="s">
        <v>284</v>
      </c>
      <c r="M2322" s="688">
        <v>2018</v>
      </c>
      <c r="N2322" s="684" t="s">
        <v>141</v>
      </c>
      <c r="O2322" s="503"/>
      <c r="P2322" s="503"/>
      <c r="Q2322" s="503"/>
      <c r="R2322" s="755"/>
      <c r="S2322" s="693"/>
      <c r="T2322" s="755"/>
      <c r="U2322" s="768"/>
      <c r="V2322" s="755"/>
      <c r="W2322" s="755"/>
    </row>
    <row r="2323" spans="1:23">
      <c r="A2323" s="503">
        <v>5</v>
      </c>
      <c r="B2323" s="501" t="s">
        <v>2765</v>
      </c>
      <c r="C2323" s="501" t="s">
        <v>2645</v>
      </c>
      <c r="D2323" s="501" t="s">
        <v>3867</v>
      </c>
      <c r="E2323" s="503">
        <v>54</v>
      </c>
      <c r="F2323" s="503">
        <v>3240</v>
      </c>
      <c r="G2323" s="635" t="s">
        <v>3876</v>
      </c>
      <c r="H2323" s="501" t="s">
        <v>23</v>
      </c>
      <c r="I2323" s="503">
        <v>10.8</v>
      </c>
      <c r="J2323" s="503">
        <v>93</v>
      </c>
      <c r="K2323" s="635" t="s">
        <v>3637</v>
      </c>
      <c r="L2323" s="503" t="s">
        <v>284</v>
      </c>
      <c r="M2323" s="688">
        <v>2018</v>
      </c>
      <c r="N2323" s="684" t="s">
        <v>141</v>
      </c>
      <c r="O2323" s="503"/>
      <c r="P2323" s="503"/>
      <c r="Q2323" s="503"/>
      <c r="R2323" s="755"/>
      <c r="S2323" s="693"/>
      <c r="T2323" s="755"/>
      <c r="U2323" s="768"/>
      <c r="V2323" s="755"/>
      <c r="W2323" s="755"/>
    </row>
    <row r="2324" spans="1:23">
      <c r="A2324" s="502">
        <v>6</v>
      </c>
      <c r="B2324" s="500" t="s">
        <v>2765</v>
      </c>
      <c r="C2324" s="500" t="s">
        <v>2645</v>
      </c>
      <c r="D2324" s="500" t="s">
        <v>3868</v>
      </c>
      <c r="E2324" s="502">
        <v>67</v>
      </c>
      <c r="F2324" s="502">
        <v>4020</v>
      </c>
      <c r="G2324" s="634" t="s">
        <v>3875</v>
      </c>
      <c r="H2324" s="500" t="s">
        <v>23</v>
      </c>
      <c r="I2324" s="502">
        <v>10</v>
      </c>
      <c r="J2324" s="502">
        <v>93</v>
      </c>
      <c r="K2324" s="634" t="s">
        <v>3637</v>
      </c>
      <c r="L2324" s="502" t="s">
        <v>284</v>
      </c>
      <c r="M2324" s="687">
        <v>2018</v>
      </c>
      <c r="N2324" s="683" t="s">
        <v>141</v>
      </c>
      <c r="O2324" s="502"/>
      <c r="P2324" s="502"/>
      <c r="Q2324" s="502"/>
      <c r="R2324" s="754"/>
      <c r="S2324" s="694"/>
      <c r="T2324" s="754"/>
      <c r="U2324" s="769"/>
      <c r="V2324" s="754"/>
      <c r="W2324" s="754"/>
    </row>
    <row r="2325" spans="1:23">
      <c r="A2325" s="142"/>
      <c r="B2325" s="142"/>
      <c r="C2325" s="142"/>
      <c r="D2325" s="142"/>
      <c r="E2325" s="146">
        <f>SUM(E2320:E2324)</f>
        <v>193</v>
      </c>
      <c r="F2325" s="146">
        <f>SUM(F2320:F2324)</f>
        <v>11550</v>
      </c>
      <c r="G2325" s="142"/>
      <c r="H2325" s="142"/>
      <c r="I2325" s="142"/>
      <c r="J2325" s="142"/>
      <c r="K2325" s="142"/>
      <c r="L2325" s="142"/>
      <c r="M2325" s="142"/>
      <c r="N2325" s="142"/>
      <c r="O2325" s="142"/>
      <c r="P2325" s="142"/>
      <c r="Q2325" s="142"/>
      <c r="R2325" s="142"/>
      <c r="S2325" s="142"/>
      <c r="T2325" s="506"/>
      <c r="U2325" s="146"/>
      <c r="V2325" s="142"/>
      <c r="W2325" s="142"/>
    </row>
    <row r="2326" spans="1:23">
      <c r="A2326" s="134" t="s">
        <v>0</v>
      </c>
      <c r="B2326" s="134" t="s">
        <v>146</v>
      </c>
      <c r="C2326" s="134" t="s">
        <v>130</v>
      </c>
      <c r="D2326" s="134" t="s">
        <v>1</v>
      </c>
      <c r="E2326" s="134" t="s">
        <v>2</v>
      </c>
      <c r="F2326" s="134" t="s">
        <v>3</v>
      </c>
      <c r="G2326" s="134" t="s">
        <v>4</v>
      </c>
      <c r="H2326" s="134" t="s">
        <v>5</v>
      </c>
      <c r="I2326" s="134" t="s">
        <v>6</v>
      </c>
      <c r="J2326" s="134" t="s">
        <v>7</v>
      </c>
      <c r="K2326" s="134" t="s">
        <v>2176</v>
      </c>
      <c r="L2326" s="134" t="s">
        <v>9</v>
      </c>
      <c r="M2326" s="134" t="s">
        <v>95</v>
      </c>
      <c r="N2326" s="134" t="s">
        <v>96</v>
      </c>
      <c r="O2326" s="134" t="s">
        <v>145</v>
      </c>
      <c r="P2326" s="134" t="s">
        <v>129</v>
      </c>
      <c r="Q2326" s="135"/>
      <c r="R2326" s="134" t="s">
        <v>12</v>
      </c>
      <c r="S2326" s="134"/>
      <c r="T2326" s="134" t="s">
        <v>11</v>
      </c>
      <c r="U2326" s="46" t="s">
        <v>32</v>
      </c>
      <c r="V2326" s="134" t="s">
        <v>97</v>
      </c>
      <c r="W2326" s="136" t="s">
        <v>98</v>
      </c>
    </row>
    <row r="2327" spans="1:23">
      <c r="A2327" s="503">
        <v>1</v>
      </c>
      <c r="B2327" s="501" t="s">
        <v>2765</v>
      </c>
      <c r="C2327" s="501" t="s">
        <v>2645</v>
      </c>
      <c r="D2327" s="501" t="s">
        <v>3864</v>
      </c>
      <c r="E2327" s="503">
        <v>88</v>
      </c>
      <c r="F2327" s="503">
        <v>5250</v>
      </c>
      <c r="G2327" s="635" t="s">
        <v>3874</v>
      </c>
      <c r="H2327" s="501" t="s">
        <v>23</v>
      </c>
      <c r="I2327" s="503">
        <v>9.4</v>
      </c>
      <c r="J2327" s="503">
        <v>91</v>
      </c>
      <c r="K2327" s="635" t="s">
        <v>3637</v>
      </c>
      <c r="L2327" s="503" t="s">
        <v>284</v>
      </c>
      <c r="M2327" s="688">
        <v>2018</v>
      </c>
      <c r="N2327" s="684" t="s">
        <v>141</v>
      </c>
      <c r="O2327" s="503"/>
      <c r="P2327" s="503"/>
      <c r="Q2327" s="503"/>
      <c r="R2327" s="753" t="s">
        <v>3869</v>
      </c>
      <c r="S2327" s="692"/>
      <c r="T2327" s="753" t="s">
        <v>4893</v>
      </c>
      <c r="U2327" s="767" t="s">
        <v>3871</v>
      </c>
      <c r="V2327" s="753" t="s">
        <v>141</v>
      </c>
      <c r="W2327" s="753" t="s">
        <v>3869</v>
      </c>
    </row>
    <row r="2328" spans="1:23">
      <c r="A2328" s="503">
        <v>2</v>
      </c>
      <c r="B2328" s="501" t="s">
        <v>2765</v>
      </c>
      <c r="C2328" s="501" t="s">
        <v>2645</v>
      </c>
      <c r="D2328" s="501" t="s">
        <v>3865</v>
      </c>
      <c r="E2328" s="503">
        <v>67</v>
      </c>
      <c r="F2328" s="503">
        <v>3990</v>
      </c>
      <c r="G2328" s="635" t="s">
        <v>3873</v>
      </c>
      <c r="H2328" s="501" t="s">
        <v>23</v>
      </c>
      <c r="I2328" s="503">
        <v>11.1</v>
      </c>
      <c r="J2328" s="503">
        <v>91</v>
      </c>
      <c r="K2328" s="635" t="s">
        <v>3637</v>
      </c>
      <c r="L2328" s="503" t="s">
        <v>284</v>
      </c>
      <c r="M2328" s="688">
        <v>2018</v>
      </c>
      <c r="N2328" s="684" t="s">
        <v>141</v>
      </c>
      <c r="O2328" s="503"/>
      <c r="P2328" s="503"/>
      <c r="Q2328" s="503"/>
      <c r="R2328" s="755"/>
      <c r="S2328" s="693"/>
      <c r="T2328" s="755"/>
      <c r="U2328" s="768"/>
      <c r="V2328" s="755"/>
      <c r="W2328" s="755"/>
    </row>
    <row r="2329" spans="1:23">
      <c r="A2329" s="503">
        <v>3</v>
      </c>
      <c r="B2329" s="501" t="s">
        <v>2765</v>
      </c>
      <c r="C2329" s="501" t="s">
        <v>2645</v>
      </c>
      <c r="D2329" s="501" t="s">
        <v>3862</v>
      </c>
      <c r="E2329" s="503">
        <v>5</v>
      </c>
      <c r="F2329" s="503">
        <v>300</v>
      </c>
      <c r="G2329" s="635" t="s">
        <v>3872</v>
      </c>
      <c r="H2329" s="501" t="s">
        <v>15</v>
      </c>
      <c r="I2329" s="503">
        <v>9</v>
      </c>
      <c r="J2329" s="503"/>
      <c r="K2329" s="638"/>
      <c r="L2329" s="503" t="s">
        <v>284</v>
      </c>
      <c r="M2329" s="688">
        <v>2018</v>
      </c>
      <c r="N2329" s="684" t="s">
        <v>141</v>
      </c>
      <c r="O2329" s="503"/>
      <c r="P2329" s="503"/>
      <c r="Q2329" s="503"/>
      <c r="R2329" s="754"/>
      <c r="S2329" s="694"/>
      <c r="T2329" s="754"/>
      <c r="U2329" s="769"/>
      <c r="V2329" s="754"/>
      <c r="W2329" s="754"/>
    </row>
    <row r="2330" spans="1:23">
      <c r="A2330" s="142"/>
      <c r="B2330" s="142"/>
      <c r="C2330" s="142"/>
      <c r="D2330" s="142"/>
      <c r="E2330" s="146">
        <f>SUM(E2327:E2329)</f>
        <v>160</v>
      </c>
      <c r="F2330" s="146">
        <f>SUM(F2327:F2329)</f>
        <v>9540</v>
      </c>
      <c r="G2330" s="142"/>
      <c r="H2330" s="142"/>
      <c r="I2330" s="142"/>
      <c r="J2330" s="142"/>
      <c r="K2330" s="142"/>
      <c r="L2330" s="142"/>
      <c r="M2330" s="142"/>
      <c r="N2330" s="142"/>
      <c r="O2330" s="142"/>
      <c r="P2330" s="142"/>
      <c r="Q2330" s="142"/>
      <c r="R2330" s="142"/>
      <c r="S2330" s="142"/>
      <c r="T2330" s="142"/>
      <c r="U2330" s="146"/>
      <c r="V2330" s="142"/>
      <c r="W2330" s="142"/>
    </row>
    <row r="2331" spans="1:23">
      <c r="A2331" s="503"/>
      <c r="B2331" s="503"/>
      <c r="C2331" s="503"/>
      <c r="D2331" s="503"/>
      <c r="E2331" s="503"/>
      <c r="F2331" s="503"/>
      <c r="G2331" s="638"/>
      <c r="H2331" s="503"/>
      <c r="I2331" s="503"/>
      <c r="J2331" s="503"/>
      <c r="K2331" s="638"/>
      <c r="L2331" s="503"/>
      <c r="M2331" s="688"/>
      <c r="N2331" s="688"/>
      <c r="O2331" s="503"/>
      <c r="P2331" s="503"/>
      <c r="Q2331" s="503"/>
      <c r="R2331" s="503"/>
      <c r="S2331" s="704"/>
      <c r="T2331" s="503"/>
      <c r="U2331" s="58"/>
      <c r="V2331" s="503"/>
      <c r="W2331" s="503"/>
    </row>
    <row r="2332" spans="1:23">
      <c r="A2332" s="134" t="s">
        <v>0</v>
      </c>
      <c r="B2332" s="134" t="s">
        <v>146</v>
      </c>
      <c r="C2332" s="134" t="s">
        <v>130</v>
      </c>
      <c r="D2332" s="134" t="s">
        <v>1</v>
      </c>
      <c r="E2332" s="134" t="s">
        <v>2</v>
      </c>
      <c r="F2332" s="134" t="s">
        <v>3</v>
      </c>
      <c r="G2332" s="134" t="s">
        <v>4</v>
      </c>
      <c r="H2332" s="134" t="s">
        <v>5</v>
      </c>
      <c r="I2332" s="134" t="s">
        <v>6</v>
      </c>
      <c r="J2332" s="134" t="s">
        <v>7</v>
      </c>
      <c r="K2332" s="134" t="s">
        <v>2176</v>
      </c>
      <c r="L2332" s="134" t="s">
        <v>9</v>
      </c>
      <c r="M2332" s="134" t="s">
        <v>95</v>
      </c>
      <c r="N2332" s="134" t="s">
        <v>96</v>
      </c>
      <c r="O2332" s="134" t="s">
        <v>145</v>
      </c>
      <c r="P2332" s="134" t="s">
        <v>129</v>
      </c>
      <c r="Q2332" s="135"/>
      <c r="R2332" s="134" t="s">
        <v>12</v>
      </c>
      <c r="S2332" s="134"/>
      <c r="T2332" s="134" t="s">
        <v>11</v>
      </c>
      <c r="U2332" s="46" t="s">
        <v>32</v>
      </c>
      <c r="V2332" s="134" t="s">
        <v>97</v>
      </c>
      <c r="W2332" s="136" t="s">
        <v>98</v>
      </c>
    </row>
    <row r="2333" spans="1:23">
      <c r="A2333" s="505">
        <v>1</v>
      </c>
      <c r="B2333" s="504" t="s">
        <v>2765</v>
      </c>
      <c r="C2333" s="504" t="s">
        <v>2645</v>
      </c>
      <c r="D2333" s="504" t="s">
        <v>3880</v>
      </c>
      <c r="E2333" s="505">
        <v>67</v>
      </c>
      <c r="F2333" s="505">
        <v>4020</v>
      </c>
      <c r="G2333" s="62" t="s">
        <v>3885</v>
      </c>
      <c r="H2333" s="504" t="s">
        <v>23</v>
      </c>
      <c r="I2333" s="221">
        <v>10.3</v>
      </c>
      <c r="J2333" s="505">
        <v>94</v>
      </c>
      <c r="K2333" s="635" t="s">
        <v>3882</v>
      </c>
      <c r="L2333" s="505" t="s">
        <v>284</v>
      </c>
      <c r="M2333" s="688">
        <v>2018</v>
      </c>
      <c r="N2333" s="684" t="s">
        <v>141</v>
      </c>
      <c r="O2333" s="505"/>
      <c r="P2333" s="505">
        <f>+J2333*F2333</f>
        <v>377880</v>
      </c>
      <c r="Q2333" s="774">
        <f>+P2335/F2335</f>
        <v>93.708994708994709</v>
      </c>
      <c r="R2333" s="753" t="s">
        <v>3888</v>
      </c>
      <c r="S2333" s="692"/>
      <c r="T2333" s="753" t="s">
        <v>4894</v>
      </c>
      <c r="U2333" s="767" t="s">
        <v>3887</v>
      </c>
      <c r="V2333" s="753" t="s">
        <v>141</v>
      </c>
      <c r="W2333" s="753" t="s">
        <v>3888</v>
      </c>
    </row>
    <row r="2334" spans="1:23">
      <c r="A2334" s="505">
        <v>2</v>
      </c>
      <c r="B2334" s="504" t="s">
        <v>2765</v>
      </c>
      <c r="C2334" s="504" t="s">
        <v>2645</v>
      </c>
      <c r="D2334" s="504" t="s">
        <v>3881</v>
      </c>
      <c r="E2334" s="505">
        <v>28</v>
      </c>
      <c r="F2334" s="505">
        <v>1650</v>
      </c>
      <c r="G2334" s="62" t="s">
        <v>3886</v>
      </c>
      <c r="H2334" s="62" t="s">
        <v>23</v>
      </c>
      <c r="I2334" s="221">
        <v>10.199999999999999</v>
      </c>
      <c r="J2334" s="505">
        <v>93</v>
      </c>
      <c r="K2334" s="635" t="s">
        <v>3882</v>
      </c>
      <c r="L2334" s="505" t="s">
        <v>284</v>
      </c>
      <c r="M2334" s="688">
        <v>2018</v>
      </c>
      <c r="N2334" s="684" t="s">
        <v>141</v>
      </c>
      <c r="O2334" s="505"/>
      <c r="P2334" s="508">
        <f>+J2334*F2334</f>
        <v>153450</v>
      </c>
      <c r="Q2334" s="776"/>
      <c r="R2334" s="754"/>
      <c r="S2334" s="694"/>
      <c r="T2334" s="776"/>
      <c r="U2334" s="769"/>
      <c r="V2334" s="754"/>
      <c r="W2334" s="754"/>
    </row>
    <row r="2335" spans="1:23">
      <c r="A2335" s="142"/>
      <c r="B2335" s="142"/>
      <c r="C2335" s="142"/>
      <c r="D2335" s="142"/>
      <c r="E2335" s="146">
        <f>SUM(E2333:E2334)</f>
        <v>95</v>
      </c>
      <c r="F2335" s="146">
        <f>SUM(F2333:F2334)</f>
        <v>5670</v>
      </c>
      <c r="G2335" s="142"/>
      <c r="H2335" s="142"/>
      <c r="I2335" s="509"/>
      <c r="J2335" s="142"/>
      <c r="K2335" s="142"/>
      <c r="L2335" s="142"/>
      <c r="M2335" s="142"/>
      <c r="N2335" s="142"/>
      <c r="O2335" s="142"/>
      <c r="P2335" s="146">
        <f>SUM(P2333:P2334)</f>
        <v>531330</v>
      </c>
      <c r="Q2335" s="142"/>
      <c r="R2335" s="142"/>
      <c r="S2335" s="142"/>
      <c r="T2335" s="142"/>
      <c r="U2335" s="146"/>
      <c r="V2335" s="142"/>
      <c r="W2335" s="142"/>
    </row>
    <row r="2336" spans="1:23">
      <c r="A2336" s="134" t="s">
        <v>0</v>
      </c>
      <c r="B2336" s="134" t="s">
        <v>146</v>
      </c>
      <c r="C2336" s="134" t="s">
        <v>130</v>
      </c>
      <c r="D2336" s="134" t="s">
        <v>1</v>
      </c>
      <c r="E2336" s="134" t="s">
        <v>2</v>
      </c>
      <c r="F2336" s="134" t="s">
        <v>3</v>
      </c>
      <c r="G2336" s="134" t="s">
        <v>4</v>
      </c>
      <c r="H2336" s="134" t="s">
        <v>5</v>
      </c>
      <c r="I2336" s="510" t="s">
        <v>6</v>
      </c>
      <c r="J2336" s="134" t="s">
        <v>7</v>
      </c>
      <c r="K2336" s="134" t="s">
        <v>2176</v>
      </c>
      <c r="L2336" s="134" t="s">
        <v>9</v>
      </c>
      <c r="M2336" s="134" t="s">
        <v>95</v>
      </c>
      <c r="N2336" s="134" t="s">
        <v>96</v>
      </c>
      <c r="O2336" s="134" t="s">
        <v>145</v>
      </c>
      <c r="P2336" s="134" t="s">
        <v>129</v>
      </c>
      <c r="Q2336" s="135"/>
      <c r="R2336" s="134" t="s">
        <v>12</v>
      </c>
      <c r="S2336" s="134"/>
      <c r="T2336" s="134" t="s">
        <v>11</v>
      </c>
      <c r="U2336" s="46" t="s">
        <v>32</v>
      </c>
      <c r="V2336" s="134" t="s">
        <v>97</v>
      </c>
      <c r="W2336" s="136" t="s">
        <v>98</v>
      </c>
    </row>
    <row r="2337" spans="1:23">
      <c r="A2337" s="142">
        <v>1</v>
      </c>
      <c r="B2337" s="335" t="s">
        <v>2765</v>
      </c>
      <c r="C2337" s="335" t="s">
        <v>2645</v>
      </c>
      <c r="D2337" s="335" t="s">
        <v>3883</v>
      </c>
      <c r="E2337" s="146">
        <v>69</v>
      </c>
      <c r="F2337" s="146">
        <v>4499</v>
      </c>
      <c r="G2337" s="258" t="s">
        <v>3884</v>
      </c>
      <c r="H2337" s="335" t="s">
        <v>23</v>
      </c>
      <c r="I2337" s="509">
        <v>10.5</v>
      </c>
      <c r="J2337" s="142">
        <v>93</v>
      </c>
      <c r="K2337" s="335" t="s">
        <v>3882</v>
      </c>
      <c r="L2337" s="142" t="s">
        <v>284</v>
      </c>
      <c r="M2337" s="142">
        <v>2018</v>
      </c>
      <c r="N2337" s="335" t="s">
        <v>143</v>
      </c>
      <c r="O2337" s="142"/>
      <c r="P2337" s="335" t="s">
        <v>646</v>
      </c>
      <c r="Q2337" s="505"/>
      <c r="R2337" s="507" t="s">
        <v>3888</v>
      </c>
      <c r="S2337" s="695"/>
      <c r="T2337" s="505"/>
      <c r="U2337" s="58"/>
      <c r="V2337" s="507" t="s">
        <v>143</v>
      </c>
      <c r="W2337" s="507" t="s">
        <v>3888</v>
      </c>
    </row>
    <row r="2338" spans="1:23">
      <c r="A2338" s="505"/>
      <c r="B2338" s="505"/>
      <c r="C2338" s="505"/>
      <c r="D2338" s="505"/>
      <c r="E2338" s="505"/>
      <c r="F2338" s="505"/>
      <c r="G2338" s="638"/>
      <c r="H2338" s="505"/>
      <c r="I2338" s="221"/>
      <c r="J2338" s="505"/>
      <c r="K2338" s="638"/>
      <c r="L2338" s="505"/>
      <c r="M2338" s="688"/>
      <c r="N2338" s="688"/>
      <c r="O2338" s="505"/>
      <c r="P2338" s="505"/>
      <c r="Q2338" s="505"/>
      <c r="R2338" s="505"/>
      <c r="S2338" s="704"/>
      <c r="T2338" s="505"/>
      <c r="U2338" s="58"/>
      <c r="V2338" s="505"/>
      <c r="W2338" s="505"/>
    </row>
    <row r="2340" spans="1:23">
      <c r="A2340" s="514" t="s">
        <v>0</v>
      </c>
      <c r="B2340" s="514" t="s">
        <v>146</v>
      </c>
      <c r="C2340" s="514" t="s">
        <v>130</v>
      </c>
      <c r="D2340" s="514" t="s">
        <v>1</v>
      </c>
      <c r="E2340" s="514" t="s">
        <v>2</v>
      </c>
      <c r="F2340" s="514" t="s">
        <v>3</v>
      </c>
      <c r="G2340" s="514" t="s">
        <v>4</v>
      </c>
      <c r="H2340" s="514" t="s">
        <v>5</v>
      </c>
      <c r="I2340" s="514" t="s">
        <v>6</v>
      </c>
      <c r="J2340" s="514" t="s">
        <v>7</v>
      </c>
      <c r="K2340" s="514" t="s">
        <v>2176</v>
      </c>
      <c r="L2340" s="514" t="s">
        <v>9</v>
      </c>
      <c r="M2340" s="514" t="s">
        <v>95</v>
      </c>
      <c r="N2340" s="514" t="s">
        <v>96</v>
      </c>
      <c r="O2340" s="514" t="s">
        <v>145</v>
      </c>
      <c r="P2340" s="514" t="s">
        <v>129</v>
      </c>
      <c r="Q2340" s="320"/>
      <c r="R2340" s="514" t="s">
        <v>12</v>
      </c>
      <c r="S2340" s="514"/>
      <c r="T2340" s="514" t="s">
        <v>11</v>
      </c>
      <c r="U2340" s="615" t="s">
        <v>32</v>
      </c>
      <c r="V2340" s="514" t="s">
        <v>97</v>
      </c>
      <c r="W2340" s="355" t="s">
        <v>98</v>
      </c>
    </row>
    <row r="2341" spans="1:23">
      <c r="A2341" s="513">
        <v>1</v>
      </c>
      <c r="B2341" s="512" t="s">
        <v>2765</v>
      </c>
      <c r="C2341" s="512" t="s">
        <v>1218</v>
      </c>
      <c r="D2341" s="511" t="s">
        <v>3889</v>
      </c>
      <c r="E2341" s="511">
        <v>129</v>
      </c>
      <c r="F2341" s="511">
        <v>7688</v>
      </c>
      <c r="G2341" s="481" t="s">
        <v>3896</v>
      </c>
      <c r="H2341" s="512" t="s">
        <v>23</v>
      </c>
      <c r="I2341" s="513">
        <v>9.1</v>
      </c>
      <c r="J2341" s="513">
        <v>92</v>
      </c>
      <c r="K2341" s="635" t="s">
        <v>3882</v>
      </c>
      <c r="L2341" s="511" t="s">
        <v>284</v>
      </c>
      <c r="M2341" s="688">
        <v>2018</v>
      </c>
      <c r="N2341" s="684" t="s">
        <v>141</v>
      </c>
      <c r="O2341" s="513"/>
      <c r="P2341" s="513">
        <f>+J2341*F2341</f>
        <v>707296</v>
      </c>
      <c r="Q2341" s="774">
        <f>+P2343/F2343</f>
        <v>92.316196744641104</v>
      </c>
      <c r="R2341" s="753" t="s">
        <v>3897</v>
      </c>
      <c r="S2341" s="692"/>
      <c r="T2341" s="753" t="s">
        <v>4895</v>
      </c>
      <c r="U2341" s="767" t="s">
        <v>3898</v>
      </c>
      <c r="V2341" s="753" t="s">
        <v>141</v>
      </c>
      <c r="W2341" s="753" t="s">
        <v>3897</v>
      </c>
    </row>
    <row r="2342" spans="1:23">
      <c r="A2342" s="513">
        <v>2</v>
      </c>
      <c r="B2342" s="512" t="s">
        <v>2765</v>
      </c>
      <c r="C2342" s="512" t="s">
        <v>1218</v>
      </c>
      <c r="D2342" s="511" t="s">
        <v>3890</v>
      </c>
      <c r="E2342" s="511">
        <v>60</v>
      </c>
      <c r="F2342" s="511">
        <v>3555</v>
      </c>
      <c r="G2342" s="481" t="s">
        <v>3895</v>
      </c>
      <c r="H2342" s="512" t="s">
        <v>23</v>
      </c>
      <c r="I2342" s="513">
        <v>10.4</v>
      </c>
      <c r="J2342" s="513">
        <v>93</v>
      </c>
      <c r="K2342" s="635" t="s">
        <v>3882</v>
      </c>
      <c r="L2342" s="511" t="s">
        <v>284</v>
      </c>
      <c r="M2342" s="688">
        <v>2018</v>
      </c>
      <c r="N2342" s="684" t="s">
        <v>141</v>
      </c>
      <c r="O2342" s="513"/>
      <c r="P2342" s="513">
        <f>+J2342*F2342</f>
        <v>330615</v>
      </c>
      <c r="Q2342" s="776"/>
      <c r="R2342" s="754"/>
      <c r="S2342" s="694"/>
      <c r="T2342" s="776"/>
      <c r="U2342" s="769"/>
      <c r="V2342" s="754"/>
      <c r="W2342" s="754"/>
    </row>
    <row r="2343" spans="1:23">
      <c r="A2343" s="142"/>
      <c r="B2343" s="142"/>
      <c r="C2343" s="142"/>
      <c r="D2343" s="142"/>
      <c r="E2343" s="146">
        <f>SUM(E2341:E2342)</f>
        <v>189</v>
      </c>
      <c r="F2343" s="146">
        <f>SUM(F2341:F2342)</f>
        <v>11243</v>
      </c>
      <c r="G2343" s="142"/>
      <c r="H2343" s="142"/>
      <c r="I2343" s="142"/>
      <c r="J2343" s="142"/>
      <c r="K2343" s="142"/>
      <c r="L2343" s="142"/>
      <c r="M2343" s="142"/>
      <c r="N2343" s="142"/>
      <c r="O2343" s="142"/>
      <c r="P2343" s="146">
        <f>SUM(P2341:P2342)</f>
        <v>1037911</v>
      </c>
      <c r="Q2343" s="142"/>
      <c r="R2343" s="142"/>
      <c r="S2343" s="142"/>
      <c r="T2343" s="142"/>
      <c r="U2343" s="146"/>
      <c r="V2343" s="142"/>
      <c r="W2343" s="142"/>
    </row>
    <row r="2344" spans="1:23">
      <c r="A2344" s="513"/>
      <c r="B2344" s="513"/>
      <c r="C2344" s="513"/>
      <c r="D2344" s="513"/>
      <c r="E2344" s="513"/>
      <c r="F2344" s="513"/>
      <c r="G2344" s="638"/>
      <c r="H2344" s="513"/>
      <c r="I2344" s="513"/>
      <c r="J2344" s="513"/>
      <c r="K2344" s="638"/>
      <c r="L2344" s="513"/>
      <c r="M2344" s="688"/>
      <c r="N2344" s="688"/>
      <c r="O2344" s="513"/>
      <c r="P2344" s="513"/>
      <c r="Q2344" s="513"/>
      <c r="R2344" s="513"/>
      <c r="S2344" s="704"/>
      <c r="T2344" s="513"/>
      <c r="U2344" s="58"/>
      <c r="V2344" s="513"/>
      <c r="W2344" s="513"/>
    </row>
    <row r="2345" spans="1:23">
      <c r="A2345" s="134" t="s">
        <v>0</v>
      </c>
      <c r="B2345" s="134" t="s">
        <v>146</v>
      </c>
      <c r="C2345" s="134" t="s">
        <v>130</v>
      </c>
      <c r="D2345" s="134" t="s">
        <v>1</v>
      </c>
      <c r="E2345" s="134" t="s">
        <v>2</v>
      </c>
      <c r="F2345" s="134" t="s">
        <v>3</v>
      </c>
      <c r="G2345" s="134" t="s">
        <v>4</v>
      </c>
      <c r="H2345" s="134" t="s">
        <v>5</v>
      </c>
      <c r="I2345" s="134" t="s">
        <v>6</v>
      </c>
      <c r="J2345" s="134" t="s">
        <v>7</v>
      </c>
      <c r="K2345" s="134" t="s">
        <v>2176</v>
      </c>
      <c r="L2345" s="134" t="s">
        <v>9</v>
      </c>
      <c r="M2345" s="134" t="s">
        <v>95</v>
      </c>
      <c r="N2345" s="134" t="s">
        <v>96</v>
      </c>
      <c r="O2345" s="134" t="s">
        <v>145</v>
      </c>
      <c r="P2345" s="134" t="s">
        <v>129</v>
      </c>
      <c r="Q2345" s="135"/>
      <c r="R2345" s="134" t="s">
        <v>12</v>
      </c>
      <c r="S2345" s="134"/>
      <c r="T2345" s="134" t="s">
        <v>11</v>
      </c>
      <c r="U2345" s="46" t="s">
        <v>32</v>
      </c>
      <c r="V2345" s="134" t="s">
        <v>97</v>
      </c>
      <c r="W2345" s="136" t="s">
        <v>98</v>
      </c>
    </row>
    <row r="2346" spans="1:23">
      <c r="A2346" s="513">
        <v>1</v>
      </c>
      <c r="B2346" s="512" t="s">
        <v>2765</v>
      </c>
      <c r="C2346" s="512" t="s">
        <v>1218</v>
      </c>
      <c r="D2346" s="511" t="s">
        <v>3891</v>
      </c>
      <c r="E2346" s="511">
        <v>94</v>
      </c>
      <c r="F2346" s="511">
        <v>5559</v>
      </c>
      <c r="G2346" s="481" t="s">
        <v>3894</v>
      </c>
      <c r="H2346" s="512" t="s">
        <v>23</v>
      </c>
      <c r="I2346" s="513">
        <v>11</v>
      </c>
      <c r="J2346" s="513">
        <v>94</v>
      </c>
      <c r="K2346" s="635" t="s">
        <v>3882</v>
      </c>
      <c r="L2346" s="511" t="s">
        <v>284</v>
      </c>
      <c r="M2346" s="688">
        <v>2018</v>
      </c>
      <c r="N2346" s="684" t="s">
        <v>141</v>
      </c>
      <c r="O2346" s="513"/>
      <c r="P2346" s="513">
        <f>+J2346*F2346</f>
        <v>522546</v>
      </c>
      <c r="Q2346" s="774">
        <f>+P2348/F2348</f>
        <v>92.17130214917826</v>
      </c>
      <c r="R2346" s="753" t="s">
        <v>3897</v>
      </c>
      <c r="S2346" s="692"/>
      <c r="T2346" s="753" t="s">
        <v>4896</v>
      </c>
      <c r="U2346" s="767" t="s">
        <v>3899</v>
      </c>
      <c r="V2346" s="753" t="s">
        <v>141</v>
      </c>
      <c r="W2346" s="753" t="s">
        <v>3897</v>
      </c>
    </row>
    <row r="2347" spans="1:23">
      <c r="A2347" s="513">
        <v>2</v>
      </c>
      <c r="B2347" s="512" t="s">
        <v>2765</v>
      </c>
      <c r="C2347" s="512" t="s">
        <v>1218</v>
      </c>
      <c r="D2347" s="511" t="s">
        <v>3892</v>
      </c>
      <c r="E2347" s="511">
        <v>146</v>
      </c>
      <c r="F2347" s="511">
        <v>8679</v>
      </c>
      <c r="G2347" s="481" t="s">
        <v>3893</v>
      </c>
      <c r="H2347" s="512" t="s">
        <v>23</v>
      </c>
      <c r="I2347" s="513">
        <v>11.5</v>
      </c>
      <c r="J2347" s="513">
        <v>91</v>
      </c>
      <c r="K2347" s="635" t="s">
        <v>3882</v>
      </c>
      <c r="L2347" s="511" t="s">
        <v>284</v>
      </c>
      <c r="M2347" s="688">
        <v>2018</v>
      </c>
      <c r="N2347" s="684" t="s">
        <v>141</v>
      </c>
      <c r="O2347" s="513"/>
      <c r="P2347" s="513">
        <f>+J2347*F2347</f>
        <v>789789</v>
      </c>
      <c r="Q2347" s="776"/>
      <c r="R2347" s="754"/>
      <c r="S2347" s="694"/>
      <c r="T2347" s="776"/>
      <c r="U2347" s="769"/>
      <c r="V2347" s="754"/>
      <c r="W2347" s="754"/>
    </row>
    <row r="2348" spans="1:23">
      <c r="A2348" s="142"/>
      <c r="B2348" s="142"/>
      <c r="C2348" s="142"/>
      <c r="D2348" s="142"/>
      <c r="E2348" s="146">
        <f>SUM(E2346:E2347)</f>
        <v>240</v>
      </c>
      <c r="F2348" s="146">
        <f>SUM(F2346:F2347)</f>
        <v>14238</v>
      </c>
      <c r="G2348" s="142"/>
      <c r="H2348" s="142"/>
      <c r="I2348" s="142"/>
      <c r="J2348" s="142"/>
      <c r="K2348" s="142"/>
      <c r="L2348" s="142"/>
      <c r="M2348" s="142"/>
      <c r="N2348" s="142"/>
      <c r="O2348" s="142"/>
      <c r="P2348" s="146">
        <f>SUM(P2346:P2347)</f>
        <v>1312335</v>
      </c>
      <c r="Q2348" s="142"/>
      <c r="R2348" s="142"/>
      <c r="S2348" s="142"/>
      <c r="T2348" s="142"/>
      <c r="U2348" s="146"/>
      <c r="V2348" s="142"/>
      <c r="W2348" s="142"/>
    </row>
    <row r="2351" spans="1:23">
      <c r="A2351" s="134" t="s">
        <v>0</v>
      </c>
      <c r="B2351" s="134" t="s">
        <v>146</v>
      </c>
      <c r="C2351" s="134" t="s">
        <v>130</v>
      </c>
      <c r="D2351" s="134" t="s">
        <v>1</v>
      </c>
      <c r="E2351" s="134" t="s">
        <v>2</v>
      </c>
      <c r="F2351" s="134" t="s">
        <v>3</v>
      </c>
      <c r="G2351" s="134" t="s">
        <v>4</v>
      </c>
      <c r="H2351" s="134" t="s">
        <v>5</v>
      </c>
      <c r="I2351" s="134" t="s">
        <v>6</v>
      </c>
      <c r="J2351" s="134" t="s">
        <v>7</v>
      </c>
      <c r="K2351" s="134" t="s">
        <v>2176</v>
      </c>
      <c r="L2351" s="134" t="s">
        <v>9</v>
      </c>
      <c r="M2351" s="134" t="s">
        <v>95</v>
      </c>
      <c r="N2351" s="134" t="s">
        <v>96</v>
      </c>
      <c r="O2351" s="134" t="s">
        <v>145</v>
      </c>
      <c r="P2351" s="134" t="s">
        <v>129</v>
      </c>
      <c r="Q2351" s="135"/>
      <c r="R2351" s="134" t="s">
        <v>12</v>
      </c>
      <c r="S2351" s="134"/>
      <c r="T2351" s="134" t="s">
        <v>11</v>
      </c>
      <c r="U2351" s="46" t="s">
        <v>32</v>
      </c>
      <c r="V2351" s="134" t="s">
        <v>97</v>
      </c>
      <c r="W2351" s="136" t="s">
        <v>98</v>
      </c>
    </row>
    <row r="2352" spans="1:23">
      <c r="A2352" s="516">
        <v>1</v>
      </c>
      <c r="B2352" s="515" t="s">
        <v>3300</v>
      </c>
      <c r="C2352" s="515" t="s">
        <v>2790</v>
      </c>
      <c r="D2352" s="517" t="s">
        <v>3912</v>
      </c>
      <c r="E2352" s="517">
        <v>14</v>
      </c>
      <c r="F2352" s="517">
        <v>810</v>
      </c>
      <c r="G2352" s="638" t="s">
        <v>3900</v>
      </c>
      <c r="H2352" s="516" t="s">
        <v>23</v>
      </c>
      <c r="I2352" s="516">
        <v>10.7</v>
      </c>
      <c r="J2352" s="516">
        <v>93</v>
      </c>
      <c r="K2352" s="141">
        <v>43244</v>
      </c>
      <c r="L2352" s="516" t="s">
        <v>284</v>
      </c>
      <c r="M2352" s="688">
        <v>2018</v>
      </c>
      <c r="N2352" s="688" t="s">
        <v>141</v>
      </c>
      <c r="O2352" s="516"/>
      <c r="P2352" s="516">
        <f t="shared" ref="P2352:P2363" si="54">+J2352*F2352</f>
        <v>75330</v>
      </c>
      <c r="Q2352" s="774">
        <f>+P2364/F2364</f>
        <v>91.40625</v>
      </c>
      <c r="R2352" s="753" t="s">
        <v>3924</v>
      </c>
      <c r="S2352" s="692"/>
      <c r="T2352" s="753" t="s">
        <v>4897</v>
      </c>
      <c r="U2352" s="767" t="s">
        <v>3925</v>
      </c>
      <c r="V2352" s="753" t="s">
        <v>141</v>
      </c>
      <c r="W2352" s="753" t="s">
        <v>3926</v>
      </c>
    </row>
    <row r="2353" spans="1:23">
      <c r="A2353" s="516">
        <v>2</v>
      </c>
      <c r="B2353" s="515" t="s">
        <v>3300</v>
      </c>
      <c r="C2353" s="515" t="s">
        <v>2790</v>
      </c>
      <c r="D2353" s="517" t="s">
        <v>3913</v>
      </c>
      <c r="E2353" s="517">
        <v>16</v>
      </c>
      <c r="F2353" s="517">
        <v>960</v>
      </c>
      <c r="G2353" s="638" t="s">
        <v>3901</v>
      </c>
      <c r="H2353" s="516" t="s">
        <v>23</v>
      </c>
      <c r="I2353" s="516">
        <v>11.5</v>
      </c>
      <c r="J2353" s="516">
        <v>81</v>
      </c>
      <c r="K2353" s="141">
        <v>43244</v>
      </c>
      <c r="L2353" s="516" t="s">
        <v>284</v>
      </c>
      <c r="M2353" s="688">
        <v>2018</v>
      </c>
      <c r="N2353" s="688" t="s">
        <v>141</v>
      </c>
      <c r="O2353" s="516"/>
      <c r="P2353" s="518">
        <f t="shared" si="54"/>
        <v>77760</v>
      </c>
      <c r="Q2353" s="775"/>
      <c r="R2353" s="755"/>
      <c r="S2353" s="693"/>
      <c r="T2353" s="755"/>
      <c r="U2353" s="768"/>
      <c r="V2353" s="755"/>
      <c r="W2353" s="755"/>
    </row>
    <row r="2354" spans="1:23">
      <c r="A2354" s="516">
        <v>3</v>
      </c>
      <c r="B2354" s="515" t="s">
        <v>3300</v>
      </c>
      <c r="C2354" s="515" t="s">
        <v>2790</v>
      </c>
      <c r="D2354" s="517" t="s">
        <v>3914</v>
      </c>
      <c r="E2354" s="517">
        <v>17</v>
      </c>
      <c r="F2354" s="517">
        <v>990</v>
      </c>
      <c r="G2354" s="638" t="s">
        <v>3902</v>
      </c>
      <c r="H2354" s="516" t="s">
        <v>23</v>
      </c>
      <c r="I2354" s="516">
        <v>11.2</v>
      </c>
      <c r="J2354" s="516">
        <v>94</v>
      </c>
      <c r="K2354" s="141">
        <v>43244</v>
      </c>
      <c r="L2354" s="516" t="s">
        <v>284</v>
      </c>
      <c r="M2354" s="688">
        <v>2018</v>
      </c>
      <c r="N2354" s="688" t="s">
        <v>141</v>
      </c>
      <c r="O2354" s="516"/>
      <c r="P2354" s="518">
        <f t="shared" si="54"/>
        <v>93060</v>
      </c>
      <c r="Q2354" s="775"/>
      <c r="R2354" s="755"/>
      <c r="S2354" s="693"/>
      <c r="T2354" s="755"/>
      <c r="U2354" s="768"/>
      <c r="V2354" s="755"/>
      <c r="W2354" s="755"/>
    </row>
    <row r="2355" spans="1:23">
      <c r="A2355" s="516">
        <v>4</v>
      </c>
      <c r="B2355" s="515" t="s">
        <v>3300</v>
      </c>
      <c r="C2355" s="515" t="s">
        <v>2790</v>
      </c>
      <c r="D2355" s="517" t="s">
        <v>3915</v>
      </c>
      <c r="E2355" s="517">
        <v>7</v>
      </c>
      <c r="F2355" s="517">
        <v>420</v>
      </c>
      <c r="G2355" s="638" t="s">
        <v>3903</v>
      </c>
      <c r="H2355" s="516" t="s">
        <v>23</v>
      </c>
      <c r="I2355" s="516">
        <v>9.8000000000000007</v>
      </c>
      <c r="J2355" s="516">
        <v>91</v>
      </c>
      <c r="K2355" s="141">
        <v>43244</v>
      </c>
      <c r="L2355" s="516" t="s">
        <v>284</v>
      </c>
      <c r="M2355" s="688">
        <v>2018</v>
      </c>
      <c r="N2355" s="688" t="s">
        <v>141</v>
      </c>
      <c r="O2355" s="516"/>
      <c r="P2355" s="518">
        <f t="shared" si="54"/>
        <v>38220</v>
      </c>
      <c r="Q2355" s="775"/>
      <c r="R2355" s="755"/>
      <c r="S2355" s="693"/>
      <c r="T2355" s="755"/>
      <c r="U2355" s="768"/>
      <c r="V2355" s="755"/>
      <c r="W2355" s="755"/>
    </row>
    <row r="2356" spans="1:23">
      <c r="A2356" s="516">
        <v>5</v>
      </c>
      <c r="B2356" s="515" t="s">
        <v>3300</v>
      </c>
      <c r="C2356" s="515" t="s">
        <v>2790</v>
      </c>
      <c r="D2356" s="517" t="s">
        <v>3916</v>
      </c>
      <c r="E2356" s="517">
        <v>24</v>
      </c>
      <c r="F2356" s="517">
        <v>1410</v>
      </c>
      <c r="G2356" s="638" t="s">
        <v>3904</v>
      </c>
      <c r="H2356" s="516" t="s">
        <v>23</v>
      </c>
      <c r="I2356" s="516">
        <v>11.3</v>
      </c>
      <c r="J2356" s="516">
        <v>93</v>
      </c>
      <c r="K2356" s="141">
        <v>43244</v>
      </c>
      <c r="L2356" s="516" t="s">
        <v>284</v>
      </c>
      <c r="M2356" s="688">
        <v>2018</v>
      </c>
      <c r="N2356" s="688" t="s">
        <v>141</v>
      </c>
      <c r="O2356" s="516"/>
      <c r="P2356" s="518">
        <f t="shared" si="54"/>
        <v>131130</v>
      </c>
      <c r="Q2356" s="775"/>
      <c r="R2356" s="755"/>
      <c r="S2356" s="693"/>
      <c r="T2356" s="755"/>
      <c r="U2356" s="768"/>
      <c r="V2356" s="755"/>
      <c r="W2356" s="755"/>
    </row>
    <row r="2357" spans="1:23">
      <c r="A2357" s="516">
        <v>6</v>
      </c>
      <c r="B2357" s="515" t="s">
        <v>3300</v>
      </c>
      <c r="C2357" s="515" t="s">
        <v>2790</v>
      </c>
      <c r="D2357" s="517" t="s">
        <v>3917</v>
      </c>
      <c r="E2357" s="517">
        <v>10</v>
      </c>
      <c r="F2357" s="517">
        <v>600</v>
      </c>
      <c r="G2357" s="638" t="s">
        <v>3905</v>
      </c>
      <c r="H2357" s="516" t="s">
        <v>23</v>
      </c>
      <c r="I2357" s="516">
        <v>11</v>
      </c>
      <c r="J2357" s="516">
        <v>89</v>
      </c>
      <c r="K2357" s="141">
        <v>43244</v>
      </c>
      <c r="L2357" s="516" t="s">
        <v>284</v>
      </c>
      <c r="M2357" s="688">
        <v>2018</v>
      </c>
      <c r="N2357" s="688" t="s">
        <v>141</v>
      </c>
      <c r="O2357" s="516"/>
      <c r="P2357" s="518">
        <f t="shared" si="54"/>
        <v>53400</v>
      </c>
      <c r="Q2357" s="775"/>
      <c r="R2357" s="755"/>
      <c r="S2357" s="693"/>
      <c r="T2357" s="755"/>
      <c r="U2357" s="768"/>
      <c r="V2357" s="755"/>
      <c r="W2357" s="755"/>
    </row>
    <row r="2358" spans="1:23">
      <c r="A2358" s="516">
        <v>7</v>
      </c>
      <c r="B2358" s="515" t="s">
        <v>3300</v>
      </c>
      <c r="C2358" s="515" t="s">
        <v>2790</v>
      </c>
      <c r="D2358" s="517" t="s">
        <v>3918</v>
      </c>
      <c r="E2358" s="517">
        <v>28</v>
      </c>
      <c r="F2358" s="517">
        <v>1650</v>
      </c>
      <c r="G2358" s="638" t="s">
        <v>3906</v>
      </c>
      <c r="H2358" s="516" t="s">
        <v>23</v>
      </c>
      <c r="I2358" s="516">
        <v>11</v>
      </c>
      <c r="J2358" s="516">
        <v>94</v>
      </c>
      <c r="K2358" s="141">
        <v>43244</v>
      </c>
      <c r="L2358" s="516" t="s">
        <v>284</v>
      </c>
      <c r="M2358" s="688">
        <v>2018</v>
      </c>
      <c r="N2358" s="688" t="s">
        <v>141</v>
      </c>
      <c r="O2358" s="516"/>
      <c r="P2358" s="518">
        <f t="shared" si="54"/>
        <v>155100</v>
      </c>
      <c r="Q2358" s="775"/>
      <c r="R2358" s="755"/>
      <c r="S2358" s="693"/>
      <c r="T2358" s="755"/>
      <c r="U2358" s="768"/>
      <c r="V2358" s="755"/>
      <c r="W2358" s="755"/>
    </row>
    <row r="2359" spans="1:23">
      <c r="A2359" s="516">
        <v>8</v>
      </c>
      <c r="B2359" s="515" t="s">
        <v>3300</v>
      </c>
      <c r="C2359" s="515" t="s">
        <v>2790</v>
      </c>
      <c r="D2359" s="517" t="s">
        <v>3919</v>
      </c>
      <c r="E2359" s="517">
        <v>30</v>
      </c>
      <c r="F2359" s="517">
        <v>1800</v>
      </c>
      <c r="G2359" s="638" t="s">
        <v>3907</v>
      </c>
      <c r="H2359" s="516" t="s">
        <v>23</v>
      </c>
      <c r="I2359" s="516">
        <v>11.2</v>
      </c>
      <c r="J2359" s="516">
        <v>92</v>
      </c>
      <c r="K2359" s="141">
        <v>43244</v>
      </c>
      <c r="L2359" s="516" t="s">
        <v>284</v>
      </c>
      <c r="M2359" s="688">
        <v>2018</v>
      </c>
      <c r="N2359" s="688" t="s">
        <v>141</v>
      </c>
      <c r="O2359" s="516"/>
      <c r="P2359" s="518">
        <f t="shared" si="54"/>
        <v>165600</v>
      </c>
      <c r="Q2359" s="775"/>
      <c r="R2359" s="755"/>
      <c r="S2359" s="693"/>
      <c r="T2359" s="755"/>
      <c r="U2359" s="768"/>
      <c r="V2359" s="755"/>
      <c r="W2359" s="755"/>
    </row>
    <row r="2360" spans="1:23">
      <c r="A2360" s="516">
        <v>9</v>
      </c>
      <c r="B2360" s="515" t="s">
        <v>3300</v>
      </c>
      <c r="C2360" s="515" t="s">
        <v>2790</v>
      </c>
      <c r="D2360" s="517" t="s">
        <v>3920</v>
      </c>
      <c r="E2360" s="517">
        <v>49</v>
      </c>
      <c r="F2360" s="517">
        <v>2940</v>
      </c>
      <c r="G2360" s="638" t="s">
        <v>3908</v>
      </c>
      <c r="H2360" s="516" t="s">
        <v>23</v>
      </c>
      <c r="I2360" s="516">
        <v>10.9</v>
      </c>
      <c r="J2360" s="516">
        <v>91</v>
      </c>
      <c r="K2360" s="141">
        <v>43244</v>
      </c>
      <c r="L2360" s="516" t="s">
        <v>284</v>
      </c>
      <c r="M2360" s="688">
        <v>2018</v>
      </c>
      <c r="N2360" s="688" t="s">
        <v>141</v>
      </c>
      <c r="O2360" s="516"/>
      <c r="P2360" s="518">
        <f t="shared" si="54"/>
        <v>267540</v>
      </c>
      <c r="Q2360" s="775"/>
      <c r="R2360" s="755"/>
      <c r="S2360" s="693"/>
      <c r="T2360" s="755"/>
      <c r="U2360" s="768"/>
      <c r="V2360" s="755"/>
      <c r="W2360" s="755"/>
    </row>
    <row r="2361" spans="1:23">
      <c r="A2361" s="516">
        <v>10</v>
      </c>
      <c r="B2361" s="515" t="s">
        <v>3300</v>
      </c>
      <c r="C2361" s="515" t="s">
        <v>2790</v>
      </c>
      <c r="D2361" s="517" t="s">
        <v>3921</v>
      </c>
      <c r="E2361" s="517">
        <v>33</v>
      </c>
      <c r="F2361" s="517">
        <v>1980</v>
      </c>
      <c r="G2361" s="638" t="s">
        <v>3909</v>
      </c>
      <c r="H2361" s="516" t="s">
        <v>23</v>
      </c>
      <c r="I2361" s="516">
        <v>11.5</v>
      </c>
      <c r="J2361" s="516">
        <v>91</v>
      </c>
      <c r="K2361" s="141">
        <v>43244</v>
      </c>
      <c r="L2361" s="516" t="s">
        <v>284</v>
      </c>
      <c r="M2361" s="688">
        <v>2018</v>
      </c>
      <c r="N2361" s="688" t="s">
        <v>141</v>
      </c>
      <c r="O2361" s="516"/>
      <c r="P2361" s="518">
        <f t="shared" si="54"/>
        <v>180180</v>
      </c>
      <c r="Q2361" s="775"/>
      <c r="R2361" s="755"/>
      <c r="S2361" s="693"/>
      <c r="T2361" s="755"/>
      <c r="U2361" s="768"/>
      <c r="V2361" s="755"/>
      <c r="W2361" s="755"/>
    </row>
    <row r="2362" spans="1:23">
      <c r="A2362" s="516">
        <v>11</v>
      </c>
      <c r="B2362" s="515" t="s">
        <v>3300</v>
      </c>
      <c r="C2362" s="515" t="s">
        <v>2790</v>
      </c>
      <c r="D2362" s="517" t="s">
        <v>3922</v>
      </c>
      <c r="E2362" s="517">
        <v>24</v>
      </c>
      <c r="F2362" s="517">
        <v>1440</v>
      </c>
      <c r="G2362" s="638" t="s">
        <v>3910</v>
      </c>
      <c r="H2362" s="516" t="s">
        <v>23</v>
      </c>
      <c r="I2362" s="516">
        <v>11.6</v>
      </c>
      <c r="J2362" s="516">
        <v>93</v>
      </c>
      <c r="K2362" s="141">
        <v>43244</v>
      </c>
      <c r="L2362" s="516" t="s">
        <v>284</v>
      </c>
      <c r="M2362" s="688">
        <v>2018</v>
      </c>
      <c r="N2362" s="688" t="s">
        <v>141</v>
      </c>
      <c r="O2362" s="516"/>
      <c r="P2362" s="518">
        <f t="shared" si="54"/>
        <v>133920</v>
      </c>
      <c r="Q2362" s="775"/>
      <c r="R2362" s="755"/>
      <c r="S2362" s="693"/>
      <c r="T2362" s="755"/>
      <c r="U2362" s="768"/>
      <c r="V2362" s="755"/>
      <c r="W2362" s="755"/>
    </row>
    <row r="2363" spans="1:23">
      <c r="A2363" s="516">
        <v>12</v>
      </c>
      <c r="B2363" s="515" t="s">
        <v>3300</v>
      </c>
      <c r="C2363" s="515" t="s">
        <v>2790</v>
      </c>
      <c r="D2363" s="517" t="s">
        <v>3923</v>
      </c>
      <c r="E2363" s="517">
        <v>6</v>
      </c>
      <c r="F2363" s="517">
        <v>360</v>
      </c>
      <c r="G2363" s="638" t="s">
        <v>3911</v>
      </c>
      <c r="H2363" s="516" t="s">
        <v>23</v>
      </c>
      <c r="I2363" s="516">
        <v>11.4</v>
      </c>
      <c r="J2363" s="516">
        <v>91</v>
      </c>
      <c r="K2363" s="141">
        <v>43244</v>
      </c>
      <c r="L2363" s="516" t="s">
        <v>284</v>
      </c>
      <c r="M2363" s="688">
        <v>2018</v>
      </c>
      <c r="N2363" s="688" t="s">
        <v>141</v>
      </c>
      <c r="O2363" s="516"/>
      <c r="P2363" s="518">
        <f t="shared" si="54"/>
        <v>32760</v>
      </c>
      <c r="Q2363" s="776"/>
      <c r="R2363" s="754"/>
      <c r="S2363" s="693"/>
      <c r="T2363" s="754"/>
      <c r="U2363" s="769"/>
      <c r="V2363" s="754"/>
      <c r="W2363" s="754"/>
    </row>
    <row r="2364" spans="1:23">
      <c r="A2364" s="142"/>
      <c r="B2364" s="142"/>
      <c r="C2364" s="142"/>
      <c r="D2364" s="142"/>
      <c r="E2364" s="146">
        <f>SUM(E2352:E2363)</f>
        <v>258</v>
      </c>
      <c r="F2364" s="146">
        <f>SUM(F2352:F2363)</f>
        <v>15360</v>
      </c>
      <c r="G2364" s="142"/>
      <c r="H2364" s="142"/>
      <c r="I2364" s="142"/>
      <c r="J2364" s="142"/>
      <c r="K2364" s="142"/>
      <c r="L2364" s="142"/>
      <c r="M2364" s="142"/>
      <c r="N2364" s="142"/>
      <c r="O2364" s="142"/>
      <c r="P2364" s="146">
        <f>SUM(P2352:P2363)</f>
        <v>1404000</v>
      </c>
      <c r="Q2364" s="506"/>
      <c r="R2364" s="449"/>
      <c r="S2364" s="335"/>
      <c r="T2364" s="449"/>
      <c r="U2364" s="322"/>
      <c r="V2364" s="449"/>
      <c r="W2364" s="449"/>
    </row>
    <row r="2366" spans="1:23">
      <c r="A2366" s="134" t="s">
        <v>0</v>
      </c>
      <c r="B2366" s="134" t="s">
        <v>146</v>
      </c>
      <c r="C2366" s="134" t="s">
        <v>130</v>
      </c>
      <c r="D2366" s="134" t="s">
        <v>1</v>
      </c>
      <c r="E2366" s="134" t="s">
        <v>2</v>
      </c>
      <c r="F2366" s="134" t="s">
        <v>3</v>
      </c>
      <c r="G2366" s="134" t="s">
        <v>4</v>
      </c>
      <c r="H2366" s="134" t="s">
        <v>5</v>
      </c>
      <c r="I2366" s="134" t="s">
        <v>6</v>
      </c>
      <c r="J2366" s="134" t="s">
        <v>7</v>
      </c>
      <c r="K2366" s="134" t="s">
        <v>2176</v>
      </c>
      <c r="L2366" s="134" t="s">
        <v>9</v>
      </c>
      <c r="M2366" s="134" t="s">
        <v>95</v>
      </c>
      <c r="N2366" s="134" t="s">
        <v>96</v>
      </c>
      <c r="O2366" s="134" t="s">
        <v>145</v>
      </c>
      <c r="P2366" s="134" t="s">
        <v>129</v>
      </c>
      <c r="Q2366" s="520"/>
      <c r="R2366" s="134" t="s">
        <v>12</v>
      </c>
      <c r="S2366" s="134"/>
      <c r="T2366" s="134" t="s">
        <v>11</v>
      </c>
      <c r="U2366" s="46" t="s">
        <v>32</v>
      </c>
      <c r="V2366" s="134" t="s">
        <v>97</v>
      </c>
      <c r="W2366" s="136" t="s">
        <v>98</v>
      </c>
    </row>
    <row r="2367" spans="1:23">
      <c r="A2367" s="62">
        <v>1</v>
      </c>
      <c r="B2367" s="519" t="s">
        <v>147</v>
      </c>
      <c r="C2367" s="520">
        <v>2233</v>
      </c>
      <c r="D2367" s="62" t="s">
        <v>3927</v>
      </c>
      <c r="E2367" s="62">
        <v>51</v>
      </c>
      <c r="F2367" s="62">
        <v>2872</v>
      </c>
      <c r="G2367" s="62" t="s">
        <v>3928</v>
      </c>
      <c r="H2367" s="62" t="s">
        <v>23</v>
      </c>
      <c r="I2367" s="62">
        <v>10.199999999999999</v>
      </c>
      <c r="J2367" s="62">
        <v>93</v>
      </c>
      <c r="K2367" s="63">
        <v>43260</v>
      </c>
      <c r="L2367" s="62" t="s">
        <v>284</v>
      </c>
      <c r="M2367" s="688">
        <v>2018</v>
      </c>
      <c r="N2367" s="62" t="s">
        <v>141</v>
      </c>
      <c r="O2367" s="520"/>
      <c r="P2367" s="520">
        <f>+J2367*F2367</f>
        <v>267096</v>
      </c>
      <c r="Q2367" s="774">
        <f>+P2369/F2369</f>
        <v>92.671812865497074</v>
      </c>
      <c r="R2367" s="753" t="s">
        <v>3950</v>
      </c>
      <c r="S2367" s="692"/>
      <c r="T2367" s="753" t="s">
        <v>4898</v>
      </c>
      <c r="U2367" s="767" t="s">
        <v>3949</v>
      </c>
      <c r="V2367" s="753" t="s">
        <v>141</v>
      </c>
      <c r="W2367" s="753" t="s">
        <v>3950</v>
      </c>
    </row>
    <row r="2368" spans="1:23">
      <c r="A2368" s="62">
        <v>2</v>
      </c>
      <c r="B2368" s="519" t="s">
        <v>147</v>
      </c>
      <c r="C2368" s="520">
        <v>2233</v>
      </c>
      <c r="D2368" s="62" t="s">
        <v>3929</v>
      </c>
      <c r="E2368" s="62">
        <v>19</v>
      </c>
      <c r="F2368" s="62">
        <v>1403</v>
      </c>
      <c r="G2368" s="62" t="s">
        <v>3930</v>
      </c>
      <c r="H2368" s="62" t="s">
        <v>23</v>
      </c>
      <c r="I2368" s="62">
        <v>10.7</v>
      </c>
      <c r="J2368" s="62">
        <v>92</v>
      </c>
      <c r="K2368" s="63">
        <v>43260</v>
      </c>
      <c r="L2368" s="62" t="s">
        <v>284</v>
      </c>
      <c r="M2368" s="688">
        <v>2018</v>
      </c>
      <c r="N2368" s="62" t="s">
        <v>141</v>
      </c>
      <c r="O2368" s="520"/>
      <c r="P2368" s="520">
        <f>+J2368*F2368</f>
        <v>129076</v>
      </c>
      <c r="Q2368" s="776"/>
      <c r="R2368" s="754"/>
      <c r="S2368" s="694"/>
      <c r="T2368" s="776"/>
      <c r="U2368" s="769"/>
      <c r="V2368" s="754"/>
      <c r="W2368" s="754"/>
    </row>
    <row r="2369" spans="1:23">
      <c r="A2369" s="258"/>
      <c r="B2369" s="335"/>
      <c r="C2369" s="142"/>
      <c r="D2369" s="258"/>
      <c r="E2369" s="225">
        <f>SUM(E2367:E2368)</f>
        <v>70</v>
      </c>
      <c r="F2369" s="225">
        <f>SUM(F2367:F2368)</f>
        <v>4275</v>
      </c>
      <c r="G2369" s="258"/>
      <c r="H2369" s="258"/>
      <c r="I2369" s="258"/>
      <c r="J2369" s="258"/>
      <c r="K2369" s="261"/>
      <c r="L2369" s="258"/>
      <c r="M2369" s="142"/>
      <c r="N2369" s="258"/>
      <c r="O2369" s="142"/>
      <c r="P2369" s="146">
        <f>SUM(P2367:P2368)</f>
        <v>396172</v>
      </c>
      <c r="Q2369" s="142"/>
      <c r="R2369" s="142"/>
      <c r="S2369" s="142"/>
      <c r="T2369" s="142"/>
      <c r="U2369" s="146"/>
      <c r="V2369" s="142"/>
      <c r="W2369" s="142"/>
    </row>
    <row r="2370" spans="1:23">
      <c r="A2370" s="134" t="s">
        <v>0</v>
      </c>
      <c r="B2370" s="134" t="s">
        <v>146</v>
      </c>
      <c r="C2370" s="134" t="s">
        <v>130</v>
      </c>
      <c r="D2370" s="134" t="s">
        <v>1</v>
      </c>
      <c r="E2370" s="134" t="s">
        <v>2</v>
      </c>
      <c r="F2370" s="134" t="s">
        <v>3</v>
      </c>
      <c r="G2370" s="134" t="s">
        <v>4</v>
      </c>
      <c r="H2370" s="134" t="s">
        <v>5</v>
      </c>
      <c r="I2370" s="134" t="s">
        <v>6</v>
      </c>
      <c r="J2370" s="134" t="s">
        <v>7</v>
      </c>
      <c r="K2370" s="134" t="s">
        <v>2176</v>
      </c>
      <c r="L2370" s="134" t="s">
        <v>9</v>
      </c>
      <c r="M2370" s="134" t="s">
        <v>95</v>
      </c>
      <c r="N2370" s="134" t="s">
        <v>96</v>
      </c>
      <c r="O2370" s="134" t="s">
        <v>145</v>
      </c>
      <c r="P2370" s="134" t="s">
        <v>129</v>
      </c>
      <c r="Q2370" s="135"/>
      <c r="R2370" s="134" t="s">
        <v>12</v>
      </c>
      <c r="S2370" s="134"/>
      <c r="T2370" s="134" t="s">
        <v>11</v>
      </c>
      <c r="U2370" s="46" t="s">
        <v>32</v>
      </c>
      <c r="V2370" s="134" t="s">
        <v>97</v>
      </c>
      <c r="W2370" s="136" t="s">
        <v>98</v>
      </c>
    </row>
    <row r="2371" spans="1:23">
      <c r="A2371" s="62">
        <v>1</v>
      </c>
      <c r="B2371" s="519" t="s">
        <v>147</v>
      </c>
      <c r="C2371" s="520">
        <v>2233</v>
      </c>
      <c r="D2371" s="62" t="s">
        <v>3931</v>
      </c>
      <c r="E2371" s="62">
        <v>52</v>
      </c>
      <c r="F2371" s="62">
        <v>3463</v>
      </c>
      <c r="G2371" s="62" t="s">
        <v>3932</v>
      </c>
      <c r="H2371" s="62" t="s">
        <v>23</v>
      </c>
      <c r="I2371" s="62">
        <v>11.3</v>
      </c>
      <c r="J2371" s="62">
        <v>93</v>
      </c>
      <c r="K2371" s="63">
        <v>43260</v>
      </c>
      <c r="L2371" s="62" t="s">
        <v>284</v>
      </c>
      <c r="M2371" s="688">
        <v>2018</v>
      </c>
      <c r="N2371" s="62" t="s">
        <v>143</v>
      </c>
      <c r="O2371" s="520"/>
      <c r="P2371" s="520">
        <f t="shared" ref="P2371:P2377" si="55">+J2371*F2371</f>
        <v>322059</v>
      </c>
      <c r="Q2371" s="774">
        <f>+P2378/F2378</f>
        <v>92.881363306744021</v>
      </c>
      <c r="R2371" s="753" t="s">
        <v>3950</v>
      </c>
      <c r="S2371" s="692"/>
      <c r="T2371" s="753" t="s">
        <v>4899</v>
      </c>
      <c r="U2371" s="767" t="s">
        <v>3951</v>
      </c>
      <c r="V2371" s="753" t="s">
        <v>143</v>
      </c>
      <c r="W2371" s="753" t="s">
        <v>3950</v>
      </c>
    </row>
    <row r="2372" spans="1:23">
      <c r="A2372" s="62">
        <v>2</v>
      </c>
      <c r="B2372" s="519" t="s">
        <v>147</v>
      </c>
      <c r="C2372" s="520">
        <v>2233</v>
      </c>
      <c r="D2372" s="62" t="s">
        <v>3933</v>
      </c>
      <c r="E2372" s="62">
        <v>16</v>
      </c>
      <c r="F2372" s="62">
        <v>966</v>
      </c>
      <c r="G2372" s="62" t="s">
        <v>3934</v>
      </c>
      <c r="H2372" s="62" t="s">
        <v>23</v>
      </c>
      <c r="I2372" s="62">
        <v>11.9</v>
      </c>
      <c r="J2372" s="62">
        <v>93</v>
      </c>
      <c r="K2372" s="63">
        <v>43260</v>
      </c>
      <c r="L2372" s="62" t="s">
        <v>284</v>
      </c>
      <c r="M2372" s="688">
        <v>2018</v>
      </c>
      <c r="N2372" s="62" t="s">
        <v>143</v>
      </c>
      <c r="O2372" s="520"/>
      <c r="P2372" s="520">
        <f t="shared" si="55"/>
        <v>89838</v>
      </c>
      <c r="Q2372" s="775"/>
      <c r="R2372" s="755"/>
      <c r="S2372" s="693"/>
      <c r="T2372" s="775"/>
      <c r="U2372" s="768"/>
      <c r="V2372" s="755"/>
      <c r="W2372" s="755"/>
    </row>
    <row r="2373" spans="1:23">
      <c r="A2373" s="62">
        <v>3</v>
      </c>
      <c r="B2373" s="519" t="s">
        <v>147</v>
      </c>
      <c r="C2373" s="520">
        <v>2233</v>
      </c>
      <c r="D2373" s="62" t="s">
        <v>3935</v>
      </c>
      <c r="E2373" s="62">
        <v>22</v>
      </c>
      <c r="F2373" s="62">
        <v>1388</v>
      </c>
      <c r="G2373" s="62" t="s">
        <v>3936</v>
      </c>
      <c r="H2373" s="62" t="s">
        <v>23</v>
      </c>
      <c r="I2373" s="62">
        <v>10.3</v>
      </c>
      <c r="J2373" s="62">
        <v>93</v>
      </c>
      <c r="K2373" s="63">
        <v>43260</v>
      </c>
      <c r="L2373" s="62" t="s">
        <v>284</v>
      </c>
      <c r="M2373" s="688">
        <v>2018</v>
      </c>
      <c r="N2373" s="62" t="s">
        <v>143</v>
      </c>
      <c r="O2373" s="520"/>
      <c r="P2373" s="520">
        <f t="shared" si="55"/>
        <v>129084</v>
      </c>
      <c r="Q2373" s="775"/>
      <c r="R2373" s="755"/>
      <c r="S2373" s="693"/>
      <c r="T2373" s="775"/>
      <c r="U2373" s="768"/>
      <c r="V2373" s="755"/>
      <c r="W2373" s="755"/>
    </row>
    <row r="2374" spans="1:23">
      <c r="A2374" s="62">
        <v>4</v>
      </c>
      <c r="B2374" s="519" t="s">
        <v>147</v>
      </c>
      <c r="C2374" s="520">
        <v>2233</v>
      </c>
      <c r="D2374" s="62" t="s">
        <v>3937</v>
      </c>
      <c r="E2374" s="62">
        <v>9</v>
      </c>
      <c r="F2374" s="62">
        <v>525</v>
      </c>
      <c r="G2374" s="62" t="s">
        <v>3938</v>
      </c>
      <c r="H2374" s="62" t="s">
        <v>23</v>
      </c>
      <c r="I2374" s="62">
        <v>10.5</v>
      </c>
      <c r="J2374" s="62">
        <v>92</v>
      </c>
      <c r="K2374" s="63">
        <v>43260</v>
      </c>
      <c r="L2374" s="62" t="s">
        <v>284</v>
      </c>
      <c r="M2374" s="688">
        <v>2018</v>
      </c>
      <c r="N2374" s="62" t="s">
        <v>143</v>
      </c>
      <c r="O2374" s="520"/>
      <c r="P2374" s="520">
        <f t="shared" si="55"/>
        <v>48300</v>
      </c>
      <c r="Q2374" s="775"/>
      <c r="R2374" s="755"/>
      <c r="S2374" s="693"/>
      <c r="T2374" s="775"/>
      <c r="U2374" s="768"/>
      <c r="V2374" s="755"/>
      <c r="W2374" s="755"/>
    </row>
    <row r="2375" spans="1:23">
      <c r="A2375" s="62">
        <v>5</v>
      </c>
      <c r="B2375" s="519" t="s">
        <v>147</v>
      </c>
      <c r="C2375" s="520">
        <v>2233</v>
      </c>
      <c r="D2375" s="62" t="s">
        <v>3939</v>
      </c>
      <c r="E2375" s="62">
        <v>5</v>
      </c>
      <c r="F2375" s="62">
        <v>293</v>
      </c>
      <c r="G2375" s="62" t="s">
        <v>3940</v>
      </c>
      <c r="H2375" s="62" t="s">
        <v>23</v>
      </c>
      <c r="I2375" s="62">
        <v>10.4</v>
      </c>
      <c r="J2375" s="62">
        <v>92</v>
      </c>
      <c r="K2375" s="63">
        <v>43260</v>
      </c>
      <c r="L2375" s="62" t="s">
        <v>284</v>
      </c>
      <c r="M2375" s="688">
        <v>2018</v>
      </c>
      <c r="N2375" s="62" t="s">
        <v>143</v>
      </c>
      <c r="O2375" s="520"/>
      <c r="P2375" s="520">
        <f t="shared" si="55"/>
        <v>26956</v>
      </c>
      <c r="Q2375" s="775"/>
      <c r="R2375" s="755"/>
      <c r="S2375" s="693"/>
      <c r="T2375" s="775"/>
      <c r="U2375" s="768"/>
      <c r="V2375" s="755"/>
      <c r="W2375" s="755"/>
    </row>
    <row r="2376" spans="1:23">
      <c r="A2376" s="62">
        <v>6</v>
      </c>
      <c r="B2376" s="519" t="s">
        <v>147</v>
      </c>
      <c r="C2376" s="520">
        <v>2233</v>
      </c>
      <c r="D2376" s="62" t="s">
        <v>3941</v>
      </c>
      <c r="E2376" s="62">
        <v>2</v>
      </c>
      <c r="F2376" s="62">
        <v>87</v>
      </c>
      <c r="G2376" s="62" t="s">
        <v>3942</v>
      </c>
      <c r="H2376" s="62" t="s">
        <v>23</v>
      </c>
      <c r="I2376" s="62">
        <v>10.3</v>
      </c>
      <c r="J2376" s="62">
        <v>93</v>
      </c>
      <c r="K2376" s="63">
        <v>43260</v>
      </c>
      <c r="L2376" s="62" t="s">
        <v>284</v>
      </c>
      <c r="M2376" s="688">
        <v>2018</v>
      </c>
      <c r="N2376" s="62" t="s">
        <v>143</v>
      </c>
      <c r="O2376" s="520"/>
      <c r="P2376" s="520">
        <f t="shared" si="55"/>
        <v>8091</v>
      </c>
      <c r="Q2376" s="775"/>
      <c r="R2376" s="755"/>
      <c r="S2376" s="693"/>
      <c r="T2376" s="775"/>
      <c r="U2376" s="768"/>
      <c r="V2376" s="755"/>
      <c r="W2376" s="755"/>
    </row>
    <row r="2377" spans="1:23">
      <c r="A2377" s="62">
        <v>7</v>
      </c>
      <c r="B2377" s="519" t="s">
        <v>147</v>
      </c>
      <c r="C2377" s="520">
        <v>2233</v>
      </c>
      <c r="D2377" s="62" t="s">
        <v>3943</v>
      </c>
      <c r="E2377" s="62">
        <v>3</v>
      </c>
      <c r="F2377" s="62">
        <v>173</v>
      </c>
      <c r="G2377" s="62" t="s">
        <v>3944</v>
      </c>
      <c r="H2377" s="62" t="s">
        <v>23</v>
      </c>
      <c r="I2377" s="62">
        <v>10.1</v>
      </c>
      <c r="J2377" s="62">
        <v>93</v>
      </c>
      <c r="K2377" s="63">
        <v>43260</v>
      </c>
      <c r="L2377" s="62" t="s">
        <v>284</v>
      </c>
      <c r="M2377" s="688">
        <v>2018</v>
      </c>
      <c r="N2377" s="62" t="s">
        <v>143</v>
      </c>
      <c r="O2377" s="520"/>
      <c r="P2377" s="520">
        <f t="shared" si="55"/>
        <v>16089</v>
      </c>
      <c r="Q2377" s="776"/>
      <c r="R2377" s="754"/>
      <c r="S2377" s="694"/>
      <c r="T2377" s="776"/>
      <c r="U2377" s="769"/>
      <c r="V2377" s="754"/>
      <c r="W2377" s="754"/>
    </row>
    <row r="2378" spans="1:23">
      <c r="A2378" s="258"/>
      <c r="B2378" s="335"/>
      <c r="C2378" s="142"/>
      <c r="D2378" s="258"/>
      <c r="E2378" s="225">
        <f>SUM(E2371:E2377)</f>
        <v>109</v>
      </c>
      <c r="F2378" s="225">
        <f>SUM(F2371:F2377)</f>
        <v>6895</v>
      </c>
      <c r="G2378" s="258"/>
      <c r="H2378" s="258"/>
      <c r="I2378" s="258"/>
      <c r="J2378" s="258"/>
      <c r="K2378" s="261"/>
      <c r="L2378" s="258"/>
      <c r="M2378" s="142"/>
      <c r="N2378" s="258"/>
      <c r="O2378" s="142"/>
      <c r="P2378" s="146">
        <f>SUM(P2371:P2377)</f>
        <v>640417</v>
      </c>
      <c r="Q2378" s="142"/>
      <c r="R2378" s="142"/>
      <c r="S2378" s="142"/>
      <c r="T2378" s="142"/>
      <c r="U2378" s="146"/>
      <c r="V2378" s="142"/>
      <c r="W2378" s="142"/>
    </row>
    <row r="2379" spans="1:23">
      <c r="A2379" s="134" t="s">
        <v>0</v>
      </c>
      <c r="B2379" s="134" t="s">
        <v>146</v>
      </c>
      <c r="C2379" s="134" t="s">
        <v>130</v>
      </c>
      <c r="D2379" s="134" t="s">
        <v>1</v>
      </c>
      <c r="E2379" s="134" t="s">
        <v>2</v>
      </c>
      <c r="F2379" s="134" t="s">
        <v>3</v>
      </c>
      <c r="G2379" s="134" t="s">
        <v>4</v>
      </c>
      <c r="H2379" s="134" t="s">
        <v>5</v>
      </c>
      <c r="I2379" s="134" t="s">
        <v>6</v>
      </c>
      <c r="J2379" s="134" t="s">
        <v>7</v>
      </c>
      <c r="K2379" s="134" t="s">
        <v>2176</v>
      </c>
      <c r="L2379" s="134" t="s">
        <v>9</v>
      </c>
      <c r="M2379" s="134" t="s">
        <v>95</v>
      </c>
      <c r="N2379" s="134" t="s">
        <v>96</v>
      </c>
      <c r="O2379" s="134" t="s">
        <v>145</v>
      </c>
      <c r="P2379" s="134" t="s">
        <v>129</v>
      </c>
      <c r="Q2379" s="135"/>
      <c r="R2379" s="134" t="s">
        <v>12</v>
      </c>
      <c r="S2379" s="134"/>
      <c r="T2379" s="134" t="s">
        <v>11</v>
      </c>
      <c r="U2379" s="46" t="s">
        <v>32</v>
      </c>
      <c r="V2379" s="134" t="s">
        <v>97</v>
      </c>
      <c r="W2379" s="136" t="s">
        <v>98</v>
      </c>
    </row>
    <row r="2380" spans="1:23">
      <c r="A2380" s="62">
        <v>1</v>
      </c>
      <c r="B2380" s="519" t="s">
        <v>147</v>
      </c>
      <c r="C2380" s="520">
        <v>2233</v>
      </c>
      <c r="D2380" s="62" t="s">
        <v>3945</v>
      </c>
      <c r="E2380" s="62">
        <v>43</v>
      </c>
      <c r="F2380" s="62">
        <v>2475</v>
      </c>
      <c r="G2380" s="62" t="s">
        <v>3946</v>
      </c>
      <c r="H2380" s="62" t="s">
        <v>23</v>
      </c>
      <c r="I2380" s="62">
        <v>10.1</v>
      </c>
      <c r="J2380" s="62">
        <v>93</v>
      </c>
      <c r="K2380" s="63">
        <v>43260</v>
      </c>
      <c r="L2380" s="62" t="s">
        <v>284</v>
      </c>
      <c r="M2380" s="688">
        <v>2018</v>
      </c>
      <c r="N2380" s="62" t="s">
        <v>142</v>
      </c>
      <c r="O2380" s="520"/>
      <c r="P2380" s="520">
        <f>+J2380*F2380</f>
        <v>230175</v>
      </c>
      <c r="Q2380" s="774">
        <f>+P2382/F2382</f>
        <v>93</v>
      </c>
      <c r="R2380" s="753" t="s">
        <v>3950</v>
      </c>
      <c r="S2380" s="692"/>
      <c r="T2380" s="753" t="s">
        <v>4900</v>
      </c>
      <c r="U2380" s="767" t="s">
        <v>3952</v>
      </c>
      <c r="V2380" s="753" t="s">
        <v>142</v>
      </c>
      <c r="W2380" s="753" t="s">
        <v>3950</v>
      </c>
    </row>
    <row r="2381" spans="1:23">
      <c r="A2381" s="62">
        <v>2</v>
      </c>
      <c r="B2381" s="519" t="s">
        <v>147</v>
      </c>
      <c r="C2381" s="520">
        <v>2233</v>
      </c>
      <c r="D2381" s="62" t="s">
        <v>3947</v>
      </c>
      <c r="E2381" s="62">
        <v>9</v>
      </c>
      <c r="F2381" s="62">
        <v>493</v>
      </c>
      <c r="G2381" s="62" t="s">
        <v>3948</v>
      </c>
      <c r="H2381" s="62" t="s">
        <v>23</v>
      </c>
      <c r="I2381" s="62">
        <v>11.8</v>
      </c>
      <c r="J2381" s="62">
        <v>93</v>
      </c>
      <c r="K2381" s="63">
        <v>43260</v>
      </c>
      <c r="L2381" s="62" t="s">
        <v>284</v>
      </c>
      <c r="M2381" s="688">
        <v>2018</v>
      </c>
      <c r="N2381" s="684" t="s">
        <v>142</v>
      </c>
      <c r="O2381" s="520"/>
      <c r="P2381" s="520">
        <f>+J2381*F2381</f>
        <v>45849</v>
      </c>
      <c r="Q2381" s="776"/>
      <c r="R2381" s="754"/>
      <c r="S2381" s="694"/>
      <c r="T2381" s="776"/>
      <c r="U2381" s="769"/>
      <c r="V2381" s="754"/>
      <c r="W2381" s="754"/>
    </row>
    <row r="2382" spans="1:23">
      <c r="A2382" s="399"/>
      <c r="B2382" s="399"/>
      <c r="C2382" s="142"/>
      <c r="D2382" s="142"/>
      <c r="E2382" s="225">
        <v>52</v>
      </c>
      <c r="F2382" s="225">
        <v>2968</v>
      </c>
      <c r="G2382" s="258"/>
      <c r="H2382" s="399"/>
      <c r="I2382" s="399"/>
      <c r="J2382" s="399"/>
      <c r="K2382" s="258"/>
      <c r="L2382" s="142"/>
      <c r="M2382" s="142"/>
      <c r="N2382" s="142"/>
      <c r="O2382" s="142"/>
      <c r="P2382" s="146">
        <f>SUM(P2380:P2381)</f>
        <v>276024</v>
      </c>
      <c r="Q2382" s="142"/>
      <c r="R2382" s="142"/>
      <c r="S2382" s="142"/>
      <c r="T2382" s="142"/>
      <c r="U2382" s="146"/>
      <c r="V2382" s="142"/>
      <c r="W2382" s="142"/>
    </row>
    <row r="2383" spans="1:23" s="319" customFormat="1">
      <c r="A2383" s="134" t="s">
        <v>0</v>
      </c>
      <c r="B2383" s="134" t="s">
        <v>146</v>
      </c>
      <c r="C2383" s="134" t="s">
        <v>130</v>
      </c>
      <c r="D2383" s="134" t="s">
        <v>1</v>
      </c>
      <c r="E2383" s="134" t="s">
        <v>2</v>
      </c>
      <c r="F2383" s="134" t="s">
        <v>3</v>
      </c>
      <c r="G2383" s="134" t="s">
        <v>4</v>
      </c>
      <c r="H2383" s="134" t="s">
        <v>5</v>
      </c>
      <c r="I2383" s="134" t="s">
        <v>6</v>
      </c>
      <c r="J2383" s="134" t="s">
        <v>7</v>
      </c>
      <c r="K2383" s="134" t="s">
        <v>2176</v>
      </c>
      <c r="L2383" s="134" t="s">
        <v>9</v>
      </c>
      <c r="M2383" s="134" t="s">
        <v>95</v>
      </c>
      <c r="N2383" s="134" t="s">
        <v>96</v>
      </c>
      <c r="O2383" s="134" t="s">
        <v>145</v>
      </c>
      <c r="P2383" s="134" t="s">
        <v>129</v>
      </c>
      <c r="Q2383" s="135"/>
      <c r="R2383" s="134" t="s">
        <v>12</v>
      </c>
      <c r="S2383" s="134"/>
      <c r="T2383" s="134" t="s">
        <v>11</v>
      </c>
      <c r="U2383" s="46" t="s">
        <v>32</v>
      </c>
      <c r="V2383" s="134" t="s">
        <v>97</v>
      </c>
      <c r="W2383" s="136" t="s">
        <v>98</v>
      </c>
    </row>
    <row r="2384" spans="1:23" s="319" customFormat="1">
      <c r="A2384" s="545">
        <v>1</v>
      </c>
      <c r="B2384" s="578" t="s">
        <v>147</v>
      </c>
      <c r="C2384" s="579">
        <v>2233</v>
      </c>
      <c r="D2384" s="38" t="s">
        <v>4969</v>
      </c>
      <c r="E2384" s="256">
        <v>22</v>
      </c>
      <c r="F2384" s="256">
        <v>1488</v>
      </c>
      <c r="G2384" s="481" t="s">
        <v>3958</v>
      </c>
      <c r="H2384" s="62" t="s">
        <v>23</v>
      </c>
      <c r="I2384" s="256">
        <v>10.199999999999999</v>
      </c>
      <c r="J2384" s="256">
        <v>95</v>
      </c>
      <c r="K2384" s="256" t="s">
        <v>3829</v>
      </c>
      <c r="L2384" s="62" t="s">
        <v>284</v>
      </c>
      <c r="M2384" s="154">
        <v>2018</v>
      </c>
      <c r="N2384" s="352" t="s">
        <v>141</v>
      </c>
      <c r="O2384" s="154"/>
      <c r="P2384" s="154">
        <f>+J2384*F2384</f>
        <v>141360</v>
      </c>
      <c r="Q2384" s="154"/>
      <c r="R2384" s="154"/>
      <c r="S2384" s="154"/>
      <c r="T2384" s="154"/>
      <c r="U2384" s="547"/>
      <c r="V2384" s="154"/>
      <c r="W2384" s="154"/>
    </row>
    <row r="2385" spans="1:23" s="319" customFormat="1">
      <c r="A2385" s="545">
        <v>2</v>
      </c>
      <c r="B2385" s="578" t="s">
        <v>147</v>
      </c>
      <c r="C2385" s="579">
        <v>2233</v>
      </c>
      <c r="D2385" s="38" t="s">
        <v>3955</v>
      </c>
      <c r="E2385" s="256">
        <v>22</v>
      </c>
      <c r="F2385" s="256">
        <v>1226</v>
      </c>
      <c r="G2385" s="481" t="s">
        <v>3960</v>
      </c>
      <c r="H2385" s="62" t="s">
        <v>23</v>
      </c>
      <c r="I2385" s="256">
        <v>11.8</v>
      </c>
      <c r="J2385" s="256">
        <v>92</v>
      </c>
      <c r="K2385" s="256" t="s">
        <v>3829</v>
      </c>
      <c r="L2385" s="62" t="s">
        <v>284</v>
      </c>
      <c r="M2385" s="154">
        <v>2018</v>
      </c>
      <c r="N2385" s="352" t="s">
        <v>141</v>
      </c>
      <c r="O2385" s="154"/>
      <c r="P2385" s="154">
        <f>+J2385*F2385</f>
        <v>112792</v>
      </c>
      <c r="Q2385" s="154"/>
      <c r="R2385" s="154"/>
      <c r="S2385" s="154"/>
      <c r="T2385" s="154"/>
      <c r="U2385" s="547"/>
      <c r="V2385" s="154"/>
      <c r="W2385" s="154"/>
    </row>
    <row r="2386" spans="1:23" s="319" customFormat="1">
      <c r="A2386" s="545">
        <v>3</v>
      </c>
      <c r="B2386" s="578" t="s">
        <v>147</v>
      </c>
      <c r="C2386" s="579">
        <v>2233</v>
      </c>
      <c r="D2386" s="38" t="s">
        <v>4970</v>
      </c>
      <c r="E2386" s="256">
        <v>66</v>
      </c>
      <c r="F2386" s="256">
        <v>3127</v>
      </c>
      <c r="G2386" s="481" t="s">
        <v>3959</v>
      </c>
      <c r="H2386" s="62" t="s">
        <v>23</v>
      </c>
      <c r="I2386" s="256">
        <v>11.8</v>
      </c>
      <c r="J2386" s="256">
        <v>83</v>
      </c>
      <c r="K2386" s="256" t="s">
        <v>3829</v>
      </c>
      <c r="L2386" s="62" t="s">
        <v>284</v>
      </c>
      <c r="M2386" s="154">
        <v>2018</v>
      </c>
      <c r="N2386" s="352" t="s">
        <v>141</v>
      </c>
      <c r="O2386" s="154"/>
      <c r="P2386" s="154">
        <f>+J2386*F2386</f>
        <v>259541</v>
      </c>
      <c r="Q2386" s="154">
        <f>+P2389/F2389</f>
        <v>89.684525262387112</v>
      </c>
      <c r="R2386" s="352" t="s">
        <v>3950</v>
      </c>
      <c r="S2386" s="352"/>
      <c r="T2386" s="154"/>
      <c r="U2386" s="547" t="s">
        <v>4971</v>
      </c>
      <c r="V2386" s="352" t="s">
        <v>141</v>
      </c>
      <c r="W2386" s="352" t="s">
        <v>3950</v>
      </c>
    </row>
    <row r="2387" spans="1:23" s="319" customFormat="1">
      <c r="A2387" s="545">
        <v>4</v>
      </c>
      <c r="B2387" s="578" t="s">
        <v>147</v>
      </c>
      <c r="C2387" s="579">
        <v>2233</v>
      </c>
      <c r="D2387" s="38" t="s">
        <v>3956</v>
      </c>
      <c r="E2387" s="256">
        <v>22</v>
      </c>
      <c r="F2387" s="256">
        <v>1127</v>
      </c>
      <c r="G2387" s="481" t="s">
        <v>3961</v>
      </c>
      <c r="H2387" s="62" t="s">
        <v>23</v>
      </c>
      <c r="I2387" s="256">
        <v>11.4</v>
      </c>
      <c r="J2387" s="256">
        <v>94</v>
      </c>
      <c r="K2387" s="256" t="s">
        <v>3829</v>
      </c>
      <c r="L2387" s="62" t="s">
        <v>284</v>
      </c>
      <c r="M2387" s="154">
        <v>2018</v>
      </c>
      <c r="N2387" s="352" t="s">
        <v>141</v>
      </c>
      <c r="O2387" s="154"/>
      <c r="P2387" s="154">
        <f>+J2387*F2387</f>
        <v>105938</v>
      </c>
      <c r="Q2387" s="154"/>
      <c r="R2387" s="154"/>
      <c r="S2387" s="154"/>
      <c r="T2387" s="154"/>
      <c r="U2387" s="547"/>
      <c r="V2387" s="154"/>
      <c r="W2387" s="154"/>
    </row>
    <row r="2388" spans="1:23" s="319" customFormat="1">
      <c r="A2388" s="545">
        <v>5</v>
      </c>
      <c r="B2388" s="578" t="s">
        <v>147</v>
      </c>
      <c r="C2388" s="579">
        <v>2233</v>
      </c>
      <c r="D2388" s="38" t="s">
        <v>3957</v>
      </c>
      <c r="E2388" s="256">
        <v>21</v>
      </c>
      <c r="F2388" s="256">
        <v>1226</v>
      </c>
      <c r="G2388" s="481" t="s">
        <v>3962</v>
      </c>
      <c r="H2388" s="62" t="s">
        <v>23</v>
      </c>
      <c r="I2388" s="256">
        <v>11.6</v>
      </c>
      <c r="J2388" s="256">
        <v>94</v>
      </c>
      <c r="K2388" s="256" t="s">
        <v>3829</v>
      </c>
      <c r="L2388" s="62" t="s">
        <v>284</v>
      </c>
      <c r="M2388" s="154">
        <v>2018</v>
      </c>
      <c r="N2388" s="352" t="s">
        <v>141</v>
      </c>
      <c r="O2388" s="154"/>
      <c r="P2388" s="154">
        <f>+J2388*F2388</f>
        <v>115244</v>
      </c>
      <c r="Q2388" s="154"/>
      <c r="R2388" s="154"/>
      <c r="S2388" s="154"/>
      <c r="T2388" s="154"/>
      <c r="U2388" s="547"/>
      <c r="V2388" s="154"/>
      <c r="W2388" s="154"/>
    </row>
    <row r="2389" spans="1:23" s="319" customFormat="1">
      <c r="A2389" s="399"/>
      <c r="B2389" s="335"/>
      <c r="C2389" s="142"/>
      <c r="D2389" s="142"/>
      <c r="E2389" s="225">
        <f>SUM(E2384:E2388)</f>
        <v>153</v>
      </c>
      <c r="F2389" s="225">
        <f>SUM(F2384:F2388)</f>
        <v>8194</v>
      </c>
      <c r="G2389" s="225"/>
      <c r="H2389" s="397"/>
      <c r="I2389" s="225"/>
      <c r="J2389" s="225"/>
      <c r="K2389" s="225"/>
      <c r="L2389" s="146"/>
      <c r="M2389" s="146"/>
      <c r="N2389" s="146"/>
      <c r="O2389" s="146"/>
      <c r="P2389" s="146">
        <f>SUM(P2384:P2388)</f>
        <v>734875</v>
      </c>
      <c r="Q2389" s="142"/>
      <c r="R2389" s="142"/>
      <c r="S2389" s="142"/>
      <c r="T2389" s="142"/>
      <c r="U2389" s="146"/>
      <c r="V2389" s="142"/>
      <c r="W2389" s="142"/>
    </row>
    <row r="2390" spans="1:23" s="319" customFormat="1">
      <c r="A2390" s="545"/>
      <c r="B2390" s="545"/>
      <c r="C2390" s="154"/>
      <c r="D2390" s="154"/>
      <c r="E2390" s="546"/>
      <c r="F2390" s="546"/>
      <c r="G2390" s="256"/>
      <c r="H2390" s="545"/>
      <c r="I2390" s="545"/>
      <c r="J2390" s="545"/>
      <c r="K2390" s="256"/>
      <c r="L2390" s="154"/>
      <c r="M2390" s="154"/>
      <c r="N2390" s="154"/>
      <c r="O2390" s="154"/>
      <c r="P2390" s="547"/>
      <c r="Q2390" s="154"/>
      <c r="R2390" s="154"/>
      <c r="S2390" s="154"/>
      <c r="T2390" s="154"/>
      <c r="U2390" s="547"/>
      <c r="V2390" s="154"/>
      <c r="W2390" s="154"/>
    </row>
    <row r="2391" spans="1:23">
      <c r="A2391" s="134" t="s">
        <v>0</v>
      </c>
      <c r="B2391" s="134" t="s">
        <v>146</v>
      </c>
      <c r="C2391" s="134" t="s">
        <v>130</v>
      </c>
      <c r="D2391" s="134" t="s">
        <v>1</v>
      </c>
      <c r="E2391" s="134" t="s">
        <v>2</v>
      </c>
      <c r="F2391" s="134" t="s">
        <v>3</v>
      </c>
      <c r="G2391" s="134" t="s">
        <v>4</v>
      </c>
      <c r="H2391" s="134" t="s">
        <v>5</v>
      </c>
      <c r="I2391" s="134" t="s">
        <v>6</v>
      </c>
      <c r="J2391" s="134" t="s">
        <v>7</v>
      </c>
      <c r="K2391" s="134" t="s">
        <v>2176</v>
      </c>
      <c r="L2391" s="134" t="s">
        <v>9</v>
      </c>
      <c r="M2391" s="134" t="s">
        <v>95</v>
      </c>
      <c r="N2391" s="134" t="s">
        <v>96</v>
      </c>
      <c r="O2391" s="134" t="s">
        <v>145</v>
      </c>
      <c r="P2391" s="134" t="s">
        <v>129</v>
      </c>
      <c r="Q2391" s="135"/>
      <c r="R2391" s="134" t="s">
        <v>12</v>
      </c>
      <c r="S2391" s="134"/>
      <c r="T2391" s="134" t="s">
        <v>11</v>
      </c>
      <c r="U2391" s="46" t="s">
        <v>32</v>
      </c>
      <c r="V2391" s="134" t="s">
        <v>97</v>
      </c>
      <c r="W2391" s="136" t="s">
        <v>98</v>
      </c>
    </row>
    <row r="2392" spans="1:23">
      <c r="A2392" s="523">
        <v>1</v>
      </c>
      <c r="B2392" s="522" t="s">
        <v>147</v>
      </c>
      <c r="C2392" s="523">
        <v>2233</v>
      </c>
      <c r="D2392" s="521" t="s">
        <v>3953</v>
      </c>
      <c r="E2392" s="521">
        <v>24</v>
      </c>
      <c r="F2392" s="521">
        <v>1488</v>
      </c>
      <c r="G2392" s="62" t="s">
        <v>3958</v>
      </c>
      <c r="H2392" s="521" t="s">
        <v>23</v>
      </c>
      <c r="I2392" s="523">
        <v>10.199999999999999</v>
      </c>
      <c r="J2392" s="521">
        <v>95</v>
      </c>
      <c r="K2392" s="64">
        <v>43250</v>
      </c>
      <c r="L2392" s="521" t="s">
        <v>284</v>
      </c>
      <c r="M2392" s="688">
        <v>2018</v>
      </c>
      <c r="N2392" s="684" t="s">
        <v>141</v>
      </c>
      <c r="O2392" s="523"/>
      <c r="P2392" s="523">
        <f>+J2392*F2392</f>
        <v>141360</v>
      </c>
      <c r="Q2392" s="774">
        <f>+P2397/F2397</f>
        <v>89.684525262387112</v>
      </c>
      <c r="R2392" s="753" t="s">
        <v>3963</v>
      </c>
      <c r="S2392" s="692"/>
      <c r="T2392" s="753" t="s">
        <v>4901</v>
      </c>
      <c r="U2392" s="767" t="s">
        <v>3949</v>
      </c>
      <c r="V2392" s="753" t="s">
        <v>141</v>
      </c>
      <c r="W2392" s="753" t="s">
        <v>3963</v>
      </c>
    </row>
    <row r="2393" spans="1:23">
      <c r="A2393" s="523">
        <v>2</v>
      </c>
      <c r="B2393" s="522" t="s">
        <v>147</v>
      </c>
      <c r="C2393" s="523">
        <v>2233</v>
      </c>
      <c r="D2393" s="521" t="s">
        <v>3954</v>
      </c>
      <c r="E2393" s="521">
        <v>66</v>
      </c>
      <c r="F2393" s="521">
        <v>3127</v>
      </c>
      <c r="G2393" s="62" t="s">
        <v>3959</v>
      </c>
      <c r="H2393" s="521" t="s">
        <v>23</v>
      </c>
      <c r="I2393" s="523">
        <v>11.8</v>
      </c>
      <c r="J2393" s="521">
        <v>83</v>
      </c>
      <c r="K2393" s="64">
        <v>43250</v>
      </c>
      <c r="L2393" s="521" t="s">
        <v>284</v>
      </c>
      <c r="M2393" s="688">
        <v>2018</v>
      </c>
      <c r="N2393" s="684" t="s">
        <v>141</v>
      </c>
      <c r="O2393" s="523"/>
      <c r="P2393" s="523">
        <f>+J2393*F2393</f>
        <v>259541</v>
      </c>
      <c r="Q2393" s="775"/>
      <c r="R2393" s="775"/>
      <c r="S2393" s="700"/>
      <c r="T2393" s="775"/>
      <c r="U2393" s="768"/>
      <c r="V2393" s="755"/>
      <c r="W2393" s="775"/>
    </row>
    <row r="2394" spans="1:23">
      <c r="A2394" s="523">
        <v>3</v>
      </c>
      <c r="B2394" s="522" t="s">
        <v>147</v>
      </c>
      <c r="C2394" s="523">
        <v>2233</v>
      </c>
      <c r="D2394" s="521" t="s">
        <v>3955</v>
      </c>
      <c r="E2394" s="521">
        <v>22</v>
      </c>
      <c r="F2394" s="521">
        <v>1226</v>
      </c>
      <c r="G2394" s="62" t="s">
        <v>3960</v>
      </c>
      <c r="H2394" s="521" t="s">
        <v>23</v>
      </c>
      <c r="I2394" s="523">
        <v>11.8</v>
      </c>
      <c r="J2394" s="521">
        <v>92</v>
      </c>
      <c r="K2394" s="64">
        <v>43250</v>
      </c>
      <c r="L2394" s="521" t="s">
        <v>284</v>
      </c>
      <c r="M2394" s="688">
        <v>2018</v>
      </c>
      <c r="N2394" s="684" t="s">
        <v>141</v>
      </c>
      <c r="O2394" s="523"/>
      <c r="P2394" s="523">
        <f>+J2394*F2394</f>
        <v>112792</v>
      </c>
      <c r="Q2394" s="775"/>
      <c r="R2394" s="775"/>
      <c r="S2394" s="700"/>
      <c r="T2394" s="775"/>
      <c r="U2394" s="768"/>
      <c r="V2394" s="755"/>
      <c r="W2394" s="775"/>
    </row>
    <row r="2395" spans="1:23">
      <c r="A2395" s="523">
        <v>4</v>
      </c>
      <c r="B2395" s="522" t="s">
        <v>147</v>
      </c>
      <c r="C2395" s="523">
        <v>2233</v>
      </c>
      <c r="D2395" s="521" t="s">
        <v>3956</v>
      </c>
      <c r="E2395" s="521">
        <v>22</v>
      </c>
      <c r="F2395" s="521">
        <v>1127</v>
      </c>
      <c r="G2395" s="62" t="s">
        <v>3961</v>
      </c>
      <c r="H2395" s="521" t="s">
        <v>23</v>
      </c>
      <c r="I2395" s="523">
        <v>11.4</v>
      </c>
      <c r="J2395" s="521">
        <v>94</v>
      </c>
      <c r="K2395" s="64">
        <v>43250</v>
      </c>
      <c r="L2395" s="521" t="s">
        <v>284</v>
      </c>
      <c r="M2395" s="688">
        <v>2018</v>
      </c>
      <c r="N2395" s="684" t="s">
        <v>141</v>
      </c>
      <c r="O2395" s="523"/>
      <c r="P2395" s="523">
        <f>+J2395*F2395</f>
        <v>105938</v>
      </c>
      <c r="Q2395" s="775"/>
      <c r="R2395" s="775"/>
      <c r="S2395" s="700"/>
      <c r="T2395" s="775"/>
      <c r="U2395" s="768"/>
      <c r="V2395" s="755"/>
      <c r="W2395" s="775"/>
    </row>
    <row r="2396" spans="1:23">
      <c r="A2396" s="523">
        <v>5</v>
      </c>
      <c r="B2396" s="522" t="s">
        <v>147</v>
      </c>
      <c r="C2396" s="523">
        <v>2233</v>
      </c>
      <c r="D2396" s="521" t="s">
        <v>3957</v>
      </c>
      <c r="E2396" s="521">
        <v>21</v>
      </c>
      <c r="F2396" s="521">
        <v>1226</v>
      </c>
      <c r="G2396" s="62" t="s">
        <v>3962</v>
      </c>
      <c r="H2396" s="521" t="s">
        <v>23</v>
      </c>
      <c r="I2396" s="523">
        <v>11.6</v>
      </c>
      <c r="J2396" s="521">
        <v>94</v>
      </c>
      <c r="K2396" s="64">
        <v>43250</v>
      </c>
      <c r="L2396" s="521" t="s">
        <v>284</v>
      </c>
      <c r="M2396" s="688">
        <v>2018</v>
      </c>
      <c r="N2396" s="684" t="s">
        <v>141</v>
      </c>
      <c r="O2396" s="523"/>
      <c r="P2396" s="523">
        <f>+J2396*F2396</f>
        <v>115244</v>
      </c>
      <c r="Q2396" s="776"/>
      <c r="R2396" s="776"/>
      <c r="S2396" s="701"/>
      <c r="T2396" s="776"/>
      <c r="U2396" s="769"/>
      <c r="V2396" s="754"/>
      <c r="W2396" s="776"/>
    </row>
    <row r="2397" spans="1:23">
      <c r="A2397" s="142"/>
      <c r="B2397" s="142"/>
      <c r="C2397" s="142"/>
      <c r="D2397" s="142"/>
      <c r="E2397" s="146">
        <f>SUM(E2392:E2396)</f>
        <v>155</v>
      </c>
      <c r="F2397" s="146">
        <f>SUM(F2392:F2396)</f>
        <v>8194</v>
      </c>
      <c r="G2397" s="142"/>
      <c r="H2397" s="142"/>
      <c r="I2397" s="142"/>
      <c r="J2397" s="142"/>
      <c r="K2397" s="142"/>
      <c r="L2397" s="142"/>
      <c r="M2397" s="142"/>
      <c r="N2397" s="142"/>
      <c r="O2397" s="142"/>
      <c r="P2397" s="146">
        <f>SUM(P2392:P2396)</f>
        <v>734875</v>
      </c>
      <c r="Q2397" s="142"/>
      <c r="R2397" s="142"/>
      <c r="S2397" s="142"/>
      <c r="T2397" s="142"/>
      <c r="U2397" s="146"/>
      <c r="V2397" s="142"/>
      <c r="W2397" s="142"/>
    </row>
    <row r="2398" spans="1:23">
      <c r="A2398" s="134" t="s">
        <v>0</v>
      </c>
      <c r="B2398" s="134" t="s">
        <v>146</v>
      </c>
      <c r="C2398" s="134" t="s">
        <v>130</v>
      </c>
      <c r="D2398" s="134" t="s">
        <v>1</v>
      </c>
      <c r="E2398" s="134" t="s">
        <v>2</v>
      </c>
      <c r="F2398" s="134" t="s">
        <v>3</v>
      </c>
      <c r="G2398" s="134" t="s">
        <v>4</v>
      </c>
      <c r="H2398" s="134" t="s">
        <v>5</v>
      </c>
      <c r="I2398" s="134" t="s">
        <v>6</v>
      </c>
      <c r="J2398" s="134" t="s">
        <v>7</v>
      </c>
      <c r="K2398" s="134" t="s">
        <v>2176</v>
      </c>
      <c r="L2398" s="134" t="s">
        <v>9</v>
      </c>
      <c r="M2398" s="134" t="s">
        <v>95</v>
      </c>
      <c r="N2398" s="134" t="s">
        <v>96</v>
      </c>
      <c r="O2398" s="134" t="s">
        <v>145</v>
      </c>
      <c r="P2398" s="134" t="s">
        <v>129</v>
      </c>
      <c r="Q2398" s="135"/>
      <c r="R2398" s="134" t="s">
        <v>12</v>
      </c>
      <c r="S2398" s="134"/>
      <c r="T2398" s="134" t="s">
        <v>11</v>
      </c>
      <c r="U2398" s="46" t="s">
        <v>32</v>
      </c>
      <c r="V2398" s="134" t="s">
        <v>97</v>
      </c>
      <c r="W2398" s="136" t="s">
        <v>98</v>
      </c>
    </row>
    <row r="2399" spans="1:23">
      <c r="A2399" s="526">
        <v>1</v>
      </c>
      <c r="B2399" s="481" t="s">
        <v>147</v>
      </c>
      <c r="C2399" s="481">
        <v>2233</v>
      </c>
      <c r="D2399" s="481" t="s">
        <v>3973</v>
      </c>
      <c r="E2399" s="481">
        <v>14</v>
      </c>
      <c r="F2399" s="481">
        <v>895</v>
      </c>
      <c r="G2399" s="62" t="s">
        <v>3986</v>
      </c>
      <c r="H2399" s="525" t="s">
        <v>23</v>
      </c>
      <c r="I2399" s="524">
        <v>11.1</v>
      </c>
      <c r="J2399" s="526">
        <v>93</v>
      </c>
      <c r="K2399" s="635" t="s">
        <v>3984</v>
      </c>
      <c r="L2399" s="481" t="s">
        <v>284</v>
      </c>
      <c r="M2399" s="684">
        <v>2018</v>
      </c>
      <c r="N2399" s="481" t="s">
        <v>141</v>
      </c>
      <c r="O2399" s="526"/>
      <c r="P2399" s="526">
        <f t="shared" ref="P2399:P2406" si="56">+J2399*F2399</f>
        <v>83235</v>
      </c>
      <c r="Q2399" s="526"/>
      <c r="R2399" s="526"/>
      <c r="S2399" s="702"/>
      <c r="T2399" s="753" t="s">
        <v>4902</v>
      </c>
      <c r="U2399" s="58"/>
      <c r="V2399" s="526"/>
      <c r="W2399" s="526"/>
    </row>
    <row r="2400" spans="1:23">
      <c r="A2400" s="526">
        <v>2</v>
      </c>
      <c r="B2400" s="481" t="s">
        <v>147</v>
      </c>
      <c r="C2400" s="481">
        <v>2233</v>
      </c>
      <c r="D2400" s="481" t="s">
        <v>3974</v>
      </c>
      <c r="E2400" s="481">
        <v>22</v>
      </c>
      <c r="F2400" s="481">
        <v>1210</v>
      </c>
      <c r="G2400" s="62" t="s">
        <v>3987</v>
      </c>
      <c r="H2400" s="525" t="s">
        <v>23</v>
      </c>
      <c r="I2400" s="524">
        <v>10.3</v>
      </c>
      <c r="J2400" s="526">
        <v>93</v>
      </c>
      <c r="K2400" s="635" t="s">
        <v>3984</v>
      </c>
      <c r="L2400" s="481" t="s">
        <v>284</v>
      </c>
      <c r="M2400" s="684">
        <v>2018</v>
      </c>
      <c r="N2400" s="481" t="s">
        <v>141</v>
      </c>
      <c r="O2400" s="526"/>
      <c r="P2400" s="526">
        <f t="shared" si="56"/>
        <v>112530</v>
      </c>
      <c r="Q2400" s="526"/>
      <c r="R2400" s="526"/>
      <c r="S2400" s="700"/>
      <c r="T2400" s="755"/>
      <c r="U2400" s="58"/>
      <c r="V2400" s="526"/>
      <c r="W2400" s="526"/>
    </row>
    <row r="2401" spans="1:23">
      <c r="A2401" s="526">
        <v>3</v>
      </c>
      <c r="B2401" s="481" t="s">
        <v>147</v>
      </c>
      <c r="C2401" s="481">
        <v>2233</v>
      </c>
      <c r="D2401" s="481" t="s">
        <v>3975</v>
      </c>
      <c r="E2401" s="481">
        <v>33</v>
      </c>
      <c r="F2401" s="481">
        <v>1967</v>
      </c>
      <c r="G2401" s="62" t="s">
        <v>3962</v>
      </c>
      <c r="H2401" s="525" t="s">
        <v>23</v>
      </c>
      <c r="I2401" s="524">
        <v>11.8</v>
      </c>
      <c r="J2401" s="526">
        <v>94</v>
      </c>
      <c r="K2401" s="635" t="s">
        <v>3984</v>
      </c>
      <c r="L2401" s="481" t="s">
        <v>284</v>
      </c>
      <c r="M2401" s="684">
        <v>2018</v>
      </c>
      <c r="N2401" s="481" t="s">
        <v>141</v>
      </c>
      <c r="O2401" s="526"/>
      <c r="P2401" s="526">
        <f t="shared" si="56"/>
        <v>184898</v>
      </c>
      <c r="Q2401" s="526"/>
      <c r="R2401" s="526"/>
      <c r="S2401" s="700"/>
      <c r="T2401" s="755"/>
      <c r="U2401" s="58"/>
      <c r="V2401" s="526"/>
      <c r="W2401" s="526"/>
    </row>
    <row r="2402" spans="1:23">
      <c r="A2402" s="526">
        <v>4</v>
      </c>
      <c r="B2402" s="481" t="s">
        <v>147</v>
      </c>
      <c r="C2402" s="481">
        <v>2233</v>
      </c>
      <c r="D2402" s="481" t="s">
        <v>3977</v>
      </c>
      <c r="E2402" s="481">
        <v>10</v>
      </c>
      <c r="F2402" s="481">
        <v>698</v>
      </c>
      <c r="G2402" s="62" t="s">
        <v>3989</v>
      </c>
      <c r="H2402" s="525" t="s">
        <v>23</v>
      </c>
      <c r="I2402" s="524">
        <v>11.3</v>
      </c>
      <c r="J2402" s="526">
        <v>95</v>
      </c>
      <c r="K2402" s="635" t="s">
        <v>3984</v>
      </c>
      <c r="L2402" s="481" t="s">
        <v>284</v>
      </c>
      <c r="M2402" s="684">
        <v>2018</v>
      </c>
      <c r="N2402" s="481" t="s">
        <v>141</v>
      </c>
      <c r="O2402" s="526"/>
      <c r="P2402" s="526">
        <f t="shared" si="56"/>
        <v>66310</v>
      </c>
      <c r="Q2402" s="526">
        <f>+P2407/F2407</f>
        <v>93.559530412275834</v>
      </c>
      <c r="R2402" s="529" t="s">
        <v>4052</v>
      </c>
      <c r="S2402" s="693"/>
      <c r="T2402" s="755"/>
      <c r="U2402" s="58" t="s">
        <v>4056</v>
      </c>
      <c r="V2402" s="524" t="s">
        <v>141</v>
      </c>
      <c r="W2402" s="529" t="s">
        <v>4052</v>
      </c>
    </row>
    <row r="2403" spans="1:23">
      <c r="A2403" s="526">
        <v>5</v>
      </c>
      <c r="B2403" s="481" t="s">
        <v>147</v>
      </c>
      <c r="C2403" s="481">
        <v>2233</v>
      </c>
      <c r="D2403" s="481" t="s">
        <v>3978</v>
      </c>
      <c r="E2403" s="481">
        <v>10</v>
      </c>
      <c r="F2403" s="481">
        <v>665</v>
      </c>
      <c r="G2403" s="62" t="s">
        <v>3962</v>
      </c>
      <c r="H2403" s="525" t="s">
        <v>23</v>
      </c>
      <c r="I2403" s="524">
        <v>11.8</v>
      </c>
      <c r="J2403" s="526">
        <v>93</v>
      </c>
      <c r="K2403" s="635" t="s">
        <v>3984</v>
      </c>
      <c r="L2403" s="481" t="s">
        <v>284</v>
      </c>
      <c r="M2403" s="684">
        <v>2018</v>
      </c>
      <c r="N2403" s="481" t="s">
        <v>141</v>
      </c>
      <c r="O2403" s="526"/>
      <c r="P2403" s="526">
        <f t="shared" si="56"/>
        <v>61845</v>
      </c>
      <c r="Q2403" s="526"/>
      <c r="R2403" s="526"/>
      <c r="S2403" s="700"/>
      <c r="T2403" s="755"/>
      <c r="U2403" s="58"/>
      <c r="V2403" s="526"/>
      <c r="W2403" s="526"/>
    </row>
    <row r="2404" spans="1:23">
      <c r="A2404" s="526">
        <v>6</v>
      </c>
      <c r="B2404" s="481" t="s">
        <v>147</v>
      </c>
      <c r="C2404" s="481">
        <v>2233</v>
      </c>
      <c r="D2404" s="481" t="s">
        <v>3979</v>
      </c>
      <c r="E2404" s="481">
        <v>30</v>
      </c>
      <c r="F2404" s="481">
        <v>2121</v>
      </c>
      <c r="G2404" s="62" t="s">
        <v>3990</v>
      </c>
      <c r="H2404" s="525" t="s">
        <v>23</v>
      </c>
      <c r="I2404" s="524">
        <v>11.8</v>
      </c>
      <c r="J2404" s="526">
        <v>93</v>
      </c>
      <c r="K2404" s="635" t="s">
        <v>3984</v>
      </c>
      <c r="L2404" s="481" t="s">
        <v>284</v>
      </c>
      <c r="M2404" s="684">
        <v>2018</v>
      </c>
      <c r="N2404" s="481" t="s">
        <v>141</v>
      </c>
      <c r="O2404" s="526"/>
      <c r="P2404" s="526">
        <f t="shared" si="56"/>
        <v>197253</v>
      </c>
      <c r="Q2404" s="526"/>
      <c r="R2404" s="526"/>
      <c r="S2404" s="700"/>
      <c r="T2404" s="755"/>
      <c r="U2404" s="58"/>
      <c r="V2404" s="526"/>
      <c r="W2404" s="526"/>
    </row>
    <row r="2405" spans="1:23">
      <c r="A2405" s="526">
        <v>7</v>
      </c>
      <c r="B2405" s="481" t="s">
        <v>147</v>
      </c>
      <c r="C2405" s="481">
        <v>2233</v>
      </c>
      <c r="D2405" s="481" t="s">
        <v>3980</v>
      </c>
      <c r="E2405" s="481">
        <v>27</v>
      </c>
      <c r="F2405" s="481">
        <v>1917</v>
      </c>
      <c r="G2405" s="62" t="s">
        <v>3991</v>
      </c>
      <c r="H2405" s="525" t="s">
        <v>23</v>
      </c>
      <c r="I2405" s="524">
        <v>11.9</v>
      </c>
      <c r="J2405" s="526">
        <v>93</v>
      </c>
      <c r="K2405" s="635" t="s">
        <v>3984</v>
      </c>
      <c r="L2405" s="481" t="s">
        <v>284</v>
      </c>
      <c r="M2405" s="684">
        <v>2018</v>
      </c>
      <c r="N2405" s="481" t="s">
        <v>141</v>
      </c>
      <c r="O2405" s="526"/>
      <c r="P2405" s="526">
        <f t="shared" si="56"/>
        <v>178281</v>
      </c>
      <c r="Q2405" s="526"/>
      <c r="R2405" s="526"/>
      <c r="S2405" s="700"/>
      <c r="T2405" s="755"/>
      <c r="U2405" s="58"/>
      <c r="V2405" s="526"/>
      <c r="W2405" s="526"/>
    </row>
    <row r="2406" spans="1:23">
      <c r="A2406" s="526">
        <v>8</v>
      </c>
      <c r="B2406" s="481" t="s">
        <v>147</v>
      </c>
      <c r="C2406" s="481">
        <v>2233</v>
      </c>
      <c r="D2406" s="481" t="s">
        <v>3982</v>
      </c>
      <c r="E2406" s="481">
        <v>21</v>
      </c>
      <c r="F2406" s="481">
        <v>1345</v>
      </c>
      <c r="G2406" s="62" t="s">
        <v>3993</v>
      </c>
      <c r="H2406" s="525" t="s">
        <v>23</v>
      </c>
      <c r="I2406" s="524">
        <v>11.9</v>
      </c>
      <c r="J2406" s="526">
        <v>95</v>
      </c>
      <c r="K2406" s="635" t="s">
        <v>3984</v>
      </c>
      <c r="L2406" s="481" t="s">
        <v>284</v>
      </c>
      <c r="M2406" s="684">
        <v>2018</v>
      </c>
      <c r="N2406" s="481" t="s">
        <v>141</v>
      </c>
      <c r="O2406" s="526"/>
      <c r="P2406" s="526">
        <f t="shared" si="56"/>
        <v>127775</v>
      </c>
      <c r="Q2406" s="526"/>
      <c r="R2406" s="526"/>
      <c r="S2406" s="701"/>
      <c r="T2406" s="754"/>
      <c r="U2406" s="58"/>
      <c r="V2406" s="526"/>
      <c r="W2406" s="526"/>
    </row>
    <row r="2407" spans="1:23">
      <c r="A2407" s="142"/>
      <c r="B2407" s="336"/>
      <c r="C2407" s="336"/>
      <c r="D2407" s="336"/>
      <c r="E2407" s="236">
        <f>SUM(E2399:E2406)</f>
        <v>167</v>
      </c>
      <c r="F2407" s="236">
        <f>SUM(F2399:F2406)</f>
        <v>10818</v>
      </c>
      <c r="G2407" s="258"/>
      <c r="H2407" s="534"/>
      <c r="I2407" s="335"/>
      <c r="J2407" s="142"/>
      <c r="K2407" s="335"/>
      <c r="L2407" s="336"/>
      <c r="M2407" s="335"/>
      <c r="N2407" s="336"/>
      <c r="O2407" s="142"/>
      <c r="P2407" s="146">
        <f>SUM(P2399:P2406)</f>
        <v>1012127</v>
      </c>
      <c r="Q2407" s="142"/>
      <c r="R2407" s="142"/>
      <c r="S2407" s="142"/>
      <c r="T2407" s="142"/>
      <c r="U2407" s="146"/>
      <c r="V2407" s="142"/>
      <c r="W2407" s="142"/>
    </row>
    <row r="2408" spans="1:23">
      <c r="A2408" s="134" t="s">
        <v>0</v>
      </c>
      <c r="B2408" s="134" t="s">
        <v>146</v>
      </c>
      <c r="C2408" s="134" t="s">
        <v>130</v>
      </c>
      <c r="D2408" s="134" t="s">
        <v>1</v>
      </c>
      <c r="E2408" s="134" t="s">
        <v>2</v>
      </c>
      <c r="F2408" s="134" t="s">
        <v>3</v>
      </c>
      <c r="G2408" s="134" t="s">
        <v>4</v>
      </c>
      <c r="H2408" s="134" t="s">
        <v>5</v>
      </c>
      <c r="I2408" s="134" t="s">
        <v>6</v>
      </c>
      <c r="J2408" s="134" t="s">
        <v>7</v>
      </c>
      <c r="K2408" s="134" t="s">
        <v>2176</v>
      </c>
      <c r="L2408" s="134" t="s">
        <v>9</v>
      </c>
      <c r="M2408" s="134" t="s">
        <v>95</v>
      </c>
      <c r="N2408" s="134" t="s">
        <v>96</v>
      </c>
      <c r="O2408" s="134" t="s">
        <v>145</v>
      </c>
      <c r="P2408" s="134" t="s">
        <v>129</v>
      </c>
      <c r="Q2408" s="135"/>
      <c r="R2408" s="134" t="s">
        <v>12</v>
      </c>
      <c r="S2408" s="134"/>
      <c r="T2408" s="134" t="s">
        <v>11</v>
      </c>
      <c r="U2408" s="46" t="s">
        <v>32</v>
      </c>
      <c r="V2408" s="134" t="s">
        <v>97</v>
      </c>
      <c r="W2408" s="136" t="s">
        <v>98</v>
      </c>
    </row>
    <row r="2409" spans="1:23">
      <c r="A2409" s="526">
        <v>1</v>
      </c>
      <c r="B2409" s="481" t="s">
        <v>147</v>
      </c>
      <c r="C2409" s="481" t="s">
        <v>3997</v>
      </c>
      <c r="D2409" s="527" t="s">
        <v>4005</v>
      </c>
      <c r="E2409" s="527">
        <v>10</v>
      </c>
      <c r="F2409" s="527">
        <v>600</v>
      </c>
      <c r="G2409" s="62" t="s">
        <v>3999</v>
      </c>
      <c r="H2409" s="525" t="s">
        <v>23</v>
      </c>
      <c r="I2409" s="524">
        <v>11.8</v>
      </c>
      <c r="J2409" s="526">
        <v>93</v>
      </c>
      <c r="K2409" s="635" t="s">
        <v>3984</v>
      </c>
      <c r="L2409" s="481" t="s">
        <v>284</v>
      </c>
      <c r="M2409" s="684">
        <v>2018</v>
      </c>
      <c r="N2409" s="481" t="s">
        <v>141</v>
      </c>
      <c r="O2409" s="526"/>
      <c r="P2409" s="526">
        <f t="shared" ref="P2409:P2414" si="57">+J2409*F2409</f>
        <v>55800</v>
      </c>
      <c r="Q2409" s="774">
        <f>+P2415/F2415</f>
        <v>93.403361344537814</v>
      </c>
      <c r="R2409" s="753" t="s">
        <v>3759</v>
      </c>
      <c r="S2409" s="692"/>
      <c r="T2409" s="753" t="s">
        <v>4903</v>
      </c>
      <c r="U2409" s="767" t="s">
        <v>3998</v>
      </c>
      <c r="V2409" s="753" t="s">
        <v>141</v>
      </c>
      <c r="W2409" s="753" t="s">
        <v>3759</v>
      </c>
    </row>
    <row r="2410" spans="1:23">
      <c r="A2410" s="526">
        <v>2</v>
      </c>
      <c r="B2410" s="481" t="s">
        <v>147</v>
      </c>
      <c r="C2410" s="481" t="s">
        <v>3997</v>
      </c>
      <c r="D2410" s="527" t="s">
        <v>4006</v>
      </c>
      <c r="E2410" s="527">
        <v>36</v>
      </c>
      <c r="F2410" s="527">
        <v>2160</v>
      </c>
      <c r="G2410" s="62" t="s">
        <v>4000</v>
      </c>
      <c r="H2410" s="525" t="s">
        <v>23</v>
      </c>
      <c r="I2410" s="524">
        <v>10.8</v>
      </c>
      <c r="J2410" s="526">
        <v>95</v>
      </c>
      <c r="K2410" s="635" t="s">
        <v>3984</v>
      </c>
      <c r="L2410" s="481" t="s">
        <v>284</v>
      </c>
      <c r="M2410" s="684">
        <v>2018</v>
      </c>
      <c r="N2410" s="481" t="s">
        <v>141</v>
      </c>
      <c r="O2410" s="526"/>
      <c r="P2410" s="528">
        <f t="shared" si="57"/>
        <v>205200</v>
      </c>
      <c r="Q2410" s="775"/>
      <c r="R2410" s="755"/>
      <c r="S2410" s="693"/>
      <c r="T2410" s="755"/>
      <c r="U2410" s="768"/>
      <c r="V2410" s="755"/>
      <c r="W2410" s="755"/>
    </row>
    <row r="2411" spans="1:23">
      <c r="A2411" s="526">
        <v>3</v>
      </c>
      <c r="B2411" s="481" t="s">
        <v>147</v>
      </c>
      <c r="C2411" s="481" t="s">
        <v>3997</v>
      </c>
      <c r="D2411" s="527" t="s">
        <v>4007</v>
      </c>
      <c r="E2411" s="527">
        <v>49</v>
      </c>
      <c r="F2411" s="527">
        <v>2940</v>
      </c>
      <c r="G2411" s="62" t="s">
        <v>4001</v>
      </c>
      <c r="H2411" s="525" t="s">
        <v>23</v>
      </c>
      <c r="I2411" s="524">
        <v>11.7</v>
      </c>
      <c r="J2411" s="526">
        <v>93</v>
      </c>
      <c r="K2411" s="635" t="s">
        <v>3984</v>
      </c>
      <c r="L2411" s="481" t="s">
        <v>284</v>
      </c>
      <c r="M2411" s="684">
        <v>2018</v>
      </c>
      <c r="N2411" s="481" t="s">
        <v>141</v>
      </c>
      <c r="O2411" s="526"/>
      <c r="P2411" s="528">
        <f t="shared" si="57"/>
        <v>273420</v>
      </c>
      <c r="Q2411" s="775"/>
      <c r="R2411" s="755"/>
      <c r="S2411" s="693"/>
      <c r="T2411" s="755"/>
      <c r="U2411" s="768"/>
      <c r="V2411" s="755"/>
      <c r="W2411" s="755"/>
    </row>
    <row r="2412" spans="1:23">
      <c r="A2412" s="526">
        <v>4</v>
      </c>
      <c r="B2412" s="481" t="s">
        <v>147</v>
      </c>
      <c r="C2412" s="481" t="s">
        <v>3997</v>
      </c>
      <c r="D2412" s="527" t="s">
        <v>4008</v>
      </c>
      <c r="E2412" s="527">
        <v>56</v>
      </c>
      <c r="F2412" s="527">
        <v>3360</v>
      </c>
      <c r="G2412" s="62" t="s">
        <v>4002</v>
      </c>
      <c r="H2412" s="525" t="s">
        <v>23</v>
      </c>
      <c r="I2412" s="524">
        <v>11.4</v>
      </c>
      <c r="J2412" s="526">
        <v>93</v>
      </c>
      <c r="K2412" s="635" t="s">
        <v>3984</v>
      </c>
      <c r="L2412" s="481" t="s">
        <v>284</v>
      </c>
      <c r="M2412" s="684">
        <v>2018</v>
      </c>
      <c r="N2412" s="481" t="s">
        <v>141</v>
      </c>
      <c r="O2412" s="526"/>
      <c r="P2412" s="528">
        <f t="shared" si="57"/>
        <v>312480</v>
      </c>
      <c r="Q2412" s="775"/>
      <c r="R2412" s="755"/>
      <c r="S2412" s="693"/>
      <c r="T2412" s="755"/>
      <c r="U2412" s="768"/>
      <c r="V2412" s="755"/>
      <c r="W2412" s="755"/>
    </row>
    <row r="2413" spans="1:23">
      <c r="A2413" s="526">
        <v>5</v>
      </c>
      <c r="B2413" s="481" t="s">
        <v>147</v>
      </c>
      <c r="C2413" s="481" t="s">
        <v>3997</v>
      </c>
      <c r="D2413" s="527" t="s">
        <v>4009</v>
      </c>
      <c r="E2413" s="527">
        <v>19</v>
      </c>
      <c r="F2413" s="527">
        <v>1140</v>
      </c>
      <c r="G2413" s="62" t="s">
        <v>4003</v>
      </c>
      <c r="H2413" s="525" t="s">
        <v>23</v>
      </c>
      <c r="I2413" s="524">
        <v>10.6</v>
      </c>
      <c r="J2413" s="526">
        <v>93</v>
      </c>
      <c r="K2413" s="635" t="s">
        <v>3984</v>
      </c>
      <c r="L2413" s="481" t="s">
        <v>284</v>
      </c>
      <c r="M2413" s="684">
        <v>2018</v>
      </c>
      <c r="N2413" s="481" t="s">
        <v>141</v>
      </c>
      <c r="O2413" s="526"/>
      <c r="P2413" s="528">
        <f t="shared" si="57"/>
        <v>106020</v>
      </c>
      <c r="Q2413" s="775"/>
      <c r="R2413" s="755"/>
      <c r="S2413" s="693"/>
      <c r="T2413" s="755"/>
      <c r="U2413" s="768"/>
      <c r="V2413" s="755"/>
      <c r="W2413" s="755"/>
    </row>
    <row r="2414" spans="1:23">
      <c r="A2414" s="526">
        <v>6</v>
      </c>
      <c r="B2414" s="481" t="s">
        <v>147</v>
      </c>
      <c r="C2414" s="481" t="s">
        <v>3997</v>
      </c>
      <c r="D2414" s="527" t="s">
        <v>4010</v>
      </c>
      <c r="E2414" s="527">
        <v>9</v>
      </c>
      <c r="F2414" s="527">
        <v>510</v>
      </c>
      <c r="G2414" s="62" t="s">
        <v>4004</v>
      </c>
      <c r="H2414" s="525" t="s">
        <v>23</v>
      </c>
      <c r="I2414" s="524">
        <v>10.3</v>
      </c>
      <c r="J2414" s="526">
        <v>93</v>
      </c>
      <c r="K2414" s="635" t="s">
        <v>3984</v>
      </c>
      <c r="L2414" s="481" t="s">
        <v>284</v>
      </c>
      <c r="M2414" s="684">
        <v>2018</v>
      </c>
      <c r="N2414" s="481" t="s">
        <v>141</v>
      </c>
      <c r="O2414" s="526"/>
      <c r="P2414" s="528">
        <f t="shared" si="57"/>
        <v>47430</v>
      </c>
      <c r="Q2414" s="776"/>
      <c r="R2414" s="754"/>
      <c r="S2414" s="694"/>
      <c r="T2414" s="754"/>
      <c r="U2414" s="769"/>
      <c r="V2414" s="754"/>
      <c r="W2414" s="754"/>
    </row>
    <row r="2415" spans="1:23">
      <c r="A2415" s="142"/>
      <c r="B2415" s="142"/>
      <c r="C2415" s="142"/>
      <c r="D2415" s="531"/>
      <c r="E2415" s="160">
        <f>SUM(E2409:E2414)</f>
        <v>179</v>
      </c>
      <c r="F2415" s="357">
        <f>SUM(F2409:F2414)</f>
        <v>10710</v>
      </c>
      <c r="G2415" s="142"/>
      <c r="H2415" s="142"/>
      <c r="I2415" s="142"/>
      <c r="J2415" s="142"/>
      <c r="K2415" s="142"/>
      <c r="L2415" s="142"/>
      <c r="M2415" s="142"/>
      <c r="N2415" s="142"/>
      <c r="O2415" s="142"/>
      <c r="P2415" s="146">
        <f>SUM(P2409:P2414)</f>
        <v>1000350</v>
      </c>
      <c r="Q2415" s="142"/>
      <c r="R2415" s="142"/>
      <c r="S2415" s="142"/>
      <c r="T2415" s="142"/>
      <c r="U2415" s="146"/>
      <c r="V2415" s="142"/>
      <c r="W2415" s="142"/>
    </row>
    <row r="2416" spans="1:23">
      <c r="A2416" s="134" t="s">
        <v>0</v>
      </c>
      <c r="B2416" s="134" t="s">
        <v>146</v>
      </c>
      <c r="C2416" s="134" t="s">
        <v>130</v>
      </c>
      <c r="D2416" s="134" t="s">
        <v>1</v>
      </c>
      <c r="E2416" s="134" t="s">
        <v>2</v>
      </c>
      <c r="F2416" s="134" t="s">
        <v>3</v>
      </c>
      <c r="G2416" s="134" t="s">
        <v>4</v>
      </c>
      <c r="H2416" s="134" t="s">
        <v>5</v>
      </c>
      <c r="I2416" s="134" t="s">
        <v>6</v>
      </c>
      <c r="J2416" s="134" t="s">
        <v>7</v>
      </c>
      <c r="K2416" s="134" t="s">
        <v>2176</v>
      </c>
      <c r="L2416" s="134" t="s">
        <v>9</v>
      </c>
      <c r="M2416" s="134" t="s">
        <v>95</v>
      </c>
      <c r="N2416" s="134" t="s">
        <v>96</v>
      </c>
      <c r="O2416" s="134" t="s">
        <v>145</v>
      </c>
      <c r="P2416" s="134" t="s">
        <v>129</v>
      </c>
      <c r="Q2416" s="135"/>
      <c r="R2416" s="134" t="s">
        <v>12</v>
      </c>
      <c r="S2416" s="134"/>
      <c r="T2416" s="134" t="s">
        <v>11</v>
      </c>
      <c r="U2416" s="46" t="s">
        <v>32</v>
      </c>
      <c r="V2416" s="134" t="s">
        <v>97</v>
      </c>
      <c r="W2416" s="136" t="s">
        <v>98</v>
      </c>
    </row>
    <row r="2417" spans="1:23">
      <c r="A2417" s="526">
        <v>1</v>
      </c>
      <c r="B2417" s="481" t="s">
        <v>147</v>
      </c>
      <c r="C2417" s="481">
        <v>2233</v>
      </c>
      <c r="D2417" s="481" t="s">
        <v>3976</v>
      </c>
      <c r="E2417" s="481">
        <v>5</v>
      </c>
      <c r="F2417" s="481">
        <v>270</v>
      </c>
      <c r="G2417" s="62" t="s">
        <v>3988</v>
      </c>
      <c r="H2417" s="525" t="s">
        <v>23</v>
      </c>
      <c r="I2417" s="524">
        <v>9.6999999999999993</v>
      </c>
      <c r="J2417" s="526">
        <v>93</v>
      </c>
      <c r="K2417" s="635" t="s">
        <v>3984</v>
      </c>
      <c r="L2417" s="481" t="s">
        <v>284</v>
      </c>
      <c r="M2417" s="684">
        <v>2018</v>
      </c>
      <c r="N2417" s="481" t="s">
        <v>143</v>
      </c>
      <c r="O2417" s="526"/>
      <c r="P2417" s="526">
        <f>+J2417*F2417</f>
        <v>25110</v>
      </c>
      <c r="Q2417" s="774">
        <f>+P2421/F2421</f>
        <v>93.083798882681563</v>
      </c>
      <c r="R2417" s="753" t="s">
        <v>4012</v>
      </c>
      <c r="S2417" s="692"/>
      <c r="T2417" s="753" t="s">
        <v>4904</v>
      </c>
      <c r="U2417" s="767" t="s">
        <v>4011</v>
      </c>
      <c r="V2417" s="753" t="s">
        <v>143</v>
      </c>
      <c r="W2417" s="753" t="s">
        <v>4012</v>
      </c>
    </row>
    <row r="2418" spans="1:23">
      <c r="A2418" s="526">
        <v>2</v>
      </c>
      <c r="B2418" s="481" t="s">
        <v>147</v>
      </c>
      <c r="C2418" s="481">
        <v>2233</v>
      </c>
      <c r="D2418" s="481" t="s">
        <v>3981</v>
      </c>
      <c r="E2418" s="481">
        <v>55</v>
      </c>
      <c r="F2418" s="481">
        <v>3270</v>
      </c>
      <c r="G2418" s="62" t="s">
        <v>3992</v>
      </c>
      <c r="H2418" s="525" t="s">
        <v>23</v>
      </c>
      <c r="I2418" s="524">
        <v>11.8</v>
      </c>
      <c r="J2418" s="526">
        <v>93</v>
      </c>
      <c r="K2418" s="635" t="s">
        <v>3984</v>
      </c>
      <c r="L2418" s="481" t="s">
        <v>284</v>
      </c>
      <c r="M2418" s="684">
        <v>2018</v>
      </c>
      <c r="N2418" s="481" t="s">
        <v>143</v>
      </c>
      <c r="O2418" s="526"/>
      <c r="P2418" s="526">
        <f>+J2418*F2418</f>
        <v>304110</v>
      </c>
      <c r="Q2418" s="775"/>
      <c r="R2418" s="755"/>
      <c r="S2418" s="693"/>
      <c r="T2418" s="755"/>
      <c r="U2418" s="768"/>
      <c r="V2418" s="755"/>
      <c r="W2418" s="755"/>
    </row>
    <row r="2419" spans="1:23">
      <c r="A2419" s="526">
        <v>3</v>
      </c>
      <c r="B2419" s="481" t="s">
        <v>147</v>
      </c>
      <c r="C2419" s="481">
        <v>2233</v>
      </c>
      <c r="D2419" s="481" t="s">
        <v>3983</v>
      </c>
      <c r="E2419" s="481">
        <v>23</v>
      </c>
      <c r="F2419" s="481">
        <v>1380</v>
      </c>
      <c r="G2419" s="62" t="s">
        <v>3994</v>
      </c>
      <c r="H2419" s="525" t="s">
        <v>23</v>
      </c>
      <c r="I2419" s="524">
        <v>11</v>
      </c>
      <c r="J2419" s="526">
        <v>93</v>
      </c>
      <c r="K2419" s="635" t="s">
        <v>3984</v>
      </c>
      <c r="L2419" s="481" t="s">
        <v>284</v>
      </c>
      <c r="M2419" s="684">
        <v>2018</v>
      </c>
      <c r="N2419" s="481" t="s">
        <v>143</v>
      </c>
      <c r="O2419" s="526"/>
      <c r="P2419" s="526">
        <f>+J2419*F2419</f>
        <v>128340</v>
      </c>
      <c r="Q2419" s="775"/>
      <c r="R2419" s="755"/>
      <c r="S2419" s="693"/>
      <c r="T2419" s="755"/>
      <c r="U2419" s="768"/>
      <c r="V2419" s="755"/>
      <c r="W2419" s="755"/>
    </row>
    <row r="2420" spans="1:23">
      <c r="A2420" s="526">
        <v>4</v>
      </c>
      <c r="B2420" s="481" t="s">
        <v>147</v>
      </c>
      <c r="C2420" s="481">
        <v>2233</v>
      </c>
      <c r="D2420" s="524" t="s">
        <v>3985</v>
      </c>
      <c r="E2420" s="526">
        <v>8</v>
      </c>
      <c r="F2420" s="526">
        <v>450</v>
      </c>
      <c r="G2420" s="62" t="s">
        <v>3995</v>
      </c>
      <c r="H2420" s="525" t="s">
        <v>23</v>
      </c>
      <c r="I2420" s="526">
        <v>11.5</v>
      </c>
      <c r="J2420" s="526">
        <v>94</v>
      </c>
      <c r="K2420" s="635" t="s">
        <v>3984</v>
      </c>
      <c r="L2420" s="481" t="s">
        <v>284</v>
      </c>
      <c r="M2420" s="684">
        <v>2018</v>
      </c>
      <c r="N2420" s="481" t="s">
        <v>143</v>
      </c>
      <c r="O2420" s="526"/>
      <c r="P2420" s="526">
        <f>+J2420*F2420</f>
        <v>42300</v>
      </c>
      <c r="Q2420" s="776"/>
      <c r="R2420" s="754"/>
      <c r="S2420" s="694"/>
      <c r="T2420" s="754"/>
      <c r="U2420" s="769"/>
      <c r="V2420" s="754"/>
      <c r="W2420" s="754"/>
    </row>
    <row r="2421" spans="1:23">
      <c r="A2421" s="142"/>
      <c r="B2421" s="142"/>
      <c r="C2421" s="142"/>
      <c r="D2421" s="142"/>
      <c r="E2421" s="146">
        <f>SUM(E2417:E2420)</f>
        <v>91</v>
      </c>
      <c r="F2421" s="146">
        <f>SUM(F2417:F2420)</f>
        <v>5370</v>
      </c>
      <c r="G2421" s="142"/>
      <c r="H2421" s="142"/>
      <c r="I2421" s="142"/>
      <c r="J2421" s="142"/>
      <c r="K2421" s="142"/>
      <c r="L2421" s="142"/>
      <c r="M2421" s="142"/>
      <c r="N2421" s="142"/>
      <c r="O2421" s="142"/>
      <c r="P2421" s="146">
        <f>SUM(P2417:P2420)</f>
        <v>499860</v>
      </c>
      <c r="Q2421" s="142"/>
      <c r="R2421" s="142"/>
      <c r="S2421" s="142"/>
      <c r="T2421" s="142"/>
      <c r="U2421" s="146"/>
      <c r="V2421" s="142"/>
      <c r="W2421" s="142"/>
    </row>
    <row r="2424" spans="1:23">
      <c r="A2424" s="134" t="s">
        <v>0</v>
      </c>
      <c r="B2424" s="134" t="s">
        <v>146</v>
      </c>
      <c r="C2424" s="134" t="s">
        <v>130</v>
      </c>
      <c r="D2424" s="134" t="s">
        <v>1</v>
      </c>
      <c r="E2424" s="134" t="s">
        <v>2</v>
      </c>
      <c r="F2424" s="134" t="s">
        <v>3</v>
      </c>
      <c r="G2424" s="134" t="s">
        <v>4</v>
      </c>
      <c r="H2424" s="134" t="s">
        <v>5</v>
      </c>
      <c r="I2424" s="134" t="s">
        <v>6</v>
      </c>
      <c r="J2424" s="134" t="s">
        <v>7</v>
      </c>
      <c r="K2424" s="134" t="s">
        <v>2176</v>
      </c>
      <c r="L2424" s="134" t="s">
        <v>9</v>
      </c>
      <c r="M2424" s="134" t="s">
        <v>95</v>
      </c>
      <c r="N2424" s="134" t="s">
        <v>96</v>
      </c>
      <c r="O2424" s="134" t="s">
        <v>145</v>
      </c>
      <c r="P2424" s="134" t="s">
        <v>129</v>
      </c>
      <c r="Q2424" s="135"/>
      <c r="R2424" s="134" t="s">
        <v>12</v>
      </c>
      <c r="S2424" s="134"/>
      <c r="T2424" s="134" t="s">
        <v>11</v>
      </c>
      <c r="U2424" s="46" t="s">
        <v>32</v>
      </c>
      <c r="V2424" s="134" t="s">
        <v>97</v>
      </c>
      <c r="W2424" s="136" t="s">
        <v>98</v>
      </c>
    </row>
    <row r="2425" spans="1:23">
      <c r="A2425" s="62">
        <v>1</v>
      </c>
      <c r="B2425" s="481" t="s">
        <v>147</v>
      </c>
      <c r="C2425" s="481">
        <v>2233</v>
      </c>
      <c r="D2425" s="62" t="s">
        <v>4013</v>
      </c>
      <c r="E2425" s="62">
        <v>30</v>
      </c>
      <c r="F2425" s="62">
        <v>2269</v>
      </c>
      <c r="G2425" s="481" t="s">
        <v>4032</v>
      </c>
      <c r="H2425" s="529" t="s">
        <v>23</v>
      </c>
      <c r="I2425" s="530">
        <v>11.1</v>
      </c>
      <c r="J2425" s="530">
        <v>94</v>
      </c>
      <c r="K2425" s="635" t="s">
        <v>3950</v>
      </c>
      <c r="L2425" s="481" t="s">
        <v>284</v>
      </c>
      <c r="M2425" s="688">
        <v>2018</v>
      </c>
      <c r="N2425" s="684" t="s">
        <v>141</v>
      </c>
      <c r="O2425" s="530"/>
      <c r="P2425" s="530">
        <f>+J2425*F2425</f>
        <v>213286</v>
      </c>
      <c r="Q2425" s="530"/>
      <c r="R2425" s="753" t="s">
        <v>4090</v>
      </c>
      <c r="S2425" s="692"/>
      <c r="T2425" s="753" t="s">
        <v>4905</v>
      </c>
      <c r="U2425" s="767" t="s">
        <v>4088</v>
      </c>
      <c r="V2425" s="753" t="s">
        <v>141</v>
      </c>
      <c r="W2425" s="753" t="s">
        <v>4052</v>
      </c>
    </row>
    <row r="2426" spans="1:23">
      <c r="A2426" s="62">
        <v>2</v>
      </c>
      <c r="B2426" s="481" t="s">
        <v>147</v>
      </c>
      <c r="C2426" s="481">
        <v>2233</v>
      </c>
      <c r="D2426" s="62" t="s">
        <v>4014</v>
      </c>
      <c r="E2426" s="62">
        <v>20</v>
      </c>
      <c r="F2426" s="62">
        <v>1447</v>
      </c>
      <c r="G2426" s="481" t="s">
        <v>4033</v>
      </c>
      <c r="H2426" s="529" t="s">
        <v>23</v>
      </c>
      <c r="I2426" s="530">
        <v>11</v>
      </c>
      <c r="J2426" s="530">
        <v>94</v>
      </c>
      <c r="K2426" s="635" t="s">
        <v>4051</v>
      </c>
      <c r="L2426" s="481" t="s">
        <v>284</v>
      </c>
      <c r="M2426" s="688">
        <v>2018</v>
      </c>
      <c r="N2426" s="684" t="s">
        <v>141</v>
      </c>
      <c r="O2426" s="530"/>
      <c r="P2426" s="530">
        <f>+J2426*F2426</f>
        <v>136018</v>
      </c>
      <c r="Q2426" s="530">
        <f>+P2427/F2427</f>
        <v>94</v>
      </c>
      <c r="R2426" s="754"/>
      <c r="S2426" s="694"/>
      <c r="T2426" s="754"/>
      <c r="U2426" s="769"/>
      <c r="V2426" s="754"/>
      <c r="W2426" s="754"/>
    </row>
    <row r="2427" spans="1:23">
      <c r="A2427" s="258"/>
      <c r="B2427" s="336"/>
      <c r="C2427" s="336"/>
      <c r="D2427" s="258"/>
      <c r="E2427" s="225">
        <v>50</v>
      </c>
      <c r="F2427" s="225">
        <v>3716</v>
      </c>
      <c r="G2427" s="142"/>
      <c r="H2427" s="142"/>
      <c r="I2427" s="142"/>
      <c r="J2427" s="142"/>
      <c r="K2427" s="142"/>
      <c r="L2427" s="142"/>
      <c r="M2427" s="142"/>
      <c r="N2427" s="142"/>
      <c r="O2427" s="142"/>
      <c r="P2427" s="146">
        <f>SUM(P2425:P2426)</f>
        <v>349304</v>
      </c>
      <c r="Q2427" s="142"/>
      <c r="R2427" s="142"/>
      <c r="S2427" s="142"/>
      <c r="T2427" s="142"/>
      <c r="U2427" s="146"/>
      <c r="V2427" s="142"/>
      <c r="W2427" s="142"/>
    </row>
    <row r="2428" spans="1:23">
      <c r="A2428" s="134" t="s">
        <v>0</v>
      </c>
      <c r="B2428" s="134" t="s">
        <v>146</v>
      </c>
      <c r="C2428" s="134" t="s">
        <v>130</v>
      </c>
      <c r="D2428" s="134" t="s">
        <v>1</v>
      </c>
      <c r="E2428" s="134" t="s">
        <v>2</v>
      </c>
      <c r="F2428" s="134" t="s">
        <v>3</v>
      </c>
      <c r="G2428" s="134" t="s">
        <v>4</v>
      </c>
      <c r="H2428" s="134" t="s">
        <v>5</v>
      </c>
      <c r="I2428" s="134" t="s">
        <v>6</v>
      </c>
      <c r="J2428" s="134" t="s">
        <v>7</v>
      </c>
      <c r="K2428" s="134" t="s">
        <v>2176</v>
      </c>
      <c r="L2428" s="134" t="s">
        <v>9</v>
      </c>
      <c r="M2428" s="134" t="s">
        <v>95</v>
      </c>
      <c r="N2428" s="134" t="s">
        <v>96</v>
      </c>
      <c r="O2428" s="134" t="s">
        <v>145</v>
      </c>
      <c r="P2428" s="134" t="s">
        <v>129</v>
      </c>
      <c r="Q2428" s="135"/>
      <c r="R2428" s="134" t="s">
        <v>12</v>
      </c>
      <c r="S2428" s="134"/>
      <c r="T2428" s="134" t="s">
        <v>11</v>
      </c>
      <c r="U2428" s="46" t="s">
        <v>32</v>
      </c>
      <c r="V2428" s="134" t="s">
        <v>97</v>
      </c>
      <c r="W2428" s="136" t="s">
        <v>98</v>
      </c>
    </row>
    <row r="2429" spans="1:23">
      <c r="A2429" s="62">
        <v>1</v>
      </c>
      <c r="B2429" s="481" t="s">
        <v>147</v>
      </c>
      <c r="C2429" s="481">
        <v>2233</v>
      </c>
      <c r="D2429" s="62" t="s">
        <v>4015</v>
      </c>
      <c r="E2429" s="62">
        <v>14</v>
      </c>
      <c r="F2429" s="62">
        <v>976</v>
      </c>
      <c r="G2429" s="481" t="s">
        <v>4034</v>
      </c>
      <c r="H2429" s="529" t="s">
        <v>23</v>
      </c>
      <c r="I2429" s="530">
        <v>11.4</v>
      </c>
      <c r="J2429" s="530">
        <v>94</v>
      </c>
      <c r="K2429" s="635" t="s">
        <v>4051</v>
      </c>
      <c r="L2429" s="481" t="s">
        <v>284</v>
      </c>
      <c r="M2429" s="688">
        <v>2018</v>
      </c>
      <c r="N2429" s="684" t="s">
        <v>143</v>
      </c>
      <c r="O2429" s="530"/>
      <c r="P2429" s="530">
        <f t="shared" ref="P2429:P2435" si="58">+J2429*F2429</f>
        <v>91744</v>
      </c>
      <c r="Q2429" s="530"/>
      <c r="R2429" s="753" t="s">
        <v>4090</v>
      </c>
      <c r="S2429" s="692"/>
      <c r="T2429" s="753" t="s">
        <v>4906</v>
      </c>
      <c r="U2429" s="767" t="s">
        <v>4089</v>
      </c>
      <c r="V2429" s="753" t="s">
        <v>143</v>
      </c>
      <c r="W2429" s="753" t="s">
        <v>4052</v>
      </c>
    </row>
    <row r="2430" spans="1:23">
      <c r="A2430" s="62">
        <v>2</v>
      </c>
      <c r="B2430" s="481" t="s">
        <v>147</v>
      </c>
      <c r="C2430" s="481">
        <v>2233</v>
      </c>
      <c r="D2430" s="62" t="s">
        <v>4016</v>
      </c>
      <c r="E2430" s="62">
        <v>17</v>
      </c>
      <c r="F2430" s="62">
        <v>1150</v>
      </c>
      <c r="G2430" s="481" t="s">
        <v>4035</v>
      </c>
      <c r="H2430" s="529" t="s">
        <v>23</v>
      </c>
      <c r="I2430" s="530">
        <v>11.1</v>
      </c>
      <c r="J2430" s="530">
        <v>95</v>
      </c>
      <c r="K2430" s="635" t="s">
        <v>4051</v>
      </c>
      <c r="L2430" s="481" t="s">
        <v>284</v>
      </c>
      <c r="M2430" s="688">
        <v>2018</v>
      </c>
      <c r="N2430" s="684" t="s">
        <v>143</v>
      </c>
      <c r="O2430" s="530"/>
      <c r="P2430" s="530">
        <f t="shared" si="58"/>
        <v>109250</v>
      </c>
      <c r="Q2430" s="530"/>
      <c r="R2430" s="755"/>
      <c r="S2430" s="693"/>
      <c r="T2430" s="755"/>
      <c r="U2430" s="768"/>
      <c r="V2430" s="755"/>
      <c r="W2430" s="755"/>
    </row>
    <row r="2431" spans="1:23">
      <c r="A2431" s="62">
        <v>3</v>
      </c>
      <c r="B2431" s="481" t="s">
        <v>147</v>
      </c>
      <c r="C2431" s="481">
        <v>2233</v>
      </c>
      <c r="D2431" s="62" t="s">
        <v>4017</v>
      </c>
      <c r="E2431" s="62">
        <v>24</v>
      </c>
      <c r="F2431" s="62">
        <v>1566</v>
      </c>
      <c r="G2431" s="481" t="s">
        <v>4036</v>
      </c>
      <c r="H2431" s="529" t="s">
        <v>23</v>
      </c>
      <c r="I2431" s="530">
        <v>11.8</v>
      </c>
      <c r="J2431" s="530">
        <v>95</v>
      </c>
      <c r="K2431" s="635" t="s">
        <v>3950</v>
      </c>
      <c r="L2431" s="481" t="s">
        <v>284</v>
      </c>
      <c r="M2431" s="688">
        <v>2018</v>
      </c>
      <c r="N2431" s="684" t="s">
        <v>143</v>
      </c>
      <c r="O2431" s="530"/>
      <c r="P2431" s="530">
        <f t="shared" si="58"/>
        <v>148770</v>
      </c>
      <c r="Q2431" s="530">
        <f>+P2436/F2436</f>
        <v>84.380686748481466</v>
      </c>
      <c r="R2431" s="755"/>
      <c r="S2431" s="693"/>
      <c r="T2431" s="755"/>
      <c r="U2431" s="768"/>
      <c r="V2431" s="755"/>
      <c r="W2431" s="755"/>
    </row>
    <row r="2432" spans="1:23">
      <c r="A2432" s="62">
        <v>4</v>
      </c>
      <c r="B2432" s="481" t="s">
        <v>147</v>
      </c>
      <c r="C2432" s="481">
        <v>2233</v>
      </c>
      <c r="D2432" s="62" t="s">
        <v>4018</v>
      </c>
      <c r="E2432" s="62">
        <v>13</v>
      </c>
      <c r="F2432" s="62">
        <v>915</v>
      </c>
      <c r="G2432" s="481" t="s">
        <v>4037</v>
      </c>
      <c r="H2432" s="529" t="s">
        <v>23</v>
      </c>
      <c r="I2432" s="530">
        <v>10.6</v>
      </c>
      <c r="J2432" s="530">
        <v>93</v>
      </c>
      <c r="K2432" s="635" t="s">
        <v>4051</v>
      </c>
      <c r="L2432" s="481" t="s">
        <v>284</v>
      </c>
      <c r="M2432" s="688">
        <v>2018</v>
      </c>
      <c r="N2432" s="684" t="s">
        <v>143</v>
      </c>
      <c r="O2432" s="530"/>
      <c r="P2432" s="530">
        <f t="shared" si="58"/>
        <v>85095</v>
      </c>
      <c r="Q2432" s="530"/>
      <c r="R2432" s="755"/>
      <c r="S2432" s="693"/>
      <c r="T2432" s="755"/>
      <c r="U2432" s="768"/>
      <c r="V2432" s="755"/>
      <c r="W2432" s="755"/>
    </row>
    <row r="2433" spans="1:23">
      <c r="A2433" s="62">
        <v>5</v>
      </c>
      <c r="B2433" s="481" t="s">
        <v>147</v>
      </c>
      <c r="C2433" s="481">
        <v>2233</v>
      </c>
      <c r="D2433" s="62" t="s">
        <v>4019</v>
      </c>
      <c r="E2433" s="62">
        <v>10</v>
      </c>
      <c r="F2433" s="62">
        <v>716</v>
      </c>
      <c r="G2433" s="481" t="s">
        <v>4038</v>
      </c>
      <c r="H2433" s="529" t="s">
        <v>23</v>
      </c>
      <c r="I2433" s="530">
        <v>10.8</v>
      </c>
      <c r="J2433" s="530">
        <v>94</v>
      </c>
      <c r="K2433" s="635" t="s">
        <v>4051</v>
      </c>
      <c r="L2433" s="481" t="s">
        <v>284</v>
      </c>
      <c r="M2433" s="688">
        <v>2018</v>
      </c>
      <c r="N2433" s="684" t="s">
        <v>143</v>
      </c>
      <c r="O2433" s="530"/>
      <c r="P2433" s="530">
        <f t="shared" si="58"/>
        <v>67304</v>
      </c>
      <c r="Q2433" s="530"/>
      <c r="R2433" s="755"/>
      <c r="S2433" s="693"/>
      <c r="T2433" s="755"/>
      <c r="U2433" s="768"/>
      <c r="V2433" s="755"/>
      <c r="W2433" s="755"/>
    </row>
    <row r="2434" spans="1:23">
      <c r="A2434" s="62">
        <v>6</v>
      </c>
      <c r="B2434" s="481" t="s">
        <v>147</v>
      </c>
      <c r="C2434" s="481">
        <v>2233</v>
      </c>
      <c r="D2434" s="62" t="s">
        <v>4020</v>
      </c>
      <c r="E2434" s="62">
        <v>16</v>
      </c>
      <c r="F2434" s="62">
        <v>1104</v>
      </c>
      <c r="G2434" s="481" t="s">
        <v>4039</v>
      </c>
      <c r="H2434" s="529" t="s">
        <v>23</v>
      </c>
      <c r="I2434" s="530">
        <v>10.6</v>
      </c>
      <c r="J2434" s="530">
        <v>95</v>
      </c>
      <c r="K2434" s="635" t="s">
        <v>4051</v>
      </c>
      <c r="L2434" s="481" t="s">
        <v>284</v>
      </c>
      <c r="M2434" s="688">
        <v>2018</v>
      </c>
      <c r="N2434" s="684" t="s">
        <v>143</v>
      </c>
      <c r="O2434" s="530"/>
      <c r="P2434" s="530">
        <f t="shared" si="58"/>
        <v>104880</v>
      </c>
      <c r="Q2434" s="530"/>
      <c r="R2434" s="755"/>
      <c r="S2434" s="693"/>
      <c r="T2434" s="755"/>
      <c r="U2434" s="768"/>
      <c r="V2434" s="755"/>
      <c r="W2434" s="755"/>
    </row>
    <row r="2435" spans="1:23">
      <c r="A2435" s="62">
        <v>7</v>
      </c>
      <c r="B2435" s="481" t="s">
        <v>147</v>
      </c>
      <c r="C2435" s="481">
        <v>2233</v>
      </c>
      <c r="D2435" s="62" t="s">
        <v>4021</v>
      </c>
      <c r="E2435" s="62">
        <v>12</v>
      </c>
      <c r="F2435" s="62">
        <v>792</v>
      </c>
      <c r="G2435" s="481" t="s">
        <v>4040</v>
      </c>
      <c r="H2435" s="529" t="s">
        <v>23</v>
      </c>
      <c r="I2435" s="530">
        <v>10.3</v>
      </c>
      <c r="J2435" s="530">
        <v>93</v>
      </c>
      <c r="K2435" s="635" t="s">
        <v>4051</v>
      </c>
      <c r="L2435" s="481" t="s">
        <v>284</v>
      </c>
      <c r="M2435" s="688">
        <v>2018</v>
      </c>
      <c r="N2435" s="684" t="s">
        <v>143</v>
      </c>
      <c r="O2435" s="530"/>
      <c r="P2435" s="530">
        <f t="shared" si="58"/>
        <v>73656</v>
      </c>
      <c r="Q2435" s="530"/>
      <c r="R2435" s="754"/>
      <c r="S2435" s="694"/>
      <c r="T2435" s="754"/>
      <c r="U2435" s="769"/>
      <c r="V2435" s="754"/>
      <c r="W2435" s="754"/>
    </row>
    <row r="2436" spans="1:23">
      <c r="A2436" s="258"/>
      <c r="B2436" s="336"/>
      <c r="C2436" s="336"/>
      <c r="D2436" s="258"/>
      <c r="E2436" s="225">
        <v>118</v>
      </c>
      <c r="F2436" s="225">
        <v>8067</v>
      </c>
      <c r="G2436" s="142"/>
      <c r="H2436" s="142"/>
      <c r="I2436" s="142"/>
      <c r="J2436" s="142"/>
      <c r="K2436" s="142"/>
      <c r="L2436" s="142"/>
      <c r="M2436" s="142"/>
      <c r="N2436" s="142"/>
      <c r="O2436" s="142"/>
      <c r="P2436" s="146">
        <f>SUM(P2429:P2435)</f>
        <v>680699</v>
      </c>
      <c r="Q2436" s="142"/>
      <c r="R2436" s="142"/>
      <c r="S2436" s="142"/>
      <c r="T2436" s="142"/>
      <c r="U2436" s="146"/>
      <c r="V2436" s="142"/>
      <c r="W2436" s="142"/>
    </row>
    <row r="2437" spans="1:23">
      <c r="A2437" s="134" t="s">
        <v>0</v>
      </c>
      <c r="B2437" s="134" t="s">
        <v>146</v>
      </c>
      <c r="C2437" s="134" t="s">
        <v>130</v>
      </c>
      <c r="D2437" s="134" t="s">
        <v>1</v>
      </c>
      <c r="E2437" s="134" t="s">
        <v>2</v>
      </c>
      <c r="F2437" s="134" t="s">
        <v>3</v>
      </c>
      <c r="G2437" s="134" t="s">
        <v>4</v>
      </c>
      <c r="H2437" s="134" t="s">
        <v>5</v>
      </c>
      <c r="I2437" s="134" t="s">
        <v>6</v>
      </c>
      <c r="J2437" s="134" t="s">
        <v>7</v>
      </c>
      <c r="K2437" s="134" t="s">
        <v>2176</v>
      </c>
      <c r="L2437" s="134" t="s">
        <v>9</v>
      </c>
      <c r="M2437" s="134" t="s">
        <v>95</v>
      </c>
      <c r="N2437" s="134" t="s">
        <v>96</v>
      </c>
      <c r="O2437" s="134" t="s">
        <v>145</v>
      </c>
      <c r="P2437" s="134" t="s">
        <v>129</v>
      </c>
      <c r="Q2437" s="135"/>
      <c r="R2437" s="134" t="s">
        <v>12</v>
      </c>
      <c r="S2437" s="134"/>
      <c r="T2437" s="134" t="s">
        <v>11</v>
      </c>
      <c r="U2437" s="46" t="s">
        <v>32</v>
      </c>
      <c r="V2437" s="134" t="s">
        <v>97</v>
      </c>
      <c r="W2437" s="136" t="s">
        <v>98</v>
      </c>
    </row>
    <row r="2438" spans="1:23" hidden="1">
      <c r="A2438" s="62">
        <v>1</v>
      </c>
      <c r="B2438" s="481" t="s">
        <v>147</v>
      </c>
      <c r="C2438" s="481" t="s">
        <v>3997</v>
      </c>
      <c r="D2438" s="256" t="s">
        <v>4022</v>
      </c>
      <c r="E2438" s="256">
        <v>10</v>
      </c>
      <c r="F2438" s="256">
        <v>730</v>
      </c>
      <c r="G2438" s="481" t="s">
        <v>4041</v>
      </c>
      <c r="H2438" s="529" t="s">
        <v>23</v>
      </c>
      <c r="I2438" s="530">
        <v>11.2</v>
      </c>
      <c r="J2438" s="530">
        <v>95</v>
      </c>
      <c r="K2438" s="635" t="s">
        <v>4051</v>
      </c>
      <c r="L2438" s="481" t="s">
        <v>284</v>
      </c>
      <c r="M2438" s="688">
        <v>2018</v>
      </c>
      <c r="N2438" s="684" t="s">
        <v>142</v>
      </c>
      <c r="O2438" s="530"/>
      <c r="P2438" s="530">
        <f t="shared" ref="P2438:P2447" si="59">+J2438*F2438</f>
        <v>69350</v>
      </c>
      <c r="Q2438" s="530"/>
      <c r="R2438" s="530"/>
      <c r="S2438" s="704"/>
      <c r="T2438" s="530"/>
      <c r="U2438" s="58"/>
      <c r="V2438" s="530"/>
      <c r="W2438" s="530"/>
    </row>
    <row r="2439" spans="1:23">
      <c r="A2439" s="62">
        <v>1</v>
      </c>
      <c r="B2439" s="481" t="s">
        <v>147</v>
      </c>
      <c r="C2439" s="481" t="s">
        <v>3997</v>
      </c>
      <c r="D2439" s="62" t="s">
        <v>4023</v>
      </c>
      <c r="E2439" s="62">
        <v>5</v>
      </c>
      <c r="F2439" s="62">
        <v>300</v>
      </c>
      <c r="G2439" s="481" t="s">
        <v>4042</v>
      </c>
      <c r="H2439" s="529" t="s">
        <v>23</v>
      </c>
      <c r="I2439" s="530">
        <v>10.9</v>
      </c>
      <c r="J2439" s="530">
        <v>95</v>
      </c>
      <c r="K2439" s="635" t="s">
        <v>4051</v>
      </c>
      <c r="L2439" s="481" t="s">
        <v>284</v>
      </c>
      <c r="M2439" s="688">
        <v>2018</v>
      </c>
      <c r="N2439" s="684" t="s">
        <v>142</v>
      </c>
      <c r="O2439" s="530"/>
      <c r="P2439" s="530">
        <f t="shared" si="59"/>
        <v>28500</v>
      </c>
      <c r="Q2439" s="774">
        <f>+P2448/F2448</f>
        <v>94.659793814432987</v>
      </c>
      <c r="R2439" s="753" t="s">
        <v>4052</v>
      </c>
      <c r="S2439" s="692"/>
      <c r="T2439" s="753" t="s">
        <v>4907</v>
      </c>
      <c r="U2439" s="767" t="s">
        <v>4057</v>
      </c>
      <c r="V2439" s="753" t="s">
        <v>142</v>
      </c>
      <c r="W2439" s="753" t="s">
        <v>4052</v>
      </c>
    </row>
    <row r="2440" spans="1:23">
      <c r="A2440" s="62">
        <v>2</v>
      </c>
      <c r="B2440" s="481" t="s">
        <v>147</v>
      </c>
      <c r="C2440" s="481" t="s">
        <v>3997</v>
      </c>
      <c r="D2440" s="62" t="s">
        <v>4024</v>
      </c>
      <c r="E2440" s="62">
        <v>6</v>
      </c>
      <c r="F2440" s="62">
        <v>330</v>
      </c>
      <c r="G2440" s="481" t="s">
        <v>4043</v>
      </c>
      <c r="H2440" s="529" t="s">
        <v>23</v>
      </c>
      <c r="I2440" s="530">
        <v>10.7</v>
      </c>
      <c r="J2440" s="530">
        <v>94</v>
      </c>
      <c r="K2440" s="635" t="s">
        <v>4051</v>
      </c>
      <c r="L2440" s="481" t="s">
        <v>284</v>
      </c>
      <c r="M2440" s="688">
        <v>2018</v>
      </c>
      <c r="N2440" s="684" t="s">
        <v>142</v>
      </c>
      <c r="O2440" s="530"/>
      <c r="P2440" s="530">
        <f t="shared" si="59"/>
        <v>31020</v>
      </c>
      <c r="Q2440" s="775"/>
      <c r="R2440" s="755"/>
      <c r="S2440" s="693"/>
      <c r="T2440" s="755"/>
      <c r="U2440" s="768"/>
      <c r="V2440" s="755"/>
      <c r="W2440" s="755"/>
    </row>
    <row r="2441" spans="1:23">
      <c r="A2441" s="62">
        <v>3</v>
      </c>
      <c r="B2441" s="481" t="s">
        <v>147</v>
      </c>
      <c r="C2441" s="481" t="s">
        <v>3997</v>
      </c>
      <c r="D2441" s="62" t="s">
        <v>4025</v>
      </c>
      <c r="E2441" s="62">
        <v>4</v>
      </c>
      <c r="F2441" s="62">
        <v>210</v>
      </c>
      <c r="G2441" s="481" t="s">
        <v>4044</v>
      </c>
      <c r="H2441" s="529" t="s">
        <v>23</v>
      </c>
      <c r="I2441" s="530">
        <v>11</v>
      </c>
      <c r="J2441" s="530">
        <v>95</v>
      </c>
      <c r="K2441" s="635" t="s">
        <v>4051</v>
      </c>
      <c r="L2441" s="481" t="s">
        <v>284</v>
      </c>
      <c r="M2441" s="688">
        <v>2018</v>
      </c>
      <c r="N2441" s="684" t="s">
        <v>142</v>
      </c>
      <c r="O2441" s="530"/>
      <c r="P2441" s="530">
        <f t="shared" si="59"/>
        <v>19950</v>
      </c>
      <c r="Q2441" s="775"/>
      <c r="R2441" s="755"/>
      <c r="S2441" s="693"/>
      <c r="T2441" s="755"/>
      <c r="U2441" s="768"/>
      <c r="V2441" s="755"/>
      <c r="W2441" s="755"/>
    </row>
    <row r="2442" spans="1:23">
      <c r="A2442" s="62">
        <v>4</v>
      </c>
      <c r="B2442" s="481" t="s">
        <v>147</v>
      </c>
      <c r="C2442" s="481" t="s">
        <v>3997</v>
      </c>
      <c r="D2442" s="62" t="s">
        <v>4026</v>
      </c>
      <c r="E2442" s="62">
        <v>8</v>
      </c>
      <c r="F2442" s="62">
        <v>480</v>
      </c>
      <c r="G2442" s="481" t="s">
        <v>4045</v>
      </c>
      <c r="H2442" s="529" t="s">
        <v>23</v>
      </c>
      <c r="I2442" s="530">
        <v>11.8</v>
      </c>
      <c r="J2442" s="530">
        <v>95</v>
      </c>
      <c r="K2442" s="635" t="s">
        <v>4051</v>
      </c>
      <c r="L2442" s="481" t="s">
        <v>284</v>
      </c>
      <c r="M2442" s="688">
        <v>2018</v>
      </c>
      <c r="N2442" s="684" t="s">
        <v>142</v>
      </c>
      <c r="O2442" s="530"/>
      <c r="P2442" s="530">
        <f t="shared" si="59"/>
        <v>45600</v>
      </c>
      <c r="Q2442" s="775"/>
      <c r="R2442" s="755"/>
      <c r="S2442" s="693"/>
      <c r="T2442" s="755"/>
      <c r="U2442" s="768"/>
      <c r="V2442" s="755"/>
      <c r="W2442" s="755"/>
    </row>
    <row r="2443" spans="1:23">
      <c r="A2443" s="62">
        <v>5</v>
      </c>
      <c r="B2443" s="481" t="s">
        <v>147</v>
      </c>
      <c r="C2443" s="481" t="s">
        <v>3997</v>
      </c>
      <c r="D2443" s="62" t="s">
        <v>4027</v>
      </c>
      <c r="E2443" s="62">
        <v>8</v>
      </c>
      <c r="F2443" s="62">
        <v>480</v>
      </c>
      <c r="G2443" s="481" t="s">
        <v>4046</v>
      </c>
      <c r="H2443" s="529" t="s">
        <v>23</v>
      </c>
      <c r="I2443" s="530">
        <v>10.9</v>
      </c>
      <c r="J2443" s="530">
        <v>93</v>
      </c>
      <c r="K2443" s="635" t="s">
        <v>4051</v>
      </c>
      <c r="L2443" s="481" t="s">
        <v>284</v>
      </c>
      <c r="M2443" s="688">
        <v>2018</v>
      </c>
      <c r="N2443" s="684" t="s">
        <v>142</v>
      </c>
      <c r="O2443" s="530"/>
      <c r="P2443" s="530">
        <f t="shared" si="59"/>
        <v>44640</v>
      </c>
      <c r="Q2443" s="775"/>
      <c r="R2443" s="755"/>
      <c r="S2443" s="693"/>
      <c r="T2443" s="755"/>
      <c r="U2443" s="768"/>
      <c r="V2443" s="755"/>
      <c r="W2443" s="755"/>
    </row>
    <row r="2444" spans="1:23">
      <c r="A2444" s="62">
        <v>6</v>
      </c>
      <c r="B2444" s="481" t="s">
        <v>147</v>
      </c>
      <c r="C2444" s="481" t="s">
        <v>3997</v>
      </c>
      <c r="D2444" s="62" t="s">
        <v>4028</v>
      </c>
      <c r="E2444" s="62">
        <v>10</v>
      </c>
      <c r="F2444" s="62">
        <v>600</v>
      </c>
      <c r="G2444" s="481" t="s">
        <v>4047</v>
      </c>
      <c r="H2444" s="529" t="s">
        <v>23</v>
      </c>
      <c r="I2444" s="530">
        <v>9.9</v>
      </c>
      <c r="J2444" s="530">
        <v>95</v>
      </c>
      <c r="K2444" s="635" t="s">
        <v>4051</v>
      </c>
      <c r="L2444" s="481" t="s">
        <v>284</v>
      </c>
      <c r="M2444" s="688">
        <v>2018</v>
      </c>
      <c r="N2444" s="684" t="s">
        <v>142</v>
      </c>
      <c r="O2444" s="530"/>
      <c r="P2444" s="530">
        <f t="shared" si="59"/>
        <v>57000</v>
      </c>
      <c r="Q2444" s="775"/>
      <c r="R2444" s="755"/>
      <c r="S2444" s="693"/>
      <c r="T2444" s="755"/>
      <c r="U2444" s="768"/>
      <c r="V2444" s="755"/>
      <c r="W2444" s="755"/>
    </row>
    <row r="2445" spans="1:23">
      <c r="A2445" s="62">
        <v>7</v>
      </c>
      <c r="B2445" s="481" t="s">
        <v>147</v>
      </c>
      <c r="C2445" s="481" t="s">
        <v>3997</v>
      </c>
      <c r="D2445" s="256" t="s">
        <v>4029</v>
      </c>
      <c r="E2445" s="62">
        <v>24</v>
      </c>
      <c r="F2445" s="62">
        <v>1440</v>
      </c>
      <c r="G2445" s="481" t="s">
        <v>4048</v>
      </c>
      <c r="H2445" s="529" t="s">
        <v>23</v>
      </c>
      <c r="I2445" s="530">
        <v>10.6</v>
      </c>
      <c r="J2445" s="530">
        <v>95</v>
      </c>
      <c r="K2445" s="635" t="s">
        <v>4051</v>
      </c>
      <c r="L2445" s="481" t="s">
        <v>284</v>
      </c>
      <c r="M2445" s="688">
        <v>2018</v>
      </c>
      <c r="N2445" s="684" t="s">
        <v>142</v>
      </c>
      <c r="O2445" s="530"/>
      <c r="P2445" s="530">
        <f t="shared" si="59"/>
        <v>136800</v>
      </c>
      <c r="Q2445" s="775"/>
      <c r="R2445" s="755"/>
      <c r="S2445" s="693"/>
      <c r="T2445" s="755"/>
      <c r="U2445" s="768"/>
      <c r="V2445" s="755"/>
      <c r="W2445" s="755"/>
    </row>
    <row r="2446" spans="1:23">
      <c r="A2446" s="62">
        <v>8</v>
      </c>
      <c r="B2446" s="481" t="s">
        <v>147</v>
      </c>
      <c r="C2446" s="481" t="s">
        <v>3997</v>
      </c>
      <c r="D2446" s="251" t="s">
        <v>4030</v>
      </c>
      <c r="E2446" s="62">
        <v>12</v>
      </c>
      <c r="F2446" s="62">
        <v>690</v>
      </c>
      <c r="G2446" s="481" t="s">
        <v>4049</v>
      </c>
      <c r="H2446" s="529" t="s">
        <v>23</v>
      </c>
      <c r="I2446" s="530">
        <v>10.4</v>
      </c>
      <c r="J2446" s="530">
        <v>94</v>
      </c>
      <c r="K2446" s="635" t="s">
        <v>4051</v>
      </c>
      <c r="L2446" s="481" t="s">
        <v>284</v>
      </c>
      <c r="M2446" s="688">
        <v>2018</v>
      </c>
      <c r="N2446" s="684" t="s">
        <v>142</v>
      </c>
      <c r="O2446" s="530"/>
      <c r="P2446" s="530">
        <f t="shared" si="59"/>
        <v>64860</v>
      </c>
      <c r="Q2446" s="775"/>
      <c r="R2446" s="755"/>
      <c r="S2446" s="693"/>
      <c r="T2446" s="755"/>
      <c r="U2446" s="768"/>
      <c r="V2446" s="755"/>
      <c r="W2446" s="755"/>
    </row>
    <row r="2447" spans="1:23">
      <c r="A2447" s="62">
        <v>9</v>
      </c>
      <c r="B2447" s="481" t="s">
        <v>147</v>
      </c>
      <c r="C2447" s="481" t="s">
        <v>3997</v>
      </c>
      <c r="D2447" s="62" t="s">
        <v>4031</v>
      </c>
      <c r="E2447" s="62">
        <v>22</v>
      </c>
      <c r="F2447" s="62">
        <v>1290</v>
      </c>
      <c r="G2447" s="481" t="s">
        <v>4050</v>
      </c>
      <c r="H2447" s="529" t="s">
        <v>23</v>
      </c>
      <c r="I2447" s="530">
        <v>11.1</v>
      </c>
      <c r="J2447" s="530">
        <v>95</v>
      </c>
      <c r="K2447" s="635" t="s">
        <v>4051</v>
      </c>
      <c r="L2447" s="481" t="s">
        <v>284</v>
      </c>
      <c r="M2447" s="688">
        <v>2018</v>
      </c>
      <c r="N2447" s="684" t="s">
        <v>142</v>
      </c>
      <c r="O2447" s="530"/>
      <c r="P2447" s="530">
        <f t="shared" si="59"/>
        <v>122550</v>
      </c>
      <c r="Q2447" s="776"/>
      <c r="R2447" s="754"/>
      <c r="S2447" s="694"/>
      <c r="T2447" s="754"/>
      <c r="U2447" s="769"/>
      <c r="V2447" s="754"/>
      <c r="W2447" s="754"/>
    </row>
    <row r="2448" spans="1:23">
      <c r="A2448" s="142"/>
      <c r="B2448" s="142"/>
      <c r="C2448" s="142"/>
      <c r="D2448" s="399"/>
      <c r="E2448" s="142">
        <f>SUM(E2439:E2447)</f>
        <v>99</v>
      </c>
      <c r="F2448" s="142">
        <f>SUM(F2439:F2447)</f>
        <v>5820</v>
      </c>
      <c r="G2448" s="142"/>
      <c r="H2448" s="142"/>
      <c r="I2448" s="142"/>
      <c r="J2448" s="142"/>
      <c r="K2448" s="142"/>
      <c r="L2448" s="142"/>
      <c r="M2448" s="142"/>
      <c r="N2448" s="142"/>
      <c r="O2448" s="142"/>
      <c r="P2448" s="146">
        <f>SUM(P2439:P2447)</f>
        <v>550920</v>
      </c>
      <c r="Q2448" s="142"/>
      <c r="R2448" s="142"/>
      <c r="S2448" s="142"/>
      <c r="T2448" s="142"/>
      <c r="U2448" s="146"/>
      <c r="V2448" s="142"/>
      <c r="W2448" s="142"/>
    </row>
    <row r="2451" spans="1:23">
      <c r="A2451" s="134" t="s">
        <v>0</v>
      </c>
      <c r="B2451" s="134" t="s">
        <v>146</v>
      </c>
      <c r="C2451" s="134" t="s">
        <v>130</v>
      </c>
      <c r="D2451" s="134" t="s">
        <v>1</v>
      </c>
      <c r="E2451" s="134" t="s">
        <v>2</v>
      </c>
      <c r="F2451" s="134" t="s">
        <v>3</v>
      </c>
      <c r="G2451" s="134" t="s">
        <v>4</v>
      </c>
      <c r="H2451" s="134" t="s">
        <v>5</v>
      </c>
      <c r="I2451" s="134" t="s">
        <v>6</v>
      </c>
      <c r="J2451" s="134" t="s">
        <v>7</v>
      </c>
      <c r="K2451" s="134" t="s">
        <v>2176</v>
      </c>
      <c r="L2451" s="134" t="s">
        <v>9</v>
      </c>
      <c r="M2451" s="134" t="s">
        <v>95</v>
      </c>
      <c r="N2451" s="134" t="s">
        <v>96</v>
      </c>
      <c r="O2451" s="134" t="s">
        <v>145</v>
      </c>
      <c r="P2451" s="134" t="s">
        <v>129</v>
      </c>
      <c r="Q2451" s="135"/>
      <c r="R2451" s="134" t="s">
        <v>12</v>
      </c>
      <c r="S2451" s="134"/>
      <c r="T2451" s="134" t="s">
        <v>11</v>
      </c>
      <c r="U2451" s="46" t="s">
        <v>32</v>
      </c>
      <c r="V2451" s="134" t="s">
        <v>97</v>
      </c>
      <c r="W2451" s="136" t="s">
        <v>98</v>
      </c>
    </row>
    <row r="2452" spans="1:23">
      <c r="A2452" s="62">
        <v>1</v>
      </c>
      <c r="B2452" s="532" t="s">
        <v>147</v>
      </c>
      <c r="C2452" s="533">
        <v>2233</v>
      </c>
      <c r="D2452" s="62" t="s">
        <v>4058</v>
      </c>
      <c r="E2452" s="62">
        <v>24</v>
      </c>
      <c r="F2452" s="62">
        <v>1780</v>
      </c>
      <c r="G2452" s="481" t="s">
        <v>4073</v>
      </c>
      <c r="H2452" s="62" t="s">
        <v>23</v>
      </c>
      <c r="I2452" s="62">
        <v>10.4</v>
      </c>
      <c r="J2452" s="62">
        <v>95</v>
      </c>
      <c r="K2452" s="63">
        <v>43260</v>
      </c>
      <c r="L2452" s="62" t="s">
        <v>284</v>
      </c>
      <c r="M2452" s="688">
        <v>2018</v>
      </c>
      <c r="N2452" s="62" t="s">
        <v>141</v>
      </c>
      <c r="O2452" s="533"/>
      <c r="P2452" s="537">
        <f>+J2452*F2452</f>
        <v>169100</v>
      </c>
      <c r="Q2452" s="533"/>
      <c r="R2452" s="533"/>
      <c r="S2452" s="702"/>
      <c r="T2452" s="753" t="s">
        <v>4908</v>
      </c>
      <c r="U2452" s="58"/>
      <c r="V2452" s="533"/>
      <c r="W2452" s="533"/>
    </row>
    <row r="2453" spans="1:23">
      <c r="A2453" s="62">
        <v>2</v>
      </c>
      <c r="B2453" s="532" t="s">
        <v>147</v>
      </c>
      <c r="C2453" s="533">
        <v>2233</v>
      </c>
      <c r="D2453" s="62" t="s">
        <v>4059</v>
      </c>
      <c r="E2453" s="62">
        <v>17</v>
      </c>
      <c r="F2453" s="62">
        <v>1187</v>
      </c>
      <c r="G2453" s="481" t="s">
        <v>4074</v>
      </c>
      <c r="H2453" s="62" t="s">
        <v>23</v>
      </c>
      <c r="I2453" s="62">
        <v>10.5</v>
      </c>
      <c r="J2453" s="62">
        <v>95</v>
      </c>
      <c r="K2453" s="63">
        <v>43260</v>
      </c>
      <c r="L2453" s="62" t="s">
        <v>284</v>
      </c>
      <c r="M2453" s="688">
        <v>2018</v>
      </c>
      <c r="N2453" s="62" t="s">
        <v>141</v>
      </c>
      <c r="O2453" s="533"/>
      <c r="P2453" s="537">
        <f>+J2453*F2453</f>
        <v>112765</v>
      </c>
      <c r="Q2453" s="533">
        <f>+P2455/F2455</f>
        <v>94.644439617723719</v>
      </c>
      <c r="R2453" s="536" t="s">
        <v>4094</v>
      </c>
      <c r="S2453" s="693"/>
      <c r="T2453" s="775"/>
      <c r="U2453" s="58" t="s">
        <v>4095</v>
      </c>
      <c r="V2453" s="536" t="s">
        <v>141</v>
      </c>
      <c r="W2453" s="536" t="s">
        <v>4091</v>
      </c>
    </row>
    <row r="2454" spans="1:23">
      <c r="A2454" s="62">
        <v>3</v>
      </c>
      <c r="B2454" s="532" t="s">
        <v>147</v>
      </c>
      <c r="C2454" s="533">
        <v>2233</v>
      </c>
      <c r="D2454" s="62" t="s">
        <v>4060</v>
      </c>
      <c r="E2454" s="62">
        <v>23</v>
      </c>
      <c r="F2454" s="62">
        <v>1637</v>
      </c>
      <c r="G2454" s="481" t="s">
        <v>4075</v>
      </c>
      <c r="H2454" s="62" t="s">
        <v>23</v>
      </c>
      <c r="I2454" s="62">
        <v>10.199999999999999</v>
      </c>
      <c r="J2454" s="62">
        <v>94</v>
      </c>
      <c r="K2454" s="63">
        <v>43260</v>
      </c>
      <c r="L2454" s="62" t="s">
        <v>284</v>
      </c>
      <c r="M2454" s="688">
        <v>2018</v>
      </c>
      <c r="N2454" s="62" t="s">
        <v>141</v>
      </c>
      <c r="O2454" s="533"/>
      <c r="P2454" s="537">
        <f>+J2454*F2454</f>
        <v>153878</v>
      </c>
      <c r="Q2454" s="533"/>
      <c r="R2454" s="533"/>
      <c r="S2454" s="701"/>
      <c r="T2454" s="776"/>
      <c r="U2454" s="58"/>
      <c r="V2454" s="533"/>
      <c r="W2454" s="533"/>
    </row>
    <row r="2455" spans="1:23">
      <c r="A2455" s="225"/>
      <c r="B2455" s="142"/>
      <c r="C2455" s="142"/>
      <c r="D2455" s="225"/>
      <c r="E2455" s="225">
        <v>64</v>
      </c>
      <c r="F2455" s="225">
        <v>4604</v>
      </c>
      <c r="G2455" s="142"/>
      <c r="H2455" s="225"/>
      <c r="I2455" s="225"/>
      <c r="J2455" s="225"/>
      <c r="K2455" s="225"/>
      <c r="L2455" s="225"/>
      <c r="M2455" s="142"/>
      <c r="N2455" s="142"/>
      <c r="O2455" s="142"/>
      <c r="P2455" s="146">
        <f>SUM(P2452:P2454)</f>
        <v>435743</v>
      </c>
      <c r="Q2455" s="142"/>
      <c r="R2455" s="142"/>
      <c r="S2455" s="142"/>
      <c r="T2455" s="142"/>
      <c r="U2455" s="146"/>
      <c r="V2455" s="142"/>
      <c r="W2455" s="142"/>
    </row>
    <row r="2456" spans="1:23">
      <c r="A2456" s="134" t="s">
        <v>0</v>
      </c>
      <c r="B2456" s="134" t="s">
        <v>146</v>
      </c>
      <c r="C2456" s="134" t="s">
        <v>130</v>
      </c>
      <c r="D2456" s="134" t="s">
        <v>1</v>
      </c>
      <c r="E2456" s="134" t="s">
        <v>2</v>
      </c>
      <c r="F2456" s="134" t="s">
        <v>3</v>
      </c>
      <c r="G2456" s="134" t="s">
        <v>4</v>
      </c>
      <c r="H2456" s="134" t="s">
        <v>5</v>
      </c>
      <c r="I2456" s="134" t="s">
        <v>6</v>
      </c>
      <c r="J2456" s="134" t="s">
        <v>7</v>
      </c>
      <c r="K2456" s="134" t="s">
        <v>2176</v>
      </c>
      <c r="L2456" s="134" t="s">
        <v>9</v>
      </c>
      <c r="M2456" s="134" t="s">
        <v>95</v>
      </c>
      <c r="N2456" s="134" t="s">
        <v>96</v>
      </c>
      <c r="O2456" s="134" t="s">
        <v>145</v>
      </c>
      <c r="P2456" s="134" t="s">
        <v>129</v>
      </c>
      <c r="Q2456" s="135"/>
      <c r="R2456" s="134" t="s">
        <v>12</v>
      </c>
      <c r="S2456" s="134"/>
      <c r="T2456" s="134" t="s">
        <v>11</v>
      </c>
      <c r="U2456" s="46" t="s">
        <v>32</v>
      </c>
      <c r="V2456" s="134" t="s">
        <v>97</v>
      </c>
      <c r="W2456" s="136" t="s">
        <v>98</v>
      </c>
    </row>
    <row r="2457" spans="1:23">
      <c r="A2457" s="62">
        <v>1</v>
      </c>
      <c r="B2457" s="532" t="s">
        <v>147</v>
      </c>
      <c r="C2457" s="533">
        <v>2233</v>
      </c>
      <c r="D2457" s="62" t="s">
        <v>4061</v>
      </c>
      <c r="E2457" s="62">
        <v>22</v>
      </c>
      <c r="F2457" s="62">
        <v>1448</v>
      </c>
      <c r="G2457" s="481" t="s">
        <v>4076</v>
      </c>
      <c r="H2457" s="62" t="s">
        <v>23</v>
      </c>
      <c r="I2457" s="62">
        <v>9.6999999999999993</v>
      </c>
      <c r="J2457" s="62">
        <v>94</v>
      </c>
      <c r="K2457" s="63">
        <v>43260</v>
      </c>
      <c r="L2457" s="62" t="s">
        <v>284</v>
      </c>
      <c r="M2457" s="688">
        <v>2018</v>
      </c>
      <c r="N2457" s="62" t="s">
        <v>143</v>
      </c>
      <c r="O2457" s="533"/>
      <c r="P2457" s="533">
        <f t="shared" ref="P2457:P2465" si="60">+J2457*F2457</f>
        <v>136112</v>
      </c>
      <c r="Q2457" s="774">
        <f>+P2466/F2466</f>
        <v>93.842781557067269</v>
      </c>
      <c r="R2457" s="753" t="s">
        <v>4091</v>
      </c>
      <c r="S2457" s="692"/>
      <c r="T2457" s="753" t="s">
        <v>4909</v>
      </c>
      <c r="U2457" s="767" t="s">
        <v>4093</v>
      </c>
      <c r="V2457" s="753" t="s">
        <v>143</v>
      </c>
      <c r="W2457" s="753" t="s">
        <v>4090</v>
      </c>
    </row>
    <row r="2458" spans="1:23">
      <c r="A2458" s="62">
        <v>2</v>
      </c>
      <c r="B2458" s="532" t="s">
        <v>147</v>
      </c>
      <c r="C2458" s="533">
        <v>2233</v>
      </c>
      <c r="D2458" s="62" t="s">
        <v>4062</v>
      </c>
      <c r="E2458" s="62">
        <v>29</v>
      </c>
      <c r="F2458" s="62">
        <v>2090</v>
      </c>
      <c r="G2458" s="481" t="s">
        <v>4077</v>
      </c>
      <c r="H2458" s="62" t="s">
        <v>23</v>
      </c>
      <c r="I2458" s="62">
        <v>93</v>
      </c>
      <c r="J2458" s="62">
        <v>94</v>
      </c>
      <c r="K2458" s="63">
        <v>43260</v>
      </c>
      <c r="L2458" s="62" t="s">
        <v>284</v>
      </c>
      <c r="M2458" s="688">
        <v>2018</v>
      </c>
      <c r="N2458" s="62" t="s">
        <v>143</v>
      </c>
      <c r="O2458" s="533"/>
      <c r="P2458" s="535">
        <f t="shared" si="60"/>
        <v>196460</v>
      </c>
      <c r="Q2458" s="775"/>
      <c r="R2458" s="755"/>
      <c r="S2458" s="693"/>
      <c r="T2458" s="755"/>
      <c r="U2458" s="768"/>
      <c r="V2458" s="755"/>
      <c r="W2458" s="755"/>
    </row>
    <row r="2459" spans="1:23">
      <c r="A2459" s="62">
        <v>3</v>
      </c>
      <c r="B2459" s="532" t="s">
        <v>147</v>
      </c>
      <c r="C2459" s="533">
        <v>2233</v>
      </c>
      <c r="D2459" s="62" t="s">
        <v>4063</v>
      </c>
      <c r="E2459" s="62">
        <v>14</v>
      </c>
      <c r="F2459" s="62">
        <v>958</v>
      </c>
      <c r="G2459" s="481" t="s">
        <v>4078</v>
      </c>
      <c r="H2459" s="62" t="s">
        <v>23</v>
      </c>
      <c r="I2459" s="62">
        <v>10.6</v>
      </c>
      <c r="J2459" s="62">
        <v>94</v>
      </c>
      <c r="K2459" s="63">
        <v>43260</v>
      </c>
      <c r="L2459" s="62" t="s">
        <v>284</v>
      </c>
      <c r="M2459" s="688">
        <v>2018</v>
      </c>
      <c r="N2459" s="62" t="s">
        <v>143</v>
      </c>
      <c r="O2459" s="533"/>
      <c r="P2459" s="535">
        <f t="shared" si="60"/>
        <v>90052</v>
      </c>
      <c r="Q2459" s="775"/>
      <c r="R2459" s="755"/>
      <c r="S2459" s="693"/>
      <c r="T2459" s="755"/>
      <c r="U2459" s="768"/>
      <c r="V2459" s="755"/>
      <c r="W2459" s="755"/>
    </row>
    <row r="2460" spans="1:23">
      <c r="A2460" s="62">
        <v>4</v>
      </c>
      <c r="B2460" s="532" t="s">
        <v>147</v>
      </c>
      <c r="C2460" s="533">
        <v>2233</v>
      </c>
      <c r="D2460" s="62" t="s">
        <v>4064</v>
      </c>
      <c r="E2460" s="62">
        <v>15</v>
      </c>
      <c r="F2460" s="62">
        <v>989</v>
      </c>
      <c r="G2460" s="481" t="s">
        <v>4079</v>
      </c>
      <c r="H2460" s="62" t="s">
        <v>23</v>
      </c>
      <c r="I2460" s="62">
        <v>9.1</v>
      </c>
      <c r="J2460" s="62">
        <v>93</v>
      </c>
      <c r="K2460" s="63">
        <v>43260</v>
      </c>
      <c r="L2460" s="62" t="s">
        <v>284</v>
      </c>
      <c r="M2460" s="688">
        <v>2018</v>
      </c>
      <c r="N2460" s="62" t="s">
        <v>143</v>
      </c>
      <c r="O2460" s="533"/>
      <c r="P2460" s="535">
        <f t="shared" si="60"/>
        <v>91977</v>
      </c>
      <c r="Q2460" s="775"/>
      <c r="R2460" s="755"/>
      <c r="S2460" s="693"/>
      <c r="T2460" s="755"/>
      <c r="U2460" s="768"/>
      <c r="V2460" s="755"/>
      <c r="W2460" s="755"/>
    </row>
    <row r="2461" spans="1:23">
      <c r="A2461" s="62">
        <v>5</v>
      </c>
      <c r="B2461" s="532" t="s">
        <v>147</v>
      </c>
      <c r="C2461" s="533">
        <v>2233</v>
      </c>
      <c r="D2461" s="62" t="s">
        <v>4065</v>
      </c>
      <c r="E2461" s="62">
        <v>12</v>
      </c>
      <c r="F2461" s="62">
        <v>798</v>
      </c>
      <c r="G2461" s="481" t="s">
        <v>4080</v>
      </c>
      <c r="H2461" s="62" t="s">
        <v>23</v>
      </c>
      <c r="I2461" s="62">
        <v>9.9</v>
      </c>
      <c r="J2461" s="62">
        <v>94</v>
      </c>
      <c r="K2461" s="63">
        <v>43260</v>
      </c>
      <c r="L2461" s="62" t="s">
        <v>284</v>
      </c>
      <c r="M2461" s="688">
        <v>2018</v>
      </c>
      <c r="N2461" s="62" t="s">
        <v>143</v>
      </c>
      <c r="O2461" s="533"/>
      <c r="P2461" s="535">
        <f t="shared" si="60"/>
        <v>75012</v>
      </c>
      <c r="Q2461" s="775"/>
      <c r="R2461" s="755"/>
      <c r="S2461" s="693"/>
      <c r="T2461" s="755"/>
      <c r="U2461" s="768"/>
      <c r="V2461" s="755"/>
      <c r="W2461" s="755"/>
    </row>
    <row r="2462" spans="1:23">
      <c r="A2462" s="62">
        <v>6</v>
      </c>
      <c r="B2462" s="532" t="s">
        <v>147</v>
      </c>
      <c r="C2462" s="533">
        <v>2233</v>
      </c>
      <c r="D2462" s="62" t="s">
        <v>4066</v>
      </c>
      <c r="E2462" s="62">
        <v>18</v>
      </c>
      <c r="F2462" s="62">
        <v>1162</v>
      </c>
      <c r="G2462" s="481" t="s">
        <v>4081</v>
      </c>
      <c r="H2462" s="62" t="s">
        <v>23</v>
      </c>
      <c r="I2462" s="62">
        <v>9.1999999999999993</v>
      </c>
      <c r="J2462" s="62">
        <v>93</v>
      </c>
      <c r="K2462" s="63">
        <v>43260</v>
      </c>
      <c r="L2462" s="62" t="s">
        <v>284</v>
      </c>
      <c r="M2462" s="688">
        <v>2018</v>
      </c>
      <c r="N2462" s="62" t="s">
        <v>143</v>
      </c>
      <c r="O2462" s="533"/>
      <c r="P2462" s="535">
        <f t="shared" si="60"/>
        <v>108066</v>
      </c>
      <c r="Q2462" s="775"/>
      <c r="R2462" s="755"/>
      <c r="S2462" s="693"/>
      <c r="T2462" s="755"/>
      <c r="U2462" s="768"/>
      <c r="V2462" s="755"/>
      <c r="W2462" s="755"/>
    </row>
    <row r="2463" spans="1:23">
      <c r="A2463" s="62">
        <v>7</v>
      </c>
      <c r="B2463" s="532" t="s">
        <v>147</v>
      </c>
      <c r="C2463" s="533">
        <v>2233</v>
      </c>
      <c r="D2463" s="62" t="s">
        <v>4067</v>
      </c>
      <c r="E2463" s="62">
        <v>15</v>
      </c>
      <c r="F2463" s="62">
        <v>1083</v>
      </c>
      <c r="G2463" s="481" t="s">
        <v>4082</v>
      </c>
      <c r="H2463" s="62" t="s">
        <v>23</v>
      </c>
      <c r="I2463" s="62">
        <v>9.1999999999999993</v>
      </c>
      <c r="J2463" s="62">
        <v>93</v>
      </c>
      <c r="K2463" s="63">
        <v>43260</v>
      </c>
      <c r="L2463" s="62" t="s">
        <v>284</v>
      </c>
      <c r="M2463" s="688">
        <v>2018</v>
      </c>
      <c r="N2463" s="62" t="s">
        <v>143</v>
      </c>
      <c r="O2463" s="533"/>
      <c r="P2463" s="535">
        <f t="shared" si="60"/>
        <v>100719</v>
      </c>
      <c r="Q2463" s="775"/>
      <c r="R2463" s="755"/>
      <c r="S2463" s="693"/>
      <c r="T2463" s="755"/>
      <c r="U2463" s="768"/>
      <c r="V2463" s="755"/>
      <c r="W2463" s="755"/>
    </row>
    <row r="2464" spans="1:23">
      <c r="A2464" s="62">
        <v>8</v>
      </c>
      <c r="B2464" s="532" t="s">
        <v>147</v>
      </c>
      <c r="C2464" s="533">
        <v>2233</v>
      </c>
      <c r="D2464" s="62" t="s">
        <v>4068</v>
      </c>
      <c r="E2464" s="62">
        <v>50</v>
      </c>
      <c r="F2464" s="62">
        <v>3548</v>
      </c>
      <c r="G2464" s="481" t="s">
        <v>4083</v>
      </c>
      <c r="H2464" s="62" t="s">
        <v>23</v>
      </c>
      <c r="I2464" s="62">
        <v>10.199999999999999</v>
      </c>
      <c r="J2464" s="62">
        <v>94</v>
      </c>
      <c r="K2464" s="63">
        <v>43260</v>
      </c>
      <c r="L2464" s="62" t="s">
        <v>284</v>
      </c>
      <c r="M2464" s="688">
        <v>2018</v>
      </c>
      <c r="N2464" s="62" t="s">
        <v>143</v>
      </c>
      <c r="O2464" s="533"/>
      <c r="P2464" s="535">
        <f t="shared" si="60"/>
        <v>333512</v>
      </c>
      <c r="Q2464" s="775"/>
      <c r="R2464" s="755"/>
      <c r="S2464" s="693"/>
      <c r="T2464" s="755"/>
      <c r="U2464" s="768"/>
      <c r="V2464" s="755"/>
      <c r="W2464" s="755"/>
    </row>
    <row r="2465" spans="1:23">
      <c r="A2465" s="62">
        <v>9</v>
      </c>
      <c r="B2465" s="532" t="s">
        <v>147</v>
      </c>
      <c r="C2465" s="533">
        <v>2233</v>
      </c>
      <c r="D2465" s="62" t="s">
        <v>4069</v>
      </c>
      <c r="E2465" s="62">
        <v>16</v>
      </c>
      <c r="F2465" s="62">
        <v>1154</v>
      </c>
      <c r="G2465" s="481" t="s">
        <v>4084</v>
      </c>
      <c r="H2465" s="62" t="s">
        <v>23</v>
      </c>
      <c r="I2465" s="62">
        <v>9.8000000000000007</v>
      </c>
      <c r="J2465" s="62">
        <v>95</v>
      </c>
      <c r="K2465" s="63">
        <v>43260</v>
      </c>
      <c r="L2465" s="62" t="s">
        <v>284</v>
      </c>
      <c r="M2465" s="688">
        <v>2018</v>
      </c>
      <c r="N2465" s="62" t="s">
        <v>143</v>
      </c>
      <c r="O2465" s="533"/>
      <c r="P2465" s="535">
        <f t="shared" si="60"/>
        <v>109630</v>
      </c>
      <c r="Q2465" s="776"/>
      <c r="R2465" s="754"/>
      <c r="S2465" s="694"/>
      <c r="T2465" s="754"/>
      <c r="U2465" s="769"/>
      <c r="V2465" s="754"/>
      <c r="W2465" s="754"/>
    </row>
    <row r="2466" spans="1:23">
      <c r="A2466" s="225"/>
      <c r="B2466" s="142"/>
      <c r="C2466" s="142"/>
      <c r="D2466" s="225"/>
      <c r="E2466" s="225">
        <v>191</v>
      </c>
      <c r="F2466" s="225">
        <v>13230</v>
      </c>
      <c r="G2466" s="142"/>
      <c r="H2466" s="225"/>
      <c r="I2466" s="225"/>
      <c r="J2466" s="225"/>
      <c r="K2466" s="225"/>
      <c r="L2466" s="225"/>
      <c r="M2466" s="142"/>
      <c r="N2466" s="142"/>
      <c r="O2466" s="142"/>
      <c r="P2466" s="146">
        <f>SUM(P2457:P2465)</f>
        <v>1241540</v>
      </c>
      <c r="Q2466" s="142"/>
      <c r="R2466" s="142"/>
      <c r="S2466" s="142"/>
      <c r="T2466" s="142"/>
      <c r="U2466" s="146"/>
      <c r="V2466" s="142"/>
      <c r="W2466" s="142"/>
    </row>
    <row r="2467" spans="1:23">
      <c r="A2467" s="134" t="s">
        <v>0</v>
      </c>
      <c r="B2467" s="134" t="s">
        <v>146</v>
      </c>
      <c r="C2467" s="134" t="s">
        <v>130</v>
      </c>
      <c r="D2467" s="134" t="s">
        <v>1</v>
      </c>
      <c r="E2467" s="134" t="s">
        <v>2</v>
      </c>
      <c r="F2467" s="134" t="s">
        <v>3</v>
      </c>
      <c r="G2467" s="134" t="s">
        <v>4</v>
      </c>
      <c r="H2467" s="134" t="s">
        <v>5</v>
      </c>
      <c r="I2467" s="134" t="s">
        <v>6</v>
      </c>
      <c r="J2467" s="134" t="s">
        <v>7</v>
      </c>
      <c r="K2467" s="134" t="s">
        <v>2176</v>
      </c>
      <c r="L2467" s="134" t="s">
        <v>9</v>
      </c>
      <c r="M2467" s="134" t="s">
        <v>95</v>
      </c>
      <c r="N2467" s="134" t="s">
        <v>96</v>
      </c>
      <c r="O2467" s="134" t="s">
        <v>145</v>
      </c>
      <c r="P2467" s="134" t="s">
        <v>129</v>
      </c>
      <c r="Q2467" s="135"/>
      <c r="R2467" s="134" t="s">
        <v>12</v>
      </c>
      <c r="S2467" s="134"/>
      <c r="T2467" s="134" t="s">
        <v>11</v>
      </c>
      <c r="U2467" s="46" t="s">
        <v>32</v>
      </c>
      <c r="V2467" s="134" t="s">
        <v>97</v>
      </c>
      <c r="W2467" s="136" t="s">
        <v>98</v>
      </c>
    </row>
    <row r="2468" spans="1:23">
      <c r="A2468" s="62">
        <v>1</v>
      </c>
      <c r="B2468" s="532" t="s">
        <v>147</v>
      </c>
      <c r="C2468" s="533">
        <v>2233</v>
      </c>
      <c r="D2468" s="62" t="s">
        <v>4070</v>
      </c>
      <c r="E2468" s="62">
        <v>8</v>
      </c>
      <c r="F2468" s="62">
        <v>523</v>
      </c>
      <c r="G2468" s="481" t="s">
        <v>4085</v>
      </c>
      <c r="H2468" s="62" t="s">
        <v>23</v>
      </c>
      <c r="I2468" s="62">
        <v>10.7</v>
      </c>
      <c r="J2468" s="62">
        <v>94</v>
      </c>
      <c r="K2468" s="63">
        <v>43260</v>
      </c>
      <c r="L2468" s="62" t="s">
        <v>284</v>
      </c>
      <c r="M2468" s="688">
        <v>2018</v>
      </c>
      <c r="N2468" s="62" t="s">
        <v>142</v>
      </c>
      <c r="O2468" s="533"/>
      <c r="P2468" s="537">
        <f>+J2468*F2468</f>
        <v>49162</v>
      </c>
      <c r="Q2468" s="774">
        <f>+P2471/F2471</f>
        <v>93.931801055011306</v>
      </c>
      <c r="R2468" s="753" t="s">
        <v>4094</v>
      </c>
      <c r="S2468" s="692"/>
      <c r="T2468" s="753" t="s">
        <v>4910</v>
      </c>
      <c r="U2468" s="767" t="s">
        <v>4096</v>
      </c>
      <c r="V2468" s="753" t="s">
        <v>142</v>
      </c>
      <c r="W2468" s="753" t="s">
        <v>4091</v>
      </c>
    </row>
    <row r="2469" spans="1:23">
      <c r="A2469" s="62">
        <v>2</v>
      </c>
      <c r="B2469" s="532" t="s">
        <v>147</v>
      </c>
      <c r="C2469" s="533">
        <v>2233</v>
      </c>
      <c r="D2469" s="62" t="s">
        <v>4071</v>
      </c>
      <c r="E2469" s="62">
        <v>14</v>
      </c>
      <c r="F2469" s="62">
        <v>975</v>
      </c>
      <c r="G2469" s="481" t="s">
        <v>4086</v>
      </c>
      <c r="H2469" s="62" t="s">
        <v>23</v>
      </c>
      <c r="I2469" s="62">
        <v>10</v>
      </c>
      <c r="J2469" s="62">
        <v>95</v>
      </c>
      <c r="K2469" s="63">
        <v>43260</v>
      </c>
      <c r="L2469" s="62" t="s">
        <v>284</v>
      </c>
      <c r="M2469" s="688">
        <v>2018</v>
      </c>
      <c r="N2469" s="62" t="s">
        <v>142</v>
      </c>
      <c r="O2469" s="533"/>
      <c r="P2469" s="537">
        <f>+J2469*F2469</f>
        <v>92625</v>
      </c>
      <c r="Q2469" s="775"/>
      <c r="R2469" s="755"/>
      <c r="S2469" s="693"/>
      <c r="T2469" s="755"/>
      <c r="U2469" s="768"/>
      <c r="V2469" s="755"/>
      <c r="W2469" s="755"/>
    </row>
    <row r="2470" spans="1:23">
      <c r="A2470" s="62">
        <v>3</v>
      </c>
      <c r="B2470" s="532" t="s">
        <v>147</v>
      </c>
      <c r="C2470" s="533">
        <v>2233</v>
      </c>
      <c r="D2470" s="62" t="s">
        <v>4072</v>
      </c>
      <c r="E2470" s="62">
        <v>17</v>
      </c>
      <c r="F2470" s="62">
        <v>1156</v>
      </c>
      <c r="G2470" s="481" t="s">
        <v>4087</v>
      </c>
      <c r="H2470" s="62" t="s">
        <v>23</v>
      </c>
      <c r="I2470" s="62">
        <v>10.8</v>
      </c>
      <c r="J2470" s="62">
        <v>93</v>
      </c>
      <c r="K2470" s="63">
        <v>43260</v>
      </c>
      <c r="L2470" s="62" t="s">
        <v>284</v>
      </c>
      <c r="M2470" s="688">
        <v>2018</v>
      </c>
      <c r="N2470" s="62" t="s">
        <v>142</v>
      </c>
      <c r="O2470" s="533"/>
      <c r="P2470" s="537">
        <f>+J2470*F2470</f>
        <v>107508</v>
      </c>
      <c r="Q2470" s="776"/>
      <c r="R2470" s="754"/>
      <c r="S2470" s="694"/>
      <c r="T2470" s="754"/>
      <c r="U2470" s="769"/>
      <c r="V2470" s="754"/>
      <c r="W2470" s="754"/>
    </row>
    <row r="2471" spans="1:23">
      <c r="A2471" s="225"/>
      <c r="B2471" s="142"/>
      <c r="C2471" s="142"/>
      <c r="D2471" s="225"/>
      <c r="E2471" s="225">
        <v>39</v>
      </c>
      <c r="F2471" s="225">
        <v>2654</v>
      </c>
      <c r="G2471" s="142"/>
      <c r="H2471" s="225"/>
      <c r="I2471" s="225"/>
      <c r="J2471" s="225"/>
      <c r="K2471" s="225"/>
      <c r="L2471" s="225"/>
      <c r="M2471" s="142"/>
      <c r="N2471" s="142"/>
      <c r="O2471" s="142"/>
      <c r="P2471" s="146">
        <f>SUM(P2468:P2470)</f>
        <v>249295</v>
      </c>
      <c r="Q2471" s="142"/>
      <c r="R2471" s="142"/>
      <c r="S2471" s="142"/>
      <c r="T2471" s="142"/>
      <c r="U2471" s="146"/>
      <c r="V2471" s="142"/>
      <c r="W2471" s="142"/>
    </row>
    <row r="2473" spans="1:23">
      <c r="A2473" s="134" t="s">
        <v>0</v>
      </c>
      <c r="B2473" s="134" t="s">
        <v>146</v>
      </c>
      <c r="C2473" s="134" t="s">
        <v>130</v>
      </c>
      <c r="D2473" s="134" t="s">
        <v>1</v>
      </c>
      <c r="E2473" s="134" t="s">
        <v>2</v>
      </c>
      <c r="F2473" s="134" t="s">
        <v>3</v>
      </c>
      <c r="G2473" s="134" t="s">
        <v>4</v>
      </c>
      <c r="H2473" s="134" t="s">
        <v>5</v>
      </c>
      <c r="I2473" s="134" t="s">
        <v>6</v>
      </c>
      <c r="J2473" s="134" t="s">
        <v>7</v>
      </c>
      <c r="K2473" s="134" t="s">
        <v>2176</v>
      </c>
      <c r="L2473" s="134" t="s">
        <v>9</v>
      </c>
      <c r="M2473" s="134" t="s">
        <v>95</v>
      </c>
      <c r="N2473" s="134" t="s">
        <v>96</v>
      </c>
      <c r="O2473" s="134" t="s">
        <v>145</v>
      </c>
      <c r="P2473" s="134" t="s">
        <v>129</v>
      </c>
      <c r="Q2473" s="135"/>
      <c r="R2473" s="134" t="s">
        <v>12</v>
      </c>
      <c r="S2473" s="134"/>
      <c r="T2473" s="134" t="s">
        <v>11</v>
      </c>
      <c r="U2473" s="46" t="s">
        <v>32</v>
      </c>
      <c r="V2473" s="134" t="s">
        <v>97</v>
      </c>
      <c r="W2473" s="136" t="s">
        <v>98</v>
      </c>
    </row>
    <row r="2474" spans="1:23">
      <c r="A2474" s="62">
        <v>1</v>
      </c>
      <c r="B2474" s="538" t="s">
        <v>147</v>
      </c>
      <c r="C2474" s="539">
        <v>2233</v>
      </c>
      <c r="D2474" s="62" t="s">
        <v>4098</v>
      </c>
      <c r="E2474" s="62">
        <v>82</v>
      </c>
      <c r="F2474" s="62">
        <v>4786</v>
      </c>
      <c r="G2474" s="481" t="s">
        <v>4107</v>
      </c>
      <c r="H2474" s="62" t="s">
        <v>23</v>
      </c>
      <c r="I2474" s="62">
        <v>11.8</v>
      </c>
      <c r="J2474" s="62">
        <v>93</v>
      </c>
      <c r="K2474" s="635" t="s">
        <v>4106</v>
      </c>
      <c r="L2474" s="62" t="s">
        <v>284</v>
      </c>
      <c r="M2474" s="688">
        <v>2018</v>
      </c>
      <c r="N2474" s="62" t="s">
        <v>141</v>
      </c>
      <c r="O2474" s="539"/>
      <c r="P2474" s="539">
        <f>+J2474*F2474</f>
        <v>445098</v>
      </c>
      <c r="Q2474" s="774">
        <f>+P2479/F2479</f>
        <v>93.098426201616334</v>
      </c>
      <c r="R2474" s="753" t="s">
        <v>4094</v>
      </c>
      <c r="S2474" s="692"/>
      <c r="T2474" s="753" t="s">
        <v>4911</v>
      </c>
      <c r="U2474" s="767" t="s">
        <v>4115</v>
      </c>
      <c r="V2474" s="753" t="s">
        <v>141</v>
      </c>
      <c r="W2474" s="753" t="s">
        <v>4091</v>
      </c>
    </row>
    <row r="2475" spans="1:23">
      <c r="A2475" s="62">
        <v>2</v>
      </c>
      <c r="B2475" s="538" t="s">
        <v>147</v>
      </c>
      <c r="C2475" s="539">
        <v>2233</v>
      </c>
      <c r="D2475" s="62" t="s">
        <v>4099</v>
      </c>
      <c r="E2475" s="62">
        <v>11</v>
      </c>
      <c r="F2475" s="62">
        <v>691</v>
      </c>
      <c r="G2475" s="481" t="s">
        <v>4108</v>
      </c>
      <c r="H2475" s="62" t="s">
        <v>23</v>
      </c>
      <c r="I2475" s="62">
        <v>11.6</v>
      </c>
      <c r="J2475" s="62">
        <v>93</v>
      </c>
      <c r="K2475" s="635" t="s">
        <v>4106</v>
      </c>
      <c r="L2475" s="62" t="s">
        <v>284</v>
      </c>
      <c r="M2475" s="688">
        <v>2018</v>
      </c>
      <c r="N2475" s="62" t="s">
        <v>141</v>
      </c>
      <c r="O2475" s="539"/>
      <c r="P2475" s="539">
        <f>+J2475*F2475</f>
        <v>64263</v>
      </c>
      <c r="Q2475" s="775"/>
      <c r="R2475" s="755"/>
      <c r="S2475" s="693"/>
      <c r="T2475" s="775"/>
      <c r="U2475" s="768"/>
      <c r="V2475" s="755"/>
      <c r="W2475" s="755"/>
    </row>
    <row r="2476" spans="1:23">
      <c r="A2476" s="62">
        <v>3</v>
      </c>
      <c r="B2476" s="538" t="s">
        <v>147</v>
      </c>
      <c r="C2476" s="539">
        <v>2233</v>
      </c>
      <c r="D2476" s="62" t="s">
        <v>4100</v>
      </c>
      <c r="E2476" s="62">
        <v>21</v>
      </c>
      <c r="F2476" s="62">
        <v>1367</v>
      </c>
      <c r="G2476" s="481" t="s">
        <v>4109</v>
      </c>
      <c r="H2476" s="62" t="s">
        <v>23</v>
      </c>
      <c r="I2476" s="62">
        <v>10.8</v>
      </c>
      <c r="J2476" s="62">
        <v>95</v>
      </c>
      <c r="K2476" s="635" t="s">
        <v>4106</v>
      </c>
      <c r="L2476" s="62" t="s">
        <v>284</v>
      </c>
      <c r="M2476" s="688">
        <v>2018</v>
      </c>
      <c r="N2476" s="62" t="s">
        <v>141</v>
      </c>
      <c r="O2476" s="539"/>
      <c r="P2476" s="539">
        <f>+J2476*F2476</f>
        <v>129865</v>
      </c>
      <c r="Q2476" s="775"/>
      <c r="R2476" s="755"/>
      <c r="S2476" s="693"/>
      <c r="T2476" s="775"/>
      <c r="U2476" s="768"/>
      <c r="V2476" s="755"/>
      <c r="W2476" s="755"/>
    </row>
    <row r="2477" spans="1:23">
      <c r="A2477" s="62">
        <v>4</v>
      </c>
      <c r="B2477" s="538" t="s">
        <v>147</v>
      </c>
      <c r="C2477" s="539">
        <v>2233</v>
      </c>
      <c r="D2477" s="62" t="s">
        <v>4101</v>
      </c>
      <c r="E2477" s="62">
        <v>55</v>
      </c>
      <c r="F2477" s="62">
        <v>3334</v>
      </c>
      <c r="G2477" s="481" t="s">
        <v>4110</v>
      </c>
      <c r="H2477" s="62" t="s">
        <v>23</v>
      </c>
      <c r="I2477" s="62">
        <v>11.8</v>
      </c>
      <c r="J2477" s="62">
        <v>93</v>
      </c>
      <c r="K2477" s="635" t="s">
        <v>4106</v>
      </c>
      <c r="L2477" s="62" t="s">
        <v>284</v>
      </c>
      <c r="M2477" s="688">
        <v>2018</v>
      </c>
      <c r="N2477" s="62" t="s">
        <v>141</v>
      </c>
      <c r="O2477" s="539"/>
      <c r="P2477" s="539">
        <f>+J2477*F2477</f>
        <v>310062</v>
      </c>
      <c r="Q2477" s="775"/>
      <c r="R2477" s="755"/>
      <c r="S2477" s="693"/>
      <c r="T2477" s="775"/>
      <c r="U2477" s="768"/>
      <c r="V2477" s="755"/>
      <c r="W2477" s="755"/>
    </row>
    <row r="2478" spans="1:23">
      <c r="A2478" s="62">
        <v>5</v>
      </c>
      <c r="B2478" s="538" t="s">
        <v>147</v>
      </c>
      <c r="C2478" s="539">
        <v>2233</v>
      </c>
      <c r="D2478" s="62" t="s">
        <v>4102</v>
      </c>
      <c r="E2478" s="62">
        <v>24</v>
      </c>
      <c r="F2478" s="62">
        <v>1577</v>
      </c>
      <c r="G2478" s="481" t="s">
        <v>4111</v>
      </c>
      <c r="H2478" s="62" t="s">
        <v>23</v>
      </c>
      <c r="I2478" s="62">
        <v>10.5</v>
      </c>
      <c r="J2478" s="62">
        <v>92</v>
      </c>
      <c r="K2478" s="635" t="s">
        <v>4106</v>
      </c>
      <c r="L2478" s="62" t="s">
        <v>284</v>
      </c>
      <c r="M2478" s="688">
        <v>2018</v>
      </c>
      <c r="N2478" s="62" t="s">
        <v>141</v>
      </c>
      <c r="O2478" s="539"/>
      <c r="P2478" s="539">
        <f>+J2478*F2478</f>
        <v>145084</v>
      </c>
      <c r="Q2478" s="776"/>
      <c r="R2478" s="754"/>
      <c r="S2478" s="694"/>
      <c r="T2478" s="776"/>
      <c r="U2478" s="769"/>
      <c r="V2478" s="754"/>
      <c r="W2478" s="754"/>
    </row>
    <row r="2479" spans="1:23">
      <c r="A2479" s="399"/>
      <c r="B2479" s="142"/>
      <c r="C2479" s="142"/>
      <c r="D2479" s="399"/>
      <c r="E2479" s="225">
        <v>193</v>
      </c>
      <c r="F2479" s="225">
        <v>11755</v>
      </c>
      <c r="G2479" s="242"/>
      <c r="H2479" s="399"/>
      <c r="I2479" s="399"/>
      <c r="J2479" s="399"/>
      <c r="K2479" s="142"/>
      <c r="L2479" s="399"/>
      <c r="M2479" s="142"/>
      <c r="N2479" s="258"/>
      <c r="O2479" s="142"/>
      <c r="P2479" s="146">
        <f>SUM(P2474:P2478)</f>
        <v>1094372</v>
      </c>
      <c r="Q2479" s="142"/>
      <c r="R2479" s="142"/>
      <c r="S2479" s="142"/>
      <c r="T2479" s="142"/>
      <c r="U2479" s="146"/>
      <c r="V2479" s="142"/>
      <c r="W2479" s="142"/>
    </row>
    <row r="2480" spans="1:23">
      <c r="A2480" s="134" t="s">
        <v>0</v>
      </c>
      <c r="B2480" s="134" t="s">
        <v>146</v>
      </c>
      <c r="C2480" s="134" t="s">
        <v>130</v>
      </c>
      <c r="D2480" s="134" t="s">
        <v>1</v>
      </c>
      <c r="E2480" s="134" t="s">
        <v>2</v>
      </c>
      <c r="F2480" s="249" t="s">
        <v>3</v>
      </c>
      <c r="G2480" s="249" t="s">
        <v>4</v>
      </c>
      <c r="H2480" s="134" t="s">
        <v>5</v>
      </c>
      <c r="I2480" s="134" t="s">
        <v>6</v>
      </c>
      <c r="J2480" s="134" t="s">
        <v>7</v>
      </c>
      <c r="K2480" s="134" t="s">
        <v>2176</v>
      </c>
      <c r="L2480" s="134" t="s">
        <v>9</v>
      </c>
      <c r="M2480" s="134" t="s">
        <v>95</v>
      </c>
      <c r="N2480" s="134" t="s">
        <v>96</v>
      </c>
      <c r="O2480" s="134" t="s">
        <v>145</v>
      </c>
      <c r="P2480" s="134" t="s">
        <v>129</v>
      </c>
      <c r="Q2480" s="135"/>
      <c r="R2480" s="134" t="s">
        <v>12</v>
      </c>
      <c r="S2480" s="134"/>
      <c r="T2480" s="134" t="s">
        <v>11</v>
      </c>
      <c r="U2480" s="46" t="s">
        <v>32</v>
      </c>
      <c r="V2480" s="134" t="s">
        <v>97</v>
      </c>
      <c r="W2480" s="136" t="s">
        <v>98</v>
      </c>
    </row>
    <row r="2481" spans="1:23">
      <c r="A2481" s="62">
        <v>1</v>
      </c>
      <c r="B2481" s="538" t="s">
        <v>147</v>
      </c>
      <c r="C2481" s="539">
        <v>2233</v>
      </c>
      <c r="D2481" s="62" t="s">
        <v>4103</v>
      </c>
      <c r="E2481" s="62">
        <v>37</v>
      </c>
      <c r="F2481" s="62">
        <v>2416</v>
      </c>
      <c r="G2481" s="481" t="s">
        <v>4112</v>
      </c>
      <c r="H2481" s="62" t="s">
        <v>23</v>
      </c>
      <c r="I2481" s="62">
        <v>11.8</v>
      </c>
      <c r="J2481" s="62">
        <v>93</v>
      </c>
      <c r="K2481" s="635" t="s">
        <v>4106</v>
      </c>
      <c r="L2481" s="62" t="s">
        <v>284</v>
      </c>
      <c r="M2481" s="688">
        <v>2018</v>
      </c>
      <c r="N2481" s="62" t="s">
        <v>141</v>
      </c>
      <c r="O2481" s="539"/>
      <c r="P2481" s="539">
        <f>+J2481*F2481</f>
        <v>224688</v>
      </c>
      <c r="Q2481" s="774">
        <f>+P2484/F2484</f>
        <v>93</v>
      </c>
      <c r="R2481" s="753" t="s">
        <v>4117</v>
      </c>
      <c r="S2481" s="692"/>
      <c r="T2481" s="753" t="s">
        <v>4912</v>
      </c>
      <c r="U2481" s="767" t="s">
        <v>4116</v>
      </c>
      <c r="V2481" s="753" t="s">
        <v>141</v>
      </c>
      <c r="W2481" s="753" t="s">
        <v>4091</v>
      </c>
    </row>
    <row r="2482" spans="1:23">
      <c r="A2482" s="62">
        <v>2</v>
      </c>
      <c r="B2482" s="538" t="s">
        <v>147</v>
      </c>
      <c r="C2482" s="539">
        <v>2233</v>
      </c>
      <c r="D2482" s="62" t="s">
        <v>4104</v>
      </c>
      <c r="E2482" s="62">
        <v>36</v>
      </c>
      <c r="F2482" s="62">
        <v>2058</v>
      </c>
      <c r="G2482" s="481" t="s">
        <v>4113</v>
      </c>
      <c r="H2482" s="62" t="s">
        <v>23</v>
      </c>
      <c r="I2482" s="62">
        <v>11.8</v>
      </c>
      <c r="J2482" s="62">
        <v>93</v>
      </c>
      <c r="K2482" s="635" t="s">
        <v>4106</v>
      </c>
      <c r="L2482" s="62" t="s">
        <v>284</v>
      </c>
      <c r="M2482" s="688">
        <v>2018</v>
      </c>
      <c r="N2482" s="62" t="s">
        <v>141</v>
      </c>
      <c r="O2482" s="539"/>
      <c r="P2482" s="539">
        <f>+J2482*F2482</f>
        <v>191394</v>
      </c>
      <c r="Q2482" s="775"/>
      <c r="R2482" s="755"/>
      <c r="S2482" s="693"/>
      <c r="T2482" s="775"/>
      <c r="U2482" s="768"/>
      <c r="V2482" s="755"/>
      <c r="W2482" s="755"/>
    </row>
    <row r="2483" spans="1:23">
      <c r="A2483" s="62">
        <v>3</v>
      </c>
      <c r="B2483" s="538" t="s">
        <v>147</v>
      </c>
      <c r="C2483" s="539">
        <v>2233</v>
      </c>
      <c r="D2483" s="62" t="s">
        <v>4105</v>
      </c>
      <c r="E2483" s="62">
        <v>25</v>
      </c>
      <c r="F2483" s="62">
        <v>1665</v>
      </c>
      <c r="G2483" s="481" t="s">
        <v>4114</v>
      </c>
      <c r="H2483" s="62" t="s">
        <v>23</v>
      </c>
      <c r="I2483" s="62">
        <v>11.6</v>
      </c>
      <c r="J2483" s="62">
        <v>93</v>
      </c>
      <c r="K2483" s="635" t="s">
        <v>4106</v>
      </c>
      <c r="L2483" s="62" t="s">
        <v>284</v>
      </c>
      <c r="M2483" s="688">
        <v>2018</v>
      </c>
      <c r="N2483" s="62" t="s">
        <v>141</v>
      </c>
      <c r="O2483" s="539"/>
      <c r="P2483" s="539">
        <f>+J2483*F2483</f>
        <v>154845</v>
      </c>
      <c r="Q2483" s="776"/>
      <c r="R2483" s="754"/>
      <c r="S2483" s="694"/>
      <c r="T2483" s="776"/>
      <c r="U2483" s="769"/>
      <c r="V2483" s="754"/>
      <c r="W2483" s="754"/>
    </row>
    <row r="2484" spans="1:23">
      <c r="A2484" s="399"/>
      <c r="B2484" s="142"/>
      <c r="C2484" s="142"/>
      <c r="D2484" s="399"/>
      <c r="E2484" s="225">
        <v>98</v>
      </c>
      <c r="F2484" s="225">
        <v>6139</v>
      </c>
      <c r="G2484" s="142"/>
      <c r="H2484" s="399"/>
      <c r="I2484" s="399"/>
      <c r="J2484" s="399"/>
      <c r="K2484" s="258"/>
      <c r="L2484" s="142"/>
      <c r="M2484" s="142"/>
      <c r="N2484" s="142"/>
      <c r="O2484" s="142"/>
      <c r="P2484" s="146">
        <f>SUM(P2481:P2483)</f>
        <v>570927</v>
      </c>
      <c r="Q2484" s="142"/>
      <c r="R2484" s="142"/>
      <c r="S2484" s="142"/>
      <c r="T2484" s="142"/>
      <c r="U2484" s="146"/>
      <c r="V2484" s="142"/>
      <c r="W2484" s="142"/>
    </row>
    <row r="2485" spans="1:23" s="319" customFormat="1">
      <c r="A2485" s="545"/>
      <c r="B2485" s="154"/>
      <c r="C2485" s="154"/>
      <c r="D2485" s="545"/>
      <c r="E2485" s="546"/>
      <c r="F2485" s="546"/>
      <c r="G2485" s="154"/>
      <c r="H2485" s="545"/>
      <c r="I2485" s="545"/>
      <c r="J2485" s="545"/>
      <c r="K2485" s="256"/>
      <c r="L2485" s="154"/>
      <c r="M2485" s="154"/>
      <c r="N2485" s="154"/>
      <c r="O2485" s="154"/>
      <c r="P2485" s="547"/>
      <c r="Q2485" s="154"/>
      <c r="R2485" s="154"/>
      <c r="S2485" s="154"/>
      <c r="T2485" s="154"/>
      <c r="U2485" s="547"/>
      <c r="V2485" s="154"/>
      <c r="W2485" s="154"/>
    </row>
    <row r="2486" spans="1:23">
      <c r="A2486" s="134" t="s">
        <v>0</v>
      </c>
      <c r="B2486" s="134" t="s">
        <v>146</v>
      </c>
      <c r="C2486" s="134" t="s">
        <v>130</v>
      </c>
      <c r="D2486" s="134" t="s">
        <v>1</v>
      </c>
      <c r="E2486" s="134" t="s">
        <v>2</v>
      </c>
      <c r="F2486" s="249" t="s">
        <v>3</v>
      </c>
      <c r="G2486" s="249" t="s">
        <v>4</v>
      </c>
      <c r="H2486" s="134" t="s">
        <v>5</v>
      </c>
      <c r="I2486" s="134" t="s">
        <v>6</v>
      </c>
      <c r="J2486" s="134" t="s">
        <v>7</v>
      </c>
      <c r="K2486" s="134" t="s">
        <v>2176</v>
      </c>
      <c r="L2486" s="134" t="s">
        <v>9</v>
      </c>
      <c r="M2486" s="134" t="s">
        <v>95</v>
      </c>
      <c r="N2486" s="134" t="s">
        <v>96</v>
      </c>
      <c r="O2486" s="134" t="s">
        <v>145</v>
      </c>
      <c r="P2486" s="134" t="s">
        <v>129</v>
      </c>
      <c r="Q2486" s="135"/>
      <c r="R2486" s="134" t="s">
        <v>12</v>
      </c>
      <c r="S2486" s="134"/>
      <c r="T2486" s="134" t="s">
        <v>11</v>
      </c>
      <c r="U2486" s="46" t="s">
        <v>32</v>
      </c>
      <c r="V2486" s="134" t="s">
        <v>97</v>
      </c>
      <c r="W2486" s="136" t="s">
        <v>98</v>
      </c>
    </row>
    <row r="2487" spans="1:23">
      <c r="A2487" s="62">
        <v>1</v>
      </c>
      <c r="B2487" s="540" t="s">
        <v>147</v>
      </c>
      <c r="C2487" s="540" t="s">
        <v>694</v>
      </c>
      <c r="D2487" s="62" t="s">
        <v>4120</v>
      </c>
      <c r="E2487" s="62">
        <v>11</v>
      </c>
      <c r="F2487" s="62">
        <v>755</v>
      </c>
      <c r="G2487" s="62" t="s">
        <v>4121</v>
      </c>
      <c r="H2487" s="62" t="s">
        <v>15</v>
      </c>
      <c r="I2487" s="62">
        <v>10</v>
      </c>
      <c r="J2487" s="62"/>
      <c r="K2487" s="63"/>
      <c r="L2487" s="62" t="s">
        <v>284</v>
      </c>
      <c r="M2487" s="688">
        <v>2016</v>
      </c>
      <c r="N2487" s="62" t="s">
        <v>141</v>
      </c>
      <c r="O2487" s="541"/>
      <c r="P2487" s="541"/>
      <c r="Q2487" s="541"/>
      <c r="R2487" s="753" t="s">
        <v>4152</v>
      </c>
      <c r="S2487" s="692"/>
      <c r="T2487" s="753" t="s">
        <v>4913</v>
      </c>
      <c r="U2487" s="767" t="s">
        <v>4154</v>
      </c>
      <c r="V2487" s="753" t="s">
        <v>141</v>
      </c>
      <c r="W2487" s="753" t="s">
        <v>4152</v>
      </c>
    </row>
    <row r="2488" spans="1:23">
      <c r="A2488" s="62">
        <v>2</v>
      </c>
      <c r="B2488" s="540" t="s">
        <v>147</v>
      </c>
      <c r="C2488" s="540" t="s">
        <v>694</v>
      </c>
      <c r="D2488" s="62" t="s">
        <v>4122</v>
      </c>
      <c r="E2488" s="62">
        <v>17</v>
      </c>
      <c r="F2488" s="62">
        <v>1232</v>
      </c>
      <c r="G2488" s="62" t="s">
        <v>4123</v>
      </c>
      <c r="H2488" s="62" t="s">
        <v>15</v>
      </c>
      <c r="I2488" s="62">
        <v>9.8000000000000007</v>
      </c>
      <c r="J2488" s="62"/>
      <c r="K2488" s="63"/>
      <c r="L2488" s="62" t="s">
        <v>284</v>
      </c>
      <c r="M2488" s="688">
        <v>2016</v>
      </c>
      <c r="N2488" s="62" t="s">
        <v>141</v>
      </c>
      <c r="O2488" s="541"/>
      <c r="P2488" s="541"/>
      <c r="Q2488" s="541"/>
      <c r="R2488" s="755"/>
      <c r="S2488" s="693"/>
      <c r="T2488" s="755"/>
      <c r="U2488" s="768"/>
      <c r="V2488" s="755"/>
      <c r="W2488" s="755"/>
    </row>
    <row r="2489" spans="1:23">
      <c r="A2489" s="62">
        <v>3</v>
      </c>
      <c r="B2489" s="540" t="s">
        <v>147</v>
      </c>
      <c r="C2489" s="540" t="s">
        <v>694</v>
      </c>
      <c r="D2489" s="62" t="s">
        <v>4124</v>
      </c>
      <c r="E2489" s="62">
        <v>3</v>
      </c>
      <c r="F2489" s="62">
        <v>177</v>
      </c>
      <c r="G2489" s="62" t="s">
        <v>4125</v>
      </c>
      <c r="H2489" s="62" t="s">
        <v>15</v>
      </c>
      <c r="I2489" s="62">
        <v>10.4</v>
      </c>
      <c r="J2489" s="62"/>
      <c r="K2489" s="63"/>
      <c r="L2489" s="62" t="s">
        <v>284</v>
      </c>
      <c r="M2489" s="688">
        <v>2016</v>
      </c>
      <c r="N2489" s="62" t="s">
        <v>141</v>
      </c>
      <c r="O2489" s="541"/>
      <c r="P2489" s="541"/>
      <c r="Q2489" s="541"/>
      <c r="R2489" s="755"/>
      <c r="S2489" s="693"/>
      <c r="T2489" s="755"/>
      <c r="U2489" s="768"/>
      <c r="V2489" s="755"/>
      <c r="W2489" s="755"/>
    </row>
    <row r="2490" spans="1:23">
      <c r="A2490" s="62">
        <v>4</v>
      </c>
      <c r="B2490" s="540" t="s">
        <v>147</v>
      </c>
      <c r="C2490" s="540" t="s">
        <v>694</v>
      </c>
      <c r="D2490" s="62" t="s">
        <v>4126</v>
      </c>
      <c r="E2490" s="62">
        <v>25</v>
      </c>
      <c r="F2490" s="62">
        <v>1818</v>
      </c>
      <c r="G2490" s="62" t="s">
        <v>4127</v>
      </c>
      <c r="H2490" s="62" t="s">
        <v>15</v>
      </c>
      <c r="I2490" s="62">
        <v>9.3000000000000007</v>
      </c>
      <c r="J2490" s="62"/>
      <c r="K2490" s="63"/>
      <c r="L2490" s="62" t="s">
        <v>284</v>
      </c>
      <c r="M2490" s="688">
        <v>2016</v>
      </c>
      <c r="N2490" s="62" t="s">
        <v>141</v>
      </c>
      <c r="O2490" s="541"/>
      <c r="P2490" s="541"/>
      <c r="Q2490" s="541"/>
      <c r="R2490" s="755"/>
      <c r="S2490" s="693"/>
      <c r="T2490" s="755"/>
      <c r="U2490" s="768"/>
      <c r="V2490" s="755"/>
      <c r="W2490" s="755"/>
    </row>
    <row r="2491" spans="1:23">
      <c r="A2491" s="62">
        <v>5</v>
      </c>
      <c r="B2491" s="540" t="s">
        <v>147</v>
      </c>
      <c r="C2491" s="540" t="s">
        <v>694</v>
      </c>
      <c r="D2491" s="62" t="s">
        <v>4128</v>
      </c>
      <c r="E2491" s="62">
        <v>18</v>
      </c>
      <c r="F2491" s="62">
        <v>1361</v>
      </c>
      <c r="G2491" s="62" t="s">
        <v>4129</v>
      </c>
      <c r="H2491" s="62" t="s">
        <v>15</v>
      </c>
      <c r="I2491" s="62">
        <v>11.6</v>
      </c>
      <c r="J2491" s="62"/>
      <c r="K2491" s="63"/>
      <c r="L2491" s="62" t="s">
        <v>284</v>
      </c>
      <c r="M2491" s="688">
        <v>2016</v>
      </c>
      <c r="N2491" s="62" t="s">
        <v>141</v>
      </c>
      <c r="O2491" s="541"/>
      <c r="P2491" s="541"/>
      <c r="Q2491" s="541"/>
      <c r="R2491" s="755"/>
      <c r="S2491" s="693"/>
      <c r="T2491" s="755"/>
      <c r="U2491" s="768"/>
      <c r="V2491" s="755"/>
      <c r="W2491" s="755"/>
    </row>
    <row r="2492" spans="1:23">
      <c r="A2492" s="62">
        <v>6</v>
      </c>
      <c r="B2492" s="540" t="s">
        <v>147</v>
      </c>
      <c r="C2492" s="540" t="s">
        <v>694</v>
      </c>
      <c r="D2492" s="62" t="s">
        <v>4130</v>
      </c>
      <c r="E2492" s="62">
        <v>10</v>
      </c>
      <c r="F2492" s="62">
        <v>703</v>
      </c>
      <c r="G2492" s="62" t="s">
        <v>4131</v>
      </c>
      <c r="H2492" s="62" t="s">
        <v>15</v>
      </c>
      <c r="I2492" s="62">
        <v>9.1</v>
      </c>
      <c r="J2492" s="62"/>
      <c r="K2492" s="63"/>
      <c r="L2492" s="62" t="s">
        <v>284</v>
      </c>
      <c r="M2492" s="688">
        <v>2016</v>
      </c>
      <c r="N2492" s="62" t="s">
        <v>141</v>
      </c>
      <c r="O2492" s="541"/>
      <c r="P2492" s="541"/>
      <c r="Q2492" s="541"/>
      <c r="R2492" s="755"/>
      <c r="S2492" s="693"/>
      <c r="T2492" s="755"/>
      <c r="U2492" s="768"/>
      <c r="V2492" s="755"/>
      <c r="W2492" s="755"/>
    </row>
    <row r="2493" spans="1:23">
      <c r="A2493" s="62">
        <v>7</v>
      </c>
      <c r="B2493" s="540" t="s">
        <v>147</v>
      </c>
      <c r="C2493" s="540" t="s">
        <v>694</v>
      </c>
      <c r="D2493" s="62" t="s">
        <v>4132</v>
      </c>
      <c r="E2493" s="62">
        <v>37</v>
      </c>
      <c r="F2493" s="62">
        <v>2625</v>
      </c>
      <c r="G2493" s="62" t="s">
        <v>4133</v>
      </c>
      <c r="H2493" s="62" t="s">
        <v>15</v>
      </c>
      <c r="I2493" s="62">
        <v>11.6</v>
      </c>
      <c r="J2493" s="62"/>
      <c r="K2493" s="63"/>
      <c r="L2493" s="62" t="s">
        <v>284</v>
      </c>
      <c r="M2493" s="688">
        <v>2016</v>
      </c>
      <c r="N2493" s="62" t="s">
        <v>141</v>
      </c>
      <c r="O2493" s="541"/>
      <c r="P2493" s="541"/>
      <c r="Q2493" s="541"/>
      <c r="R2493" s="755"/>
      <c r="S2493" s="693"/>
      <c r="T2493" s="755"/>
      <c r="U2493" s="768"/>
      <c r="V2493" s="755"/>
      <c r="W2493" s="755"/>
    </row>
    <row r="2494" spans="1:23">
      <c r="A2494" s="62">
        <v>8</v>
      </c>
      <c r="B2494" s="540" t="s">
        <v>147</v>
      </c>
      <c r="C2494" s="540" t="s">
        <v>694</v>
      </c>
      <c r="D2494" s="62" t="s">
        <v>4134</v>
      </c>
      <c r="E2494" s="62">
        <v>3</v>
      </c>
      <c r="F2494" s="62">
        <v>200</v>
      </c>
      <c r="G2494" s="62" t="s">
        <v>4135</v>
      </c>
      <c r="H2494" s="62" t="s">
        <v>15</v>
      </c>
      <c r="I2494" s="62">
        <v>11.1</v>
      </c>
      <c r="J2494" s="62"/>
      <c r="K2494" s="63"/>
      <c r="L2494" s="62" t="s">
        <v>284</v>
      </c>
      <c r="M2494" s="688">
        <v>2016</v>
      </c>
      <c r="N2494" s="62" t="s">
        <v>141</v>
      </c>
      <c r="O2494" s="541"/>
      <c r="P2494" s="541"/>
      <c r="Q2494" s="541"/>
      <c r="R2494" s="755"/>
      <c r="S2494" s="693"/>
      <c r="T2494" s="755"/>
      <c r="U2494" s="768"/>
      <c r="V2494" s="755"/>
      <c r="W2494" s="755"/>
    </row>
    <row r="2495" spans="1:23">
      <c r="A2495" s="62">
        <v>9</v>
      </c>
      <c r="B2495" s="540" t="s">
        <v>147</v>
      </c>
      <c r="C2495" s="540" t="s">
        <v>694</v>
      </c>
      <c r="D2495" s="62" t="s">
        <v>4136</v>
      </c>
      <c r="E2495" s="62">
        <v>23</v>
      </c>
      <c r="F2495" s="62">
        <v>1460</v>
      </c>
      <c r="G2495" s="62" t="s">
        <v>4137</v>
      </c>
      <c r="H2495" s="62" t="s">
        <v>15</v>
      </c>
      <c r="I2495" s="62">
        <v>9.1999999999999993</v>
      </c>
      <c r="J2495" s="62"/>
      <c r="K2495" s="63"/>
      <c r="L2495" s="62" t="s">
        <v>284</v>
      </c>
      <c r="M2495" s="688">
        <v>2016</v>
      </c>
      <c r="N2495" s="62" t="s">
        <v>141</v>
      </c>
      <c r="O2495" s="541"/>
      <c r="P2495" s="541"/>
      <c r="Q2495" s="541"/>
      <c r="R2495" s="755"/>
      <c r="S2495" s="693"/>
      <c r="T2495" s="755"/>
      <c r="U2495" s="768"/>
      <c r="V2495" s="755"/>
      <c r="W2495" s="755"/>
    </row>
    <row r="2496" spans="1:23">
      <c r="A2496" s="62">
        <v>10</v>
      </c>
      <c r="B2496" s="540" t="s">
        <v>147</v>
      </c>
      <c r="C2496" s="540" t="s">
        <v>694</v>
      </c>
      <c r="D2496" s="62" t="s">
        <v>4138</v>
      </c>
      <c r="E2496" s="62">
        <v>13</v>
      </c>
      <c r="F2496" s="62">
        <v>921</v>
      </c>
      <c r="G2496" s="62" t="s">
        <v>4139</v>
      </c>
      <c r="H2496" s="62" t="s">
        <v>15</v>
      </c>
      <c r="I2496" s="62">
        <v>9.6999999999999993</v>
      </c>
      <c r="J2496" s="62"/>
      <c r="K2496" s="63"/>
      <c r="L2496" s="62" t="s">
        <v>284</v>
      </c>
      <c r="M2496" s="688">
        <v>2016</v>
      </c>
      <c r="N2496" s="62" t="s">
        <v>141</v>
      </c>
      <c r="O2496" s="541"/>
      <c r="P2496" s="541"/>
      <c r="Q2496" s="541"/>
      <c r="R2496" s="755"/>
      <c r="S2496" s="693"/>
      <c r="T2496" s="755"/>
      <c r="U2496" s="768"/>
      <c r="V2496" s="755"/>
      <c r="W2496" s="755"/>
    </row>
    <row r="2497" spans="1:23">
      <c r="A2497" s="62">
        <v>11</v>
      </c>
      <c r="B2497" s="540" t="s">
        <v>147</v>
      </c>
      <c r="C2497" s="540" t="s">
        <v>694</v>
      </c>
      <c r="D2497" s="62" t="s">
        <v>4140</v>
      </c>
      <c r="E2497" s="62">
        <v>48</v>
      </c>
      <c r="F2497" s="62">
        <v>3551</v>
      </c>
      <c r="G2497" s="62" t="s">
        <v>4141</v>
      </c>
      <c r="H2497" s="62" t="s">
        <v>15</v>
      </c>
      <c r="I2497" s="62">
        <v>9.3000000000000007</v>
      </c>
      <c r="J2497" s="62"/>
      <c r="K2497" s="63"/>
      <c r="L2497" s="62" t="s">
        <v>284</v>
      </c>
      <c r="M2497" s="688">
        <v>2016</v>
      </c>
      <c r="N2497" s="62" t="s">
        <v>141</v>
      </c>
      <c r="O2497" s="541"/>
      <c r="P2497" s="541"/>
      <c r="Q2497" s="541"/>
      <c r="R2497" s="755"/>
      <c r="S2497" s="693"/>
      <c r="T2497" s="755"/>
      <c r="U2497" s="768"/>
      <c r="V2497" s="755"/>
      <c r="W2497" s="755"/>
    </row>
    <row r="2498" spans="1:23">
      <c r="A2498" s="62">
        <v>12</v>
      </c>
      <c r="B2498" s="540" t="s">
        <v>147</v>
      </c>
      <c r="C2498" s="540" t="s">
        <v>694</v>
      </c>
      <c r="D2498" s="62" t="s">
        <v>4142</v>
      </c>
      <c r="E2498" s="62">
        <v>15</v>
      </c>
      <c r="F2498" s="62">
        <v>983</v>
      </c>
      <c r="G2498" s="62" t="s">
        <v>4143</v>
      </c>
      <c r="H2498" s="62" t="s">
        <v>15</v>
      </c>
      <c r="I2498" s="62">
        <v>10.199999999999999</v>
      </c>
      <c r="J2498" s="62"/>
      <c r="K2498" s="63"/>
      <c r="L2498" s="62" t="s">
        <v>284</v>
      </c>
      <c r="M2498" s="688">
        <v>2016</v>
      </c>
      <c r="N2498" s="62" t="s">
        <v>141</v>
      </c>
      <c r="O2498" s="541"/>
      <c r="P2498" s="541"/>
      <c r="Q2498" s="541"/>
      <c r="R2498" s="755"/>
      <c r="S2498" s="693"/>
      <c r="T2498" s="755"/>
      <c r="U2498" s="768"/>
      <c r="V2498" s="755"/>
      <c r="W2498" s="755"/>
    </row>
    <row r="2499" spans="1:23">
      <c r="A2499" s="62">
        <v>13</v>
      </c>
      <c r="B2499" s="540" t="s">
        <v>147</v>
      </c>
      <c r="C2499" s="540" t="s">
        <v>694</v>
      </c>
      <c r="D2499" s="62" t="s">
        <v>4144</v>
      </c>
      <c r="E2499" s="62">
        <v>17</v>
      </c>
      <c r="F2499" s="62">
        <v>1105</v>
      </c>
      <c r="G2499" s="62" t="s">
        <v>4145</v>
      </c>
      <c r="H2499" s="62" t="s">
        <v>15</v>
      </c>
      <c r="I2499" s="62">
        <v>10.6</v>
      </c>
      <c r="J2499" s="62"/>
      <c r="K2499" s="63"/>
      <c r="L2499" s="62" t="s">
        <v>284</v>
      </c>
      <c r="M2499" s="688">
        <v>2016</v>
      </c>
      <c r="N2499" s="62" t="s">
        <v>141</v>
      </c>
      <c r="O2499" s="541"/>
      <c r="P2499" s="541"/>
      <c r="Q2499" s="541"/>
      <c r="R2499" s="755"/>
      <c r="S2499" s="693"/>
      <c r="T2499" s="755"/>
      <c r="U2499" s="768"/>
      <c r="V2499" s="755"/>
      <c r="W2499" s="755"/>
    </row>
    <row r="2500" spans="1:23">
      <c r="A2500" s="62">
        <v>14</v>
      </c>
      <c r="B2500" s="540" t="s">
        <v>147</v>
      </c>
      <c r="C2500" s="540" t="s">
        <v>694</v>
      </c>
      <c r="D2500" s="62" t="s">
        <v>4146</v>
      </c>
      <c r="E2500" s="62">
        <v>15</v>
      </c>
      <c r="F2500" s="62">
        <v>1052</v>
      </c>
      <c r="G2500" s="62" t="s">
        <v>4147</v>
      </c>
      <c r="H2500" s="62" t="s">
        <v>15</v>
      </c>
      <c r="I2500" s="62">
        <v>10.4</v>
      </c>
      <c r="J2500" s="62"/>
      <c r="K2500" s="63"/>
      <c r="L2500" s="62" t="s">
        <v>284</v>
      </c>
      <c r="M2500" s="688">
        <v>2016</v>
      </c>
      <c r="N2500" s="62" t="s">
        <v>141</v>
      </c>
      <c r="O2500" s="541"/>
      <c r="P2500" s="541"/>
      <c r="Q2500" s="541"/>
      <c r="R2500" s="755"/>
      <c r="S2500" s="693"/>
      <c r="T2500" s="755"/>
      <c r="U2500" s="768"/>
      <c r="V2500" s="755"/>
      <c r="W2500" s="755"/>
    </row>
    <row r="2501" spans="1:23">
      <c r="A2501" s="62">
        <v>15</v>
      </c>
      <c r="B2501" s="540" t="s">
        <v>147</v>
      </c>
      <c r="C2501" s="540" t="s">
        <v>694</v>
      </c>
      <c r="D2501" s="62" t="s">
        <v>4148</v>
      </c>
      <c r="E2501" s="62">
        <v>3</v>
      </c>
      <c r="F2501" s="62">
        <v>176</v>
      </c>
      <c r="G2501" s="62" t="s">
        <v>4149</v>
      </c>
      <c r="H2501" s="62" t="s">
        <v>15</v>
      </c>
      <c r="I2501" s="62">
        <v>11.6</v>
      </c>
      <c r="J2501" s="62"/>
      <c r="K2501" s="63"/>
      <c r="L2501" s="62" t="s">
        <v>284</v>
      </c>
      <c r="M2501" s="688">
        <v>2016</v>
      </c>
      <c r="N2501" s="62" t="s">
        <v>141</v>
      </c>
      <c r="O2501" s="541"/>
      <c r="P2501" s="541"/>
      <c r="Q2501" s="541"/>
      <c r="R2501" s="755"/>
      <c r="S2501" s="693"/>
      <c r="T2501" s="755"/>
      <c r="U2501" s="768"/>
      <c r="V2501" s="755"/>
      <c r="W2501" s="755"/>
    </row>
    <row r="2502" spans="1:23">
      <c r="A2502" s="62">
        <v>16</v>
      </c>
      <c r="B2502" s="542" t="s">
        <v>147</v>
      </c>
      <c r="C2502" s="542" t="s">
        <v>694</v>
      </c>
      <c r="D2502" s="62" t="s">
        <v>4150</v>
      </c>
      <c r="E2502" s="62">
        <v>60</v>
      </c>
      <c r="F2502" s="62">
        <v>4120</v>
      </c>
      <c r="G2502" s="62" t="s">
        <v>4151</v>
      </c>
      <c r="H2502" s="62" t="s">
        <v>15</v>
      </c>
      <c r="I2502" s="62">
        <v>9.6999999999999993</v>
      </c>
      <c r="J2502" s="62"/>
      <c r="K2502" s="63"/>
      <c r="L2502" s="62" t="s">
        <v>284</v>
      </c>
      <c r="M2502" s="688">
        <v>2016</v>
      </c>
      <c r="N2502" s="62" t="s">
        <v>141</v>
      </c>
      <c r="O2502" s="541"/>
      <c r="P2502" s="541"/>
      <c r="Q2502" s="541"/>
      <c r="R2502" s="754"/>
      <c r="S2502" s="694"/>
      <c r="T2502" s="754"/>
      <c r="U2502" s="769"/>
      <c r="V2502" s="754"/>
      <c r="W2502" s="754"/>
    </row>
    <row r="2503" spans="1:23">
      <c r="A2503" s="142"/>
      <c r="B2503" s="142"/>
      <c r="C2503" s="399"/>
      <c r="D2503" s="399"/>
      <c r="E2503" s="225">
        <v>318</v>
      </c>
      <c r="F2503" s="225">
        <v>22239</v>
      </c>
      <c r="G2503" s="258"/>
      <c r="H2503" s="399"/>
      <c r="I2503" s="399"/>
      <c r="J2503" s="399"/>
      <c r="K2503" s="258"/>
      <c r="L2503" s="399"/>
      <c r="M2503" s="142"/>
      <c r="N2503" s="258"/>
      <c r="O2503" s="142"/>
      <c r="P2503" s="142"/>
      <c r="Q2503" s="142"/>
      <c r="R2503" s="142"/>
      <c r="S2503" s="142"/>
      <c r="T2503" s="142"/>
      <c r="U2503" s="146"/>
      <c r="V2503" s="142"/>
      <c r="W2503" s="142"/>
    </row>
    <row r="2505" spans="1:23">
      <c r="A2505" s="134" t="s">
        <v>0</v>
      </c>
      <c r="B2505" s="134" t="s">
        <v>146</v>
      </c>
      <c r="C2505" s="134" t="s">
        <v>130</v>
      </c>
      <c r="D2505" s="134" t="s">
        <v>1</v>
      </c>
      <c r="E2505" s="134" t="s">
        <v>2</v>
      </c>
      <c r="F2505" s="249" t="s">
        <v>3</v>
      </c>
      <c r="G2505" s="249" t="s">
        <v>4</v>
      </c>
      <c r="H2505" s="134" t="s">
        <v>5</v>
      </c>
      <c r="I2505" s="134" t="s">
        <v>6</v>
      </c>
      <c r="J2505" s="134" t="s">
        <v>7</v>
      </c>
      <c r="K2505" s="134" t="s">
        <v>2176</v>
      </c>
      <c r="L2505" s="134" t="s">
        <v>9</v>
      </c>
      <c r="M2505" s="134" t="s">
        <v>95</v>
      </c>
      <c r="N2505" s="134" t="s">
        <v>96</v>
      </c>
      <c r="O2505" s="134" t="s">
        <v>145</v>
      </c>
      <c r="P2505" s="134" t="s">
        <v>129</v>
      </c>
      <c r="Q2505" s="135"/>
      <c r="R2505" s="134" t="s">
        <v>12</v>
      </c>
      <c r="S2505" s="134"/>
      <c r="T2505" s="134" t="s">
        <v>11</v>
      </c>
      <c r="U2505" s="46" t="s">
        <v>32</v>
      </c>
      <c r="V2505" s="134" t="s">
        <v>97</v>
      </c>
      <c r="W2505" s="136" t="s">
        <v>98</v>
      </c>
    </row>
    <row r="2506" spans="1:23">
      <c r="A2506" s="543">
        <v>1</v>
      </c>
      <c r="B2506" s="542" t="s">
        <v>147</v>
      </c>
      <c r="C2506" s="542" t="s">
        <v>694</v>
      </c>
      <c r="D2506" s="543" t="s">
        <v>4155</v>
      </c>
      <c r="E2506" s="543">
        <v>6</v>
      </c>
      <c r="F2506" s="543">
        <v>419</v>
      </c>
      <c r="G2506" s="638" t="s">
        <v>4156</v>
      </c>
      <c r="H2506" s="62" t="s">
        <v>15</v>
      </c>
      <c r="I2506" s="543">
        <v>9.9</v>
      </c>
      <c r="J2506" s="543"/>
      <c r="K2506" s="141"/>
      <c r="L2506" s="543" t="s">
        <v>284</v>
      </c>
      <c r="M2506" s="688">
        <v>2016</v>
      </c>
      <c r="N2506" s="684" t="s">
        <v>141</v>
      </c>
      <c r="O2506" s="543"/>
      <c r="P2506" s="543"/>
      <c r="Q2506" s="543"/>
      <c r="R2506" s="753" t="s">
        <v>4297</v>
      </c>
      <c r="S2506" s="692"/>
      <c r="T2506" s="753" t="s">
        <v>4914</v>
      </c>
      <c r="U2506" s="767" t="s">
        <v>4298</v>
      </c>
      <c r="V2506" s="753" t="s">
        <v>141</v>
      </c>
      <c r="W2506" s="753" t="s">
        <v>4297</v>
      </c>
    </row>
    <row r="2507" spans="1:23">
      <c r="A2507" s="543">
        <v>2</v>
      </c>
      <c r="B2507" s="542" t="s">
        <v>147</v>
      </c>
      <c r="C2507" s="542" t="s">
        <v>694</v>
      </c>
      <c r="D2507" s="543" t="s">
        <v>4157</v>
      </c>
      <c r="E2507" s="543">
        <v>2</v>
      </c>
      <c r="F2507" s="543">
        <v>146</v>
      </c>
      <c r="G2507" s="638" t="s">
        <v>4158</v>
      </c>
      <c r="H2507" s="62" t="s">
        <v>15</v>
      </c>
      <c r="I2507" s="543">
        <v>9.1</v>
      </c>
      <c r="J2507" s="543"/>
      <c r="K2507" s="141"/>
      <c r="L2507" s="543" t="s">
        <v>284</v>
      </c>
      <c r="M2507" s="688">
        <v>2016</v>
      </c>
      <c r="N2507" s="684" t="s">
        <v>141</v>
      </c>
      <c r="O2507" s="543"/>
      <c r="P2507" s="543"/>
      <c r="Q2507" s="543"/>
      <c r="R2507" s="755"/>
      <c r="S2507" s="693"/>
      <c r="T2507" s="755"/>
      <c r="U2507" s="768"/>
      <c r="V2507" s="775"/>
      <c r="W2507" s="755"/>
    </row>
    <row r="2508" spans="1:23">
      <c r="A2508" s="543">
        <v>3</v>
      </c>
      <c r="B2508" s="542" t="s">
        <v>147</v>
      </c>
      <c r="C2508" s="542" t="s">
        <v>694</v>
      </c>
      <c r="D2508" s="543" t="s">
        <v>4159</v>
      </c>
      <c r="E2508" s="543">
        <v>9</v>
      </c>
      <c r="F2508" s="543">
        <v>644</v>
      </c>
      <c r="G2508" s="638" t="s">
        <v>4160</v>
      </c>
      <c r="H2508" s="62" t="s">
        <v>15</v>
      </c>
      <c r="I2508" s="543">
        <v>9.1999999999999993</v>
      </c>
      <c r="J2508" s="543"/>
      <c r="K2508" s="141"/>
      <c r="L2508" s="543" t="s">
        <v>284</v>
      </c>
      <c r="M2508" s="688">
        <v>2016</v>
      </c>
      <c r="N2508" s="684" t="s">
        <v>141</v>
      </c>
      <c r="O2508" s="543"/>
      <c r="P2508" s="543"/>
      <c r="Q2508" s="543"/>
      <c r="R2508" s="755"/>
      <c r="S2508" s="693"/>
      <c r="T2508" s="755"/>
      <c r="U2508" s="768"/>
      <c r="V2508" s="775"/>
      <c r="W2508" s="755"/>
    </row>
    <row r="2509" spans="1:23">
      <c r="A2509" s="543">
        <v>4</v>
      </c>
      <c r="B2509" s="542" t="s">
        <v>147</v>
      </c>
      <c r="C2509" s="542" t="s">
        <v>694</v>
      </c>
      <c r="D2509" s="543" t="s">
        <v>4161</v>
      </c>
      <c r="E2509" s="543">
        <v>16</v>
      </c>
      <c r="F2509" s="543">
        <v>1046</v>
      </c>
      <c r="G2509" s="638" t="s">
        <v>4162</v>
      </c>
      <c r="H2509" s="62" t="s">
        <v>15</v>
      </c>
      <c r="I2509" s="543">
        <v>9.3000000000000007</v>
      </c>
      <c r="J2509" s="543"/>
      <c r="K2509" s="141"/>
      <c r="L2509" s="543" t="s">
        <v>284</v>
      </c>
      <c r="M2509" s="688">
        <v>2016</v>
      </c>
      <c r="N2509" s="684" t="s">
        <v>141</v>
      </c>
      <c r="O2509" s="543"/>
      <c r="P2509" s="543"/>
      <c r="Q2509" s="543"/>
      <c r="R2509" s="755"/>
      <c r="S2509" s="693"/>
      <c r="T2509" s="755"/>
      <c r="U2509" s="768"/>
      <c r="V2509" s="775"/>
      <c r="W2509" s="755"/>
    </row>
    <row r="2510" spans="1:23">
      <c r="A2510" s="543">
        <v>5</v>
      </c>
      <c r="B2510" s="542" t="s">
        <v>147</v>
      </c>
      <c r="C2510" s="542" t="s">
        <v>694</v>
      </c>
      <c r="D2510" s="543" t="s">
        <v>4163</v>
      </c>
      <c r="E2510" s="543">
        <v>13</v>
      </c>
      <c r="F2510" s="543">
        <v>992</v>
      </c>
      <c r="G2510" s="638" t="s">
        <v>4164</v>
      </c>
      <c r="H2510" s="62" t="s">
        <v>15</v>
      </c>
      <c r="I2510" s="543">
        <v>9.5</v>
      </c>
      <c r="J2510" s="543"/>
      <c r="K2510" s="141"/>
      <c r="L2510" s="543" t="s">
        <v>284</v>
      </c>
      <c r="M2510" s="688">
        <v>2016</v>
      </c>
      <c r="N2510" s="684" t="s">
        <v>141</v>
      </c>
      <c r="O2510" s="543"/>
      <c r="P2510" s="543"/>
      <c r="Q2510" s="543"/>
      <c r="R2510" s="755"/>
      <c r="S2510" s="693"/>
      <c r="T2510" s="755"/>
      <c r="U2510" s="768"/>
      <c r="V2510" s="775"/>
      <c r="W2510" s="755"/>
    </row>
    <row r="2511" spans="1:23">
      <c r="A2511" s="543">
        <v>6</v>
      </c>
      <c r="B2511" s="542" t="s">
        <v>147</v>
      </c>
      <c r="C2511" s="542" t="s">
        <v>694</v>
      </c>
      <c r="D2511" s="543" t="s">
        <v>4165</v>
      </c>
      <c r="E2511" s="543">
        <v>6</v>
      </c>
      <c r="F2511" s="543">
        <v>356</v>
      </c>
      <c r="G2511" s="638" t="s">
        <v>4166</v>
      </c>
      <c r="H2511" s="62" t="s">
        <v>15</v>
      </c>
      <c r="I2511" s="543">
        <v>9.1999999999999993</v>
      </c>
      <c r="J2511" s="543"/>
      <c r="K2511" s="141"/>
      <c r="L2511" s="543" t="s">
        <v>284</v>
      </c>
      <c r="M2511" s="688">
        <v>2016</v>
      </c>
      <c r="N2511" s="684" t="s">
        <v>141</v>
      </c>
      <c r="O2511" s="543"/>
      <c r="P2511" s="543"/>
      <c r="Q2511" s="543"/>
      <c r="R2511" s="755"/>
      <c r="S2511" s="693"/>
      <c r="T2511" s="755"/>
      <c r="U2511" s="768"/>
      <c r="V2511" s="775"/>
      <c r="W2511" s="755"/>
    </row>
    <row r="2512" spans="1:23">
      <c r="A2512" s="543">
        <v>7</v>
      </c>
      <c r="B2512" s="542" t="s">
        <v>147</v>
      </c>
      <c r="C2512" s="542" t="s">
        <v>694</v>
      </c>
      <c r="D2512" s="543" t="s">
        <v>4167</v>
      </c>
      <c r="E2512" s="543">
        <v>6</v>
      </c>
      <c r="F2512" s="543">
        <v>389</v>
      </c>
      <c r="G2512" s="638" t="s">
        <v>4168</v>
      </c>
      <c r="H2512" s="62" t="s">
        <v>15</v>
      </c>
      <c r="I2512" s="543">
        <v>9.3000000000000007</v>
      </c>
      <c r="J2512" s="543"/>
      <c r="K2512" s="141"/>
      <c r="L2512" s="543" t="s">
        <v>284</v>
      </c>
      <c r="M2512" s="688">
        <v>2016</v>
      </c>
      <c r="N2512" s="684" t="s">
        <v>141</v>
      </c>
      <c r="O2512" s="543"/>
      <c r="P2512" s="543"/>
      <c r="Q2512" s="543"/>
      <c r="R2512" s="755"/>
      <c r="S2512" s="693"/>
      <c r="T2512" s="755"/>
      <c r="U2512" s="768"/>
      <c r="V2512" s="775"/>
      <c r="W2512" s="755"/>
    </row>
    <row r="2513" spans="1:23">
      <c r="A2513" s="543">
        <v>8</v>
      </c>
      <c r="B2513" s="542" t="s">
        <v>147</v>
      </c>
      <c r="C2513" s="542" t="s">
        <v>694</v>
      </c>
      <c r="D2513" s="543" t="s">
        <v>4169</v>
      </c>
      <c r="E2513" s="543">
        <v>16</v>
      </c>
      <c r="F2513" s="543">
        <v>1155</v>
      </c>
      <c r="G2513" s="638" t="s">
        <v>4170</v>
      </c>
      <c r="H2513" s="62" t="s">
        <v>15</v>
      </c>
      <c r="I2513" s="543">
        <v>9.1999999999999993</v>
      </c>
      <c r="J2513" s="543"/>
      <c r="K2513" s="141"/>
      <c r="L2513" s="543" t="s">
        <v>284</v>
      </c>
      <c r="M2513" s="688">
        <v>2016</v>
      </c>
      <c r="N2513" s="684" t="s">
        <v>141</v>
      </c>
      <c r="O2513" s="543"/>
      <c r="P2513" s="543"/>
      <c r="Q2513" s="543"/>
      <c r="R2513" s="755"/>
      <c r="S2513" s="693"/>
      <c r="T2513" s="755"/>
      <c r="U2513" s="768"/>
      <c r="V2513" s="775"/>
      <c r="W2513" s="755"/>
    </row>
    <row r="2514" spans="1:23">
      <c r="A2514" s="543">
        <v>9</v>
      </c>
      <c r="B2514" s="542" t="s">
        <v>147</v>
      </c>
      <c r="C2514" s="542" t="s">
        <v>694</v>
      </c>
      <c r="D2514" s="543" t="s">
        <v>4171</v>
      </c>
      <c r="E2514" s="543">
        <v>14</v>
      </c>
      <c r="F2514" s="543">
        <v>953</v>
      </c>
      <c r="G2514" s="638" t="s">
        <v>4172</v>
      </c>
      <c r="H2514" s="62" t="s">
        <v>15</v>
      </c>
      <c r="I2514" s="543">
        <v>9.1</v>
      </c>
      <c r="J2514" s="543"/>
      <c r="K2514" s="141"/>
      <c r="L2514" s="543" t="s">
        <v>284</v>
      </c>
      <c r="M2514" s="688">
        <v>2016</v>
      </c>
      <c r="N2514" s="684" t="s">
        <v>141</v>
      </c>
      <c r="O2514" s="543"/>
      <c r="P2514" s="543"/>
      <c r="Q2514" s="543"/>
      <c r="R2514" s="755"/>
      <c r="S2514" s="693"/>
      <c r="T2514" s="755"/>
      <c r="U2514" s="768"/>
      <c r="V2514" s="775"/>
      <c r="W2514" s="755"/>
    </row>
    <row r="2515" spans="1:23">
      <c r="A2515" s="543">
        <v>10</v>
      </c>
      <c r="B2515" s="542" t="s">
        <v>147</v>
      </c>
      <c r="C2515" s="542" t="s">
        <v>694</v>
      </c>
      <c r="D2515" s="543" t="s">
        <v>4173</v>
      </c>
      <c r="E2515" s="543">
        <v>8</v>
      </c>
      <c r="F2515" s="543">
        <v>554</v>
      </c>
      <c r="G2515" s="638" t="s">
        <v>4174</v>
      </c>
      <c r="H2515" s="62" t="s">
        <v>15</v>
      </c>
      <c r="I2515" s="543">
        <v>9.1999999999999993</v>
      </c>
      <c r="J2515" s="543"/>
      <c r="K2515" s="141"/>
      <c r="L2515" s="543" t="s">
        <v>284</v>
      </c>
      <c r="M2515" s="688">
        <v>2016</v>
      </c>
      <c r="N2515" s="684" t="s">
        <v>141</v>
      </c>
      <c r="O2515" s="543"/>
      <c r="P2515" s="543"/>
      <c r="Q2515" s="543"/>
      <c r="R2515" s="755"/>
      <c r="S2515" s="693"/>
      <c r="T2515" s="755"/>
      <c r="U2515" s="768"/>
      <c r="V2515" s="775"/>
      <c r="W2515" s="755"/>
    </row>
    <row r="2516" spans="1:23">
      <c r="A2516" s="543">
        <v>11</v>
      </c>
      <c r="B2516" s="542" t="s">
        <v>147</v>
      </c>
      <c r="C2516" s="542" t="s">
        <v>694</v>
      </c>
      <c r="D2516" s="543" t="s">
        <v>4175</v>
      </c>
      <c r="E2516" s="543">
        <v>10</v>
      </c>
      <c r="F2516" s="543">
        <v>667</v>
      </c>
      <c r="G2516" s="638" t="s">
        <v>4176</v>
      </c>
      <c r="H2516" s="62" t="s">
        <v>15</v>
      </c>
      <c r="I2516" s="543">
        <v>9</v>
      </c>
      <c r="J2516" s="543"/>
      <c r="K2516" s="141"/>
      <c r="L2516" s="543" t="s">
        <v>284</v>
      </c>
      <c r="M2516" s="688">
        <v>2016</v>
      </c>
      <c r="N2516" s="684" t="s">
        <v>141</v>
      </c>
      <c r="O2516" s="543"/>
      <c r="P2516" s="543"/>
      <c r="Q2516" s="543"/>
      <c r="R2516" s="755"/>
      <c r="S2516" s="693"/>
      <c r="T2516" s="755"/>
      <c r="U2516" s="768"/>
      <c r="V2516" s="775"/>
      <c r="W2516" s="755"/>
    </row>
    <row r="2517" spans="1:23">
      <c r="A2517" s="543">
        <v>12</v>
      </c>
      <c r="B2517" s="542" t="s">
        <v>147</v>
      </c>
      <c r="C2517" s="542" t="s">
        <v>694</v>
      </c>
      <c r="D2517" s="543" t="s">
        <v>4177</v>
      </c>
      <c r="E2517" s="543">
        <v>18</v>
      </c>
      <c r="F2517" s="543">
        <v>1244</v>
      </c>
      <c r="G2517" s="638" t="s">
        <v>4178</v>
      </c>
      <c r="H2517" s="62" t="s">
        <v>15</v>
      </c>
      <c r="I2517" s="543">
        <v>9.3000000000000007</v>
      </c>
      <c r="J2517" s="543"/>
      <c r="K2517" s="141"/>
      <c r="L2517" s="543" t="s">
        <v>284</v>
      </c>
      <c r="M2517" s="688">
        <v>2016</v>
      </c>
      <c r="N2517" s="684" t="s">
        <v>141</v>
      </c>
      <c r="O2517" s="543"/>
      <c r="P2517" s="543"/>
      <c r="Q2517" s="543"/>
      <c r="R2517" s="755"/>
      <c r="S2517" s="693"/>
      <c r="T2517" s="755"/>
      <c r="U2517" s="768"/>
      <c r="V2517" s="775"/>
      <c r="W2517" s="755"/>
    </row>
    <row r="2518" spans="1:23">
      <c r="A2518" s="543">
        <v>13</v>
      </c>
      <c r="B2518" s="542" t="s">
        <v>147</v>
      </c>
      <c r="C2518" s="542" t="s">
        <v>694</v>
      </c>
      <c r="D2518" s="543" t="s">
        <v>4179</v>
      </c>
      <c r="E2518" s="543">
        <v>19</v>
      </c>
      <c r="F2518" s="543">
        <v>1429</v>
      </c>
      <c r="G2518" s="638" t="s">
        <v>4180</v>
      </c>
      <c r="H2518" s="62" t="s">
        <v>15</v>
      </c>
      <c r="I2518" s="543">
        <v>9.1999999999999993</v>
      </c>
      <c r="J2518" s="543"/>
      <c r="K2518" s="141"/>
      <c r="L2518" s="543" t="s">
        <v>284</v>
      </c>
      <c r="M2518" s="688">
        <v>2016</v>
      </c>
      <c r="N2518" s="684" t="s">
        <v>141</v>
      </c>
      <c r="O2518" s="543"/>
      <c r="P2518" s="543"/>
      <c r="Q2518" s="543"/>
      <c r="R2518" s="755"/>
      <c r="S2518" s="693"/>
      <c r="T2518" s="755"/>
      <c r="U2518" s="768"/>
      <c r="V2518" s="775"/>
      <c r="W2518" s="755"/>
    </row>
    <row r="2519" spans="1:23">
      <c r="A2519" s="543">
        <v>14</v>
      </c>
      <c r="B2519" s="542" t="s">
        <v>147</v>
      </c>
      <c r="C2519" s="542" t="s">
        <v>694</v>
      </c>
      <c r="D2519" s="543" t="s">
        <v>4181</v>
      </c>
      <c r="E2519" s="543">
        <v>22</v>
      </c>
      <c r="F2519" s="543">
        <v>1583</v>
      </c>
      <c r="G2519" s="638" t="s">
        <v>4182</v>
      </c>
      <c r="H2519" s="62" t="s">
        <v>15</v>
      </c>
      <c r="I2519" s="543">
        <v>10.199999999999999</v>
      </c>
      <c r="J2519" s="543"/>
      <c r="K2519" s="141"/>
      <c r="L2519" s="543" t="s">
        <v>284</v>
      </c>
      <c r="M2519" s="688">
        <v>2016</v>
      </c>
      <c r="N2519" s="684" t="s">
        <v>141</v>
      </c>
      <c r="O2519" s="543"/>
      <c r="P2519" s="543"/>
      <c r="Q2519" s="543"/>
      <c r="R2519" s="755"/>
      <c r="S2519" s="693"/>
      <c r="T2519" s="755"/>
      <c r="U2519" s="768"/>
      <c r="V2519" s="775"/>
      <c r="W2519" s="755"/>
    </row>
    <row r="2520" spans="1:23">
      <c r="A2520" s="543">
        <v>15</v>
      </c>
      <c r="B2520" s="542" t="s">
        <v>147</v>
      </c>
      <c r="C2520" s="542" t="s">
        <v>694</v>
      </c>
      <c r="D2520" s="543" t="s">
        <v>4183</v>
      </c>
      <c r="E2520" s="543">
        <v>7</v>
      </c>
      <c r="F2520" s="543">
        <v>493</v>
      </c>
      <c r="G2520" s="638" t="s">
        <v>4184</v>
      </c>
      <c r="H2520" s="62" t="s">
        <v>15</v>
      </c>
      <c r="I2520" s="543">
        <v>9.1</v>
      </c>
      <c r="J2520" s="543"/>
      <c r="K2520" s="141"/>
      <c r="L2520" s="543" t="s">
        <v>284</v>
      </c>
      <c r="M2520" s="688">
        <v>2016</v>
      </c>
      <c r="N2520" s="684" t="s">
        <v>141</v>
      </c>
      <c r="O2520" s="543"/>
      <c r="P2520" s="543"/>
      <c r="Q2520" s="543"/>
      <c r="R2520" s="755"/>
      <c r="S2520" s="693"/>
      <c r="T2520" s="755"/>
      <c r="U2520" s="768"/>
      <c r="V2520" s="775"/>
      <c r="W2520" s="755"/>
    </row>
    <row r="2521" spans="1:23">
      <c r="A2521" s="543">
        <v>16</v>
      </c>
      <c r="B2521" s="542" t="s">
        <v>147</v>
      </c>
      <c r="C2521" s="542" t="s">
        <v>694</v>
      </c>
      <c r="D2521" s="543" t="s">
        <v>4185</v>
      </c>
      <c r="E2521" s="543">
        <v>5</v>
      </c>
      <c r="F2521" s="543">
        <v>354</v>
      </c>
      <c r="G2521" s="638" t="s">
        <v>4186</v>
      </c>
      <c r="H2521" s="62" t="s">
        <v>15</v>
      </c>
      <c r="I2521" s="543">
        <v>9</v>
      </c>
      <c r="J2521" s="543"/>
      <c r="K2521" s="141"/>
      <c r="L2521" s="543" t="s">
        <v>284</v>
      </c>
      <c r="M2521" s="688">
        <v>2016</v>
      </c>
      <c r="N2521" s="684" t="s">
        <v>141</v>
      </c>
      <c r="O2521" s="543"/>
      <c r="P2521" s="543"/>
      <c r="Q2521" s="543"/>
      <c r="R2521" s="755"/>
      <c r="S2521" s="693"/>
      <c r="T2521" s="755"/>
      <c r="U2521" s="768"/>
      <c r="V2521" s="775"/>
      <c r="W2521" s="755"/>
    </row>
    <row r="2522" spans="1:23">
      <c r="A2522" s="543">
        <v>17</v>
      </c>
      <c r="B2522" s="542" t="s">
        <v>147</v>
      </c>
      <c r="C2522" s="542" t="s">
        <v>694</v>
      </c>
      <c r="D2522" s="543" t="s">
        <v>4187</v>
      </c>
      <c r="E2522" s="543">
        <v>31</v>
      </c>
      <c r="F2522" s="543">
        <v>2120</v>
      </c>
      <c r="G2522" s="638" t="s">
        <v>4188</v>
      </c>
      <c r="H2522" s="62" t="s">
        <v>15</v>
      </c>
      <c r="I2522" s="543">
        <v>9.5</v>
      </c>
      <c r="J2522" s="543"/>
      <c r="K2522" s="141"/>
      <c r="L2522" s="543" t="s">
        <v>284</v>
      </c>
      <c r="M2522" s="688">
        <v>2016</v>
      </c>
      <c r="N2522" s="684" t="s">
        <v>141</v>
      </c>
      <c r="O2522" s="543"/>
      <c r="P2522" s="543"/>
      <c r="Q2522" s="543"/>
      <c r="R2522" s="755"/>
      <c r="S2522" s="693"/>
      <c r="T2522" s="755"/>
      <c r="U2522" s="768"/>
      <c r="V2522" s="775"/>
      <c r="W2522" s="755"/>
    </row>
    <row r="2523" spans="1:23">
      <c r="A2523" s="543">
        <v>18</v>
      </c>
      <c r="B2523" s="542" t="s">
        <v>147</v>
      </c>
      <c r="C2523" s="542" t="s">
        <v>694</v>
      </c>
      <c r="D2523" s="543" t="s">
        <v>4189</v>
      </c>
      <c r="E2523" s="543">
        <v>16</v>
      </c>
      <c r="F2523" s="543">
        <v>1144</v>
      </c>
      <c r="G2523" s="638" t="s">
        <v>4190</v>
      </c>
      <c r="H2523" s="62" t="s">
        <v>15</v>
      </c>
      <c r="I2523" s="543">
        <v>9</v>
      </c>
      <c r="J2523" s="543"/>
      <c r="K2523" s="141"/>
      <c r="L2523" s="543" t="s">
        <v>284</v>
      </c>
      <c r="M2523" s="688">
        <v>2016</v>
      </c>
      <c r="N2523" s="684" t="s">
        <v>141</v>
      </c>
      <c r="O2523" s="543"/>
      <c r="P2523" s="543"/>
      <c r="Q2523" s="543"/>
      <c r="R2523" s="755"/>
      <c r="S2523" s="693"/>
      <c r="T2523" s="755"/>
      <c r="U2523" s="768"/>
      <c r="V2523" s="775"/>
      <c r="W2523" s="755"/>
    </row>
    <row r="2524" spans="1:23">
      <c r="A2524" s="543">
        <v>19</v>
      </c>
      <c r="B2524" s="542" t="s">
        <v>147</v>
      </c>
      <c r="C2524" s="542" t="s">
        <v>694</v>
      </c>
      <c r="D2524" s="543" t="s">
        <v>4191</v>
      </c>
      <c r="E2524" s="543">
        <v>8</v>
      </c>
      <c r="F2524" s="543">
        <v>545</v>
      </c>
      <c r="G2524" s="638" t="s">
        <v>4192</v>
      </c>
      <c r="H2524" s="62" t="s">
        <v>15</v>
      </c>
      <c r="I2524" s="543">
        <v>9.4</v>
      </c>
      <c r="J2524" s="543"/>
      <c r="K2524" s="141"/>
      <c r="L2524" s="543" t="s">
        <v>284</v>
      </c>
      <c r="M2524" s="688">
        <v>2016</v>
      </c>
      <c r="N2524" s="684" t="s">
        <v>141</v>
      </c>
      <c r="O2524" s="543"/>
      <c r="P2524" s="543"/>
      <c r="Q2524" s="543"/>
      <c r="R2524" s="755"/>
      <c r="S2524" s="693"/>
      <c r="T2524" s="755"/>
      <c r="U2524" s="768"/>
      <c r="V2524" s="775"/>
      <c r="W2524" s="755"/>
    </row>
    <row r="2525" spans="1:23">
      <c r="A2525" s="543">
        <v>20</v>
      </c>
      <c r="B2525" s="542" t="s">
        <v>147</v>
      </c>
      <c r="C2525" s="542" t="s">
        <v>694</v>
      </c>
      <c r="D2525" s="543" t="s">
        <v>4193</v>
      </c>
      <c r="E2525" s="543">
        <v>10</v>
      </c>
      <c r="F2525" s="543">
        <v>665</v>
      </c>
      <c r="G2525" s="638" t="s">
        <v>4194</v>
      </c>
      <c r="H2525" s="62" t="s">
        <v>15</v>
      </c>
      <c r="I2525" s="543">
        <v>9.1999999999999993</v>
      </c>
      <c r="J2525" s="543"/>
      <c r="K2525" s="141"/>
      <c r="L2525" s="543" t="s">
        <v>284</v>
      </c>
      <c r="M2525" s="688">
        <v>2016</v>
      </c>
      <c r="N2525" s="684" t="s">
        <v>141</v>
      </c>
      <c r="O2525" s="543"/>
      <c r="P2525" s="543"/>
      <c r="Q2525" s="543"/>
      <c r="R2525" s="755"/>
      <c r="S2525" s="693"/>
      <c r="T2525" s="755"/>
      <c r="U2525" s="768"/>
      <c r="V2525" s="775"/>
      <c r="W2525" s="755"/>
    </row>
    <row r="2526" spans="1:23">
      <c r="A2526" s="543">
        <v>21</v>
      </c>
      <c r="B2526" s="542" t="s">
        <v>147</v>
      </c>
      <c r="C2526" s="542" t="s">
        <v>694</v>
      </c>
      <c r="D2526" s="543" t="s">
        <v>4195</v>
      </c>
      <c r="E2526" s="543">
        <v>29</v>
      </c>
      <c r="F2526" s="543">
        <v>1985</v>
      </c>
      <c r="G2526" s="638" t="s">
        <v>4196</v>
      </c>
      <c r="H2526" s="62" t="s">
        <v>15</v>
      </c>
      <c r="I2526" s="543">
        <v>9.1999999999999993</v>
      </c>
      <c r="J2526" s="543"/>
      <c r="K2526" s="141"/>
      <c r="L2526" s="543" t="s">
        <v>284</v>
      </c>
      <c r="M2526" s="688">
        <v>2016</v>
      </c>
      <c r="N2526" s="684" t="s">
        <v>141</v>
      </c>
      <c r="O2526" s="543"/>
      <c r="P2526" s="543"/>
      <c r="Q2526" s="543"/>
      <c r="R2526" s="755"/>
      <c r="S2526" s="693"/>
      <c r="T2526" s="755"/>
      <c r="U2526" s="768"/>
      <c r="V2526" s="775"/>
      <c r="W2526" s="755"/>
    </row>
    <row r="2527" spans="1:23">
      <c r="A2527" s="543">
        <v>22</v>
      </c>
      <c r="B2527" s="542" t="s">
        <v>147</v>
      </c>
      <c r="C2527" s="542" t="s">
        <v>694</v>
      </c>
      <c r="D2527" s="543" t="s">
        <v>4197</v>
      </c>
      <c r="E2527" s="543">
        <v>2</v>
      </c>
      <c r="F2527" s="543">
        <v>94</v>
      </c>
      <c r="G2527" s="638" t="s">
        <v>4198</v>
      </c>
      <c r="H2527" s="62" t="s">
        <v>15</v>
      </c>
      <c r="I2527" s="543">
        <v>9.4</v>
      </c>
      <c r="J2527" s="543"/>
      <c r="K2527" s="141"/>
      <c r="L2527" s="543" t="s">
        <v>284</v>
      </c>
      <c r="M2527" s="688">
        <v>2016</v>
      </c>
      <c r="N2527" s="684" t="s">
        <v>141</v>
      </c>
      <c r="O2527" s="543"/>
      <c r="P2527" s="543"/>
      <c r="Q2527" s="543"/>
      <c r="R2527" s="755"/>
      <c r="S2527" s="693"/>
      <c r="T2527" s="755"/>
      <c r="U2527" s="768"/>
      <c r="V2527" s="775"/>
      <c r="W2527" s="755"/>
    </row>
    <row r="2528" spans="1:23">
      <c r="A2528" s="543">
        <v>23</v>
      </c>
      <c r="B2528" s="542" t="s">
        <v>147</v>
      </c>
      <c r="C2528" s="542" t="s">
        <v>694</v>
      </c>
      <c r="D2528" s="543" t="s">
        <v>4199</v>
      </c>
      <c r="E2528" s="543">
        <v>9</v>
      </c>
      <c r="F2528" s="543">
        <v>627</v>
      </c>
      <c r="G2528" s="638" t="s">
        <v>4200</v>
      </c>
      <c r="H2528" s="62" t="s">
        <v>15</v>
      </c>
      <c r="I2528" s="543">
        <v>9.5</v>
      </c>
      <c r="J2528" s="543"/>
      <c r="K2528" s="141"/>
      <c r="L2528" s="543" t="s">
        <v>284</v>
      </c>
      <c r="M2528" s="688">
        <v>2016</v>
      </c>
      <c r="N2528" s="684" t="s">
        <v>141</v>
      </c>
      <c r="O2528" s="543"/>
      <c r="P2528" s="543"/>
      <c r="Q2528" s="543"/>
      <c r="R2528" s="755"/>
      <c r="S2528" s="693"/>
      <c r="T2528" s="755"/>
      <c r="U2528" s="768"/>
      <c r="V2528" s="775"/>
      <c r="W2528" s="755"/>
    </row>
    <row r="2529" spans="1:23">
      <c r="A2529" s="543">
        <v>24</v>
      </c>
      <c r="B2529" s="542" t="s">
        <v>147</v>
      </c>
      <c r="C2529" s="542" t="s">
        <v>694</v>
      </c>
      <c r="D2529" s="543" t="s">
        <v>4201</v>
      </c>
      <c r="E2529" s="543">
        <v>14</v>
      </c>
      <c r="F2529" s="543">
        <v>991</v>
      </c>
      <c r="G2529" s="638" t="s">
        <v>4202</v>
      </c>
      <c r="H2529" s="62" t="s">
        <v>15</v>
      </c>
      <c r="I2529" s="543">
        <v>9.1999999999999993</v>
      </c>
      <c r="J2529" s="543"/>
      <c r="K2529" s="141"/>
      <c r="L2529" s="543" t="s">
        <v>284</v>
      </c>
      <c r="M2529" s="688">
        <v>2016</v>
      </c>
      <c r="N2529" s="684" t="s">
        <v>141</v>
      </c>
      <c r="O2529" s="543"/>
      <c r="P2529" s="543"/>
      <c r="Q2529" s="543"/>
      <c r="R2529" s="755"/>
      <c r="S2529" s="693"/>
      <c r="T2529" s="755"/>
      <c r="U2529" s="768"/>
      <c r="V2529" s="775"/>
      <c r="W2529" s="755"/>
    </row>
    <row r="2530" spans="1:23">
      <c r="A2530" s="543">
        <v>25</v>
      </c>
      <c r="B2530" s="542" t="s">
        <v>147</v>
      </c>
      <c r="C2530" s="542" t="s">
        <v>694</v>
      </c>
      <c r="D2530" s="543" t="s">
        <v>4203</v>
      </c>
      <c r="E2530" s="543">
        <v>22</v>
      </c>
      <c r="F2530" s="543">
        <v>1659</v>
      </c>
      <c r="G2530" s="638" t="s">
        <v>4204</v>
      </c>
      <c r="H2530" s="62" t="s">
        <v>15</v>
      </c>
      <c r="I2530" s="543">
        <v>9.1</v>
      </c>
      <c r="J2530" s="543"/>
      <c r="K2530" s="141"/>
      <c r="L2530" s="543" t="s">
        <v>284</v>
      </c>
      <c r="M2530" s="688">
        <v>2016</v>
      </c>
      <c r="N2530" s="684" t="s">
        <v>141</v>
      </c>
      <c r="O2530" s="543"/>
      <c r="P2530" s="543"/>
      <c r="Q2530" s="543"/>
      <c r="R2530" s="755"/>
      <c r="S2530" s="693"/>
      <c r="T2530" s="755"/>
      <c r="U2530" s="768"/>
      <c r="V2530" s="775"/>
      <c r="W2530" s="755"/>
    </row>
    <row r="2531" spans="1:23">
      <c r="A2531" s="543">
        <v>26</v>
      </c>
      <c r="B2531" s="542" t="s">
        <v>147</v>
      </c>
      <c r="C2531" s="542" t="s">
        <v>694</v>
      </c>
      <c r="D2531" s="543" t="s">
        <v>4205</v>
      </c>
      <c r="E2531" s="543">
        <v>22</v>
      </c>
      <c r="F2531" s="543">
        <v>1508</v>
      </c>
      <c r="G2531" s="638" t="s">
        <v>4206</v>
      </c>
      <c r="H2531" s="62" t="s">
        <v>15</v>
      </c>
      <c r="I2531" s="543">
        <v>9.4</v>
      </c>
      <c r="J2531" s="543"/>
      <c r="K2531" s="141"/>
      <c r="L2531" s="543" t="s">
        <v>284</v>
      </c>
      <c r="M2531" s="688">
        <v>2016</v>
      </c>
      <c r="N2531" s="684" t="s">
        <v>141</v>
      </c>
      <c r="O2531" s="543"/>
      <c r="P2531" s="543"/>
      <c r="Q2531" s="543"/>
      <c r="R2531" s="754"/>
      <c r="S2531" s="694"/>
      <c r="T2531" s="754"/>
      <c r="U2531" s="769"/>
      <c r="V2531" s="776"/>
      <c r="W2531" s="754"/>
    </row>
    <row r="2532" spans="1:23">
      <c r="A2532" s="142"/>
      <c r="B2532" s="142"/>
      <c r="C2532" s="142"/>
      <c r="D2532" s="498"/>
      <c r="E2532" s="146">
        <v>340</v>
      </c>
      <c r="F2532" s="146">
        <v>23762</v>
      </c>
      <c r="G2532" s="142"/>
      <c r="H2532" s="142"/>
      <c r="I2532" s="142"/>
      <c r="J2532" s="142"/>
      <c r="K2532" s="142"/>
      <c r="L2532" s="142"/>
      <c r="M2532" s="142"/>
      <c r="N2532" s="142"/>
      <c r="O2532" s="142"/>
      <c r="P2532" s="142"/>
      <c r="Q2532" s="142"/>
      <c r="R2532" s="142"/>
      <c r="S2532" s="142"/>
      <c r="T2532" s="142"/>
      <c r="U2532" s="146"/>
      <c r="V2532" s="142"/>
      <c r="W2532" s="142"/>
    </row>
    <row r="2533" spans="1:23">
      <c r="A2533" s="543"/>
      <c r="B2533" s="543"/>
      <c r="C2533" s="543"/>
      <c r="D2533" s="543"/>
      <c r="E2533" s="543"/>
      <c r="F2533" s="543"/>
      <c r="G2533" s="638"/>
      <c r="H2533" s="543"/>
      <c r="I2533" s="543"/>
      <c r="J2533" s="543"/>
      <c r="K2533" s="638"/>
      <c r="L2533" s="543"/>
      <c r="M2533" s="688"/>
      <c r="N2533" s="688"/>
      <c r="O2533" s="543"/>
      <c r="P2533" s="543"/>
      <c r="Q2533" s="543"/>
      <c r="R2533" s="551"/>
      <c r="S2533" s="704"/>
      <c r="T2533" s="543"/>
      <c r="U2533" s="58"/>
      <c r="V2533" s="543"/>
      <c r="W2533" s="543"/>
    </row>
    <row r="2534" spans="1:23">
      <c r="A2534" s="134" t="s">
        <v>0</v>
      </c>
      <c r="B2534" s="134" t="s">
        <v>146</v>
      </c>
      <c r="C2534" s="134" t="s">
        <v>130</v>
      </c>
      <c r="D2534" s="134" t="s">
        <v>1</v>
      </c>
      <c r="E2534" s="134" t="s">
        <v>2</v>
      </c>
      <c r="F2534" s="249" t="s">
        <v>3</v>
      </c>
      <c r="G2534" s="249" t="s">
        <v>4</v>
      </c>
      <c r="H2534" s="134" t="s">
        <v>5</v>
      </c>
      <c r="I2534" s="134" t="s">
        <v>6</v>
      </c>
      <c r="J2534" s="134" t="s">
        <v>7</v>
      </c>
      <c r="K2534" s="134" t="s">
        <v>2176</v>
      </c>
      <c r="L2534" s="134" t="s">
        <v>9</v>
      </c>
      <c r="M2534" s="134" t="s">
        <v>95</v>
      </c>
      <c r="N2534" s="134" t="s">
        <v>96</v>
      </c>
      <c r="O2534" s="134" t="s">
        <v>145</v>
      </c>
      <c r="P2534" s="134" t="s">
        <v>129</v>
      </c>
      <c r="Q2534" s="135"/>
      <c r="R2534" s="134" t="s">
        <v>12</v>
      </c>
      <c r="S2534" s="134"/>
      <c r="T2534" s="134" t="s">
        <v>11</v>
      </c>
      <c r="U2534" s="46" t="s">
        <v>32</v>
      </c>
      <c r="V2534" s="134" t="s">
        <v>97</v>
      </c>
      <c r="W2534" s="136" t="s">
        <v>98</v>
      </c>
    </row>
    <row r="2535" spans="1:23">
      <c r="A2535" s="543">
        <v>1</v>
      </c>
      <c r="B2535" s="542" t="s">
        <v>147</v>
      </c>
      <c r="C2535" s="542" t="s">
        <v>694</v>
      </c>
      <c r="D2535" s="543" t="s">
        <v>4207</v>
      </c>
      <c r="E2535" s="543">
        <v>40</v>
      </c>
      <c r="F2535" s="543">
        <v>2406</v>
      </c>
      <c r="G2535" s="638" t="s">
        <v>4208</v>
      </c>
      <c r="H2535" s="62" t="s">
        <v>15</v>
      </c>
      <c r="I2535" s="543">
        <v>8.1</v>
      </c>
      <c r="J2535" s="543"/>
      <c r="K2535" s="141"/>
      <c r="L2535" s="543" t="s">
        <v>284</v>
      </c>
      <c r="M2535" s="688">
        <v>2016</v>
      </c>
      <c r="N2535" s="684" t="s">
        <v>141</v>
      </c>
      <c r="O2535" s="543"/>
      <c r="P2535" s="543"/>
      <c r="Q2535" s="543"/>
      <c r="R2535" s="753" t="s">
        <v>4300</v>
      </c>
      <c r="S2535" s="692"/>
      <c r="T2535" s="753" t="s">
        <v>4915</v>
      </c>
      <c r="U2535" s="767" t="s">
        <v>4299</v>
      </c>
      <c r="V2535" s="753" t="s">
        <v>141</v>
      </c>
      <c r="W2535" s="753" t="s">
        <v>4300</v>
      </c>
    </row>
    <row r="2536" spans="1:23">
      <c r="A2536" s="543">
        <v>2</v>
      </c>
      <c r="B2536" s="542" t="s">
        <v>147</v>
      </c>
      <c r="C2536" s="542" t="s">
        <v>694</v>
      </c>
      <c r="D2536" s="543" t="s">
        <v>4209</v>
      </c>
      <c r="E2536" s="543">
        <v>48</v>
      </c>
      <c r="F2536" s="543">
        <v>2980</v>
      </c>
      <c r="G2536" s="638" t="s">
        <v>4210</v>
      </c>
      <c r="H2536" s="62" t="s">
        <v>15</v>
      </c>
      <c r="I2536" s="543">
        <v>13</v>
      </c>
      <c r="J2536" s="543"/>
      <c r="K2536" s="141"/>
      <c r="L2536" s="543" t="s">
        <v>284</v>
      </c>
      <c r="M2536" s="688">
        <v>2016</v>
      </c>
      <c r="N2536" s="684" t="s">
        <v>141</v>
      </c>
      <c r="O2536" s="543"/>
      <c r="P2536" s="543"/>
      <c r="Q2536" s="543"/>
      <c r="R2536" s="755"/>
      <c r="S2536" s="693"/>
      <c r="T2536" s="755"/>
      <c r="U2536" s="768"/>
      <c r="V2536" s="755"/>
      <c r="W2536" s="755"/>
    </row>
    <row r="2537" spans="1:23">
      <c r="A2537" s="543">
        <v>3</v>
      </c>
      <c r="B2537" s="542" t="s">
        <v>147</v>
      </c>
      <c r="C2537" s="542" t="s">
        <v>694</v>
      </c>
      <c r="D2537" s="543" t="s">
        <v>4211</v>
      </c>
      <c r="E2537" s="543">
        <v>39</v>
      </c>
      <c r="F2537" s="543">
        <v>2274</v>
      </c>
      <c r="G2537" s="638" t="s">
        <v>4212</v>
      </c>
      <c r="H2537" s="62" t="s">
        <v>15</v>
      </c>
      <c r="I2537" s="543">
        <v>11.6</v>
      </c>
      <c r="J2537" s="543"/>
      <c r="K2537" s="141"/>
      <c r="L2537" s="543" t="s">
        <v>284</v>
      </c>
      <c r="M2537" s="688">
        <v>2016</v>
      </c>
      <c r="N2537" s="684" t="s">
        <v>141</v>
      </c>
      <c r="O2537" s="543"/>
      <c r="P2537" s="543"/>
      <c r="Q2537" s="543"/>
      <c r="R2537" s="755"/>
      <c r="S2537" s="693"/>
      <c r="T2537" s="755"/>
      <c r="U2537" s="768"/>
      <c r="V2537" s="755"/>
      <c r="W2537" s="755"/>
    </row>
    <row r="2538" spans="1:23">
      <c r="A2538" s="543">
        <v>4</v>
      </c>
      <c r="B2538" s="542" t="s">
        <v>147</v>
      </c>
      <c r="C2538" s="542" t="s">
        <v>694</v>
      </c>
      <c r="D2538" s="543" t="s">
        <v>4213</v>
      </c>
      <c r="E2538" s="543">
        <v>17</v>
      </c>
      <c r="F2538" s="543">
        <v>975</v>
      </c>
      <c r="G2538" s="638" t="s">
        <v>4214</v>
      </c>
      <c r="H2538" s="62" t="s">
        <v>15</v>
      </c>
      <c r="I2538" s="543">
        <v>7.9</v>
      </c>
      <c r="J2538" s="543"/>
      <c r="K2538" s="141"/>
      <c r="L2538" s="543" t="s">
        <v>284</v>
      </c>
      <c r="M2538" s="688">
        <v>2016</v>
      </c>
      <c r="N2538" s="684" t="s">
        <v>141</v>
      </c>
      <c r="O2538" s="543"/>
      <c r="P2538" s="543"/>
      <c r="Q2538" s="543"/>
      <c r="R2538" s="755"/>
      <c r="S2538" s="693"/>
      <c r="T2538" s="755"/>
      <c r="U2538" s="768"/>
      <c r="V2538" s="755"/>
      <c r="W2538" s="755"/>
    </row>
    <row r="2539" spans="1:23">
      <c r="A2539" s="543">
        <v>5</v>
      </c>
      <c r="B2539" s="542" t="s">
        <v>147</v>
      </c>
      <c r="C2539" s="542" t="s">
        <v>694</v>
      </c>
      <c r="D2539" s="543" t="s">
        <v>4215</v>
      </c>
      <c r="E2539" s="543">
        <v>19</v>
      </c>
      <c r="F2539" s="543">
        <v>1210</v>
      </c>
      <c r="G2539" s="638" t="s">
        <v>4216</v>
      </c>
      <c r="H2539" s="62" t="s">
        <v>15</v>
      </c>
      <c r="I2539" s="543">
        <v>8</v>
      </c>
      <c r="J2539" s="543"/>
      <c r="K2539" s="141"/>
      <c r="L2539" s="543" t="s">
        <v>284</v>
      </c>
      <c r="M2539" s="688">
        <v>2016</v>
      </c>
      <c r="N2539" s="684" t="s">
        <v>141</v>
      </c>
      <c r="O2539" s="543"/>
      <c r="P2539" s="543"/>
      <c r="Q2539" s="543"/>
      <c r="R2539" s="755"/>
      <c r="S2539" s="693"/>
      <c r="T2539" s="755"/>
      <c r="U2539" s="768"/>
      <c r="V2539" s="755"/>
      <c r="W2539" s="755"/>
    </row>
    <row r="2540" spans="1:23">
      <c r="A2540" s="543">
        <v>6</v>
      </c>
      <c r="B2540" s="542" t="s">
        <v>147</v>
      </c>
      <c r="C2540" s="542" t="s">
        <v>694</v>
      </c>
      <c r="D2540" s="543" t="s">
        <v>4217</v>
      </c>
      <c r="E2540" s="543">
        <v>16</v>
      </c>
      <c r="F2540" s="543">
        <v>960</v>
      </c>
      <c r="G2540" s="638" t="s">
        <v>4218</v>
      </c>
      <c r="H2540" s="62" t="s">
        <v>15</v>
      </c>
      <c r="I2540" s="543">
        <v>9.5</v>
      </c>
      <c r="J2540" s="543"/>
      <c r="K2540" s="141"/>
      <c r="L2540" s="543" t="s">
        <v>284</v>
      </c>
      <c r="M2540" s="688">
        <v>2016</v>
      </c>
      <c r="N2540" s="684" t="s">
        <v>141</v>
      </c>
      <c r="O2540" s="543"/>
      <c r="P2540" s="543"/>
      <c r="Q2540" s="543"/>
      <c r="R2540" s="755"/>
      <c r="S2540" s="693"/>
      <c r="T2540" s="755"/>
      <c r="U2540" s="768"/>
      <c r="V2540" s="755"/>
      <c r="W2540" s="755"/>
    </row>
    <row r="2541" spans="1:23">
      <c r="A2541" s="543">
        <v>7</v>
      </c>
      <c r="B2541" s="542" t="s">
        <v>147</v>
      </c>
      <c r="C2541" s="542" t="s">
        <v>694</v>
      </c>
      <c r="D2541" s="543" t="s">
        <v>4219</v>
      </c>
      <c r="E2541" s="543">
        <v>32</v>
      </c>
      <c r="F2541" s="543">
        <v>1849</v>
      </c>
      <c r="G2541" s="638" t="s">
        <v>4220</v>
      </c>
      <c r="H2541" s="62" t="s">
        <v>15</v>
      </c>
      <c r="I2541" s="543">
        <v>9</v>
      </c>
      <c r="J2541" s="543"/>
      <c r="K2541" s="141"/>
      <c r="L2541" s="543" t="s">
        <v>284</v>
      </c>
      <c r="M2541" s="688">
        <v>2016</v>
      </c>
      <c r="N2541" s="684" t="s">
        <v>141</v>
      </c>
      <c r="O2541" s="543"/>
      <c r="P2541" s="543"/>
      <c r="Q2541" s="543"/>
      <c r="R2541" s="755"/>
      <c r="S2541" s="693"/>
      <c r="T2541" s="755"/>
      <c r="U2541" s="768"/>
      <c r="V2541" s="755"/>
      <c r="W2541" s="755"/>
    </row>
    <row r="2542" spans="1:23">
      <c r="A2542" s="543">
        <v>8</v>
      </c>
      <c r="B2542" s="542" t="s">
        <v>147</v>
      </c>
      <c r="C2542" s="542" t="s">
        <v>694</v>
      </c>
      <c r="D2542" s="543" t="s">
        <v>4221</v>
      </c>
      <c r="E2542" s="543">
        <v>12</v>
      </c>
      <c r="F2542" s="543">
        <v>738</v>
      </c>
      <c r="G2542" s="638" t="s">
        <v>4222</v>
      </c>
      <c r="H2542" s="62" t="s">
        <v>15</v>
      </c>
      <c r="I2542" s="543">
        <v>7.7</v>
      </c>
      <c r="J2542" s="543"/>
      <c r="K2542" s="141"/>
      <c r="L2542" s="543" t="s">
        <v>284</v>
      </c>
      <c r="M2542" s="688">
        <v>2016</v>
      </c>
      <c r="N2542" s="684" t="s">
        <v>141</v>
      </c>
      <c r="O2542" s="543"/>
      <c r="P2542" s="543"/>
      <c r="Q2542" s="543"/>
      <c r="R2542" s="755"/>
      <c r="S2542" s="693"/>
      <c r="T2542" s="755"/>
      <c r="U2542" s="768"/>
      <c r="V2542" s="755"/>
      <c r="W2542" s="755"/>
    </row>
    <row r="2543" spans="1:23">
      <c r="A2543" s="543">
        <v>9</v>
      </c>
      <c r="B2543" s="542" t="s">
        <v>147</v>
      </c>
      <c r="C2543" s="542" t="s">
        <v>694</v>
      </c>
      <c r="D2543" s="543" t="s">
        <v>4223</v>
      </c>
      <c r="E2543" s="543">
        <v>2</v>
      </c>
      <c r="F2543" s="543">
        <v>91</v>
      </c>
      <c r="G2543" s="638" t="s">
        <v>4224</v>
      </c>
      <c r="H2543" s="62" t="s">
        <v>15</v>
      </c>
      <c r="I2543" s="543">
        <v>10.1</v>
      </c>
      <c r="J2543" s="543"/>
      <c r="K2543" s="141"/>
      <c r="L2543" s="543" t="s">
        <v>284</v>
      </c>
      <c r="M2543" s="688">
        <v>2016</v>
      </c>
      <c r="N2543" s="684" t="s">
        <v>141</v>
      </c>
      <c r="O2543" s="543"/>
      <c r="P2543" s="543"/>
      <c r="Q2543" s="543"/>
      <c r="R2543" s="755"/>
      <c r="S2543" s="693"/>
      <c r="T2543" s="755"/>
      <c r="U2543" s="768"/>
      <c r="V2543" s="755"/>
      <c r="W2543" s="755"/>
    </row>
    <row r="2544" spans="1:23">
      <c r="A2544" s="543">
        <v>10</v>
      </c>
      <c r="B2544" s="542" t="s">
        <v>147</v>
      </c>
      <c r="C2544" s="542" t="s">
        <v>694</v>
      </c>
      <c r="D2544" s="543" t="s">
        <v>4225</v>
      </c>
      <c r="E2544" s="543">
        <v>10</v>
      </c>
      <c r="F2544" s="543">
        <v>454</v>
      </c>
      <c r="G2544" s="638" t="s">
        <v>4226</v>
      </c>
      <c r="H2544" s="62" t="s">
        <v>15</v>
      </c>
      <c r="I2544" s="543">
        <v>9.1</v>
      </c>
      <c r="J2544" s="543"/>
      <c r="K2544" s="141"/>
      <c r="L2544" s="543" t="s">
        <v>284</v>
      </c>
      <c r="M2544" s="688">
        <v>2016</v>
      </c>
      <c r="N2544" s="684" t="s">
        <v>141</v>
      </c>
      <c r="O2544" s="543"/>
      <c r="P2544" s="544"/>
      <c r="Q2544" s="543"/>
      <c r="R2544" s="755"/>
      <c r="S2544" s="693"/>
      <c r="T2544" s="755"/>
      <c r="U2544" s="768"/>
      <c r="V2544" s="755"/>
      <c r="W2544" s="755"/>
    </row>
    <row r="2545" spans="1:23">
      <c r="A2545" s="543">
        <v>11</v>
      </c>
      <c r="B2545" s="542" t="s">
        <v>147</v>
      </c>
      <c r="C2545" s="542" t="s">
        <v>694</v>
      </c>
      <c r="D2545" s="543" t="s">
        <v>4227</v>
      </c>
      <c r="E2545" s="543">
        <v>11</v>
      </c>
      <c r="F2545" s="543">
        <v>594</v>
      </c>
      <c r="G2545" s="638" t="s">
        <v>4228</v>
      </c>
      <c r="H2545" s="62" t="s">
        <v>15</v>
      </c>
      <c r="I2545" s="543">
        <v>11.9</v>
      </c>
      <c r="J2545" s="543"/>
      <c r="K2545" s="141"/>
      <c r="L2545" s="543" t="s">
        <v>284</v>
      </c>
      <c r="M2545" s="688">
        <v>2016</v>
      </c>
      <c r="N2545" s="684" t="s">
        <v>141</v>
      </c>
      <c r="O2545" s="543"/>
      <c r="P2545" s="543"/>
      <c r="Q2545" s="543"/>
      <c r="R2545" s="755"/>
      <c r="S2545" s="693"/>
      <c r="T2545" s="755"/>
      <c r="U2545" s="768"/>
      <c r="V2545" s="755"/>
      <c r="W2545" s="755"/>
    </row>
    <row r="2546" spans="1:23">
      <c r="A2546" s="543">
        <v>12</v>
      </c>
      <c r="B2546" s="542" t="s">
        <v>147</v>
      </c>
      <c r="C2546" s="542" t="s">
        <v>694</v>
      </c>
      <c r="D2546" s="543" t="s">
        <v>4229</v>
      </c>
      <c r="E2546" s="543">
        <v>10</v>
      </c>
      <c r="F2546" s="543">
        <v>640</v>
      </c>
      <c r="G2546" s="638" t="s">
        <v>4230</v>
      </c>
      <c r="H2546" s="62" t="s">
        <v>15</v>
      </c>
      <c r="I2546" s="543">
        <v>9.1</v>
      </c>
      <c r="J2546" s="543"/>
      <c r="K2546" s="141"/>
      <c r="L2546" s="543" t="s">
        <v>284</v>
      </c>
      <c r="M2546" s="688">
        <v>2016</v>
      </c>
      <c r="N2546" s="684" t="s">
        <v>141</v>
      </c>
      <c r="O2546" s="543"/>
      <c r="P2546" s="543"/>
      <c r="Q2546" s="543"/>
      <c r="R2546" s="755"/>
      <c r="S2546" s="693"/>
      <c r="T2546" s="755"/>
      <c r="U2546" s="768"/>
      <c r="V2546" s="755"/>
      <c r="W2546" s="755"/>
    </row>
    <row r="2547" spans="1:23">
      <c r="A2547" s="543">
        <v>13</v>
      </c>
      <c r="B2547" s="542" t="s">
        <v>147</v>
      </c>
      <c r="C2547" s="542" t="s">
        <v>694</v>
      </c>
      <c r="D2547" s="543" t="s">
        <v>4231</v>
      </c>
      <c r="E2547" s="543">
        <v>20</v>
      </c>
      <c r="F2547" s="543">
        <v>1070</v>
      </c>
      <c r="G2547" s="638" t="s">
        <v>4232</v>
      </c>
      <c r="H2547" s="62" t="s">
        <v>15</v>
      </c>
      <c r="I2547" s="543">
        <v>9.1</v>
      </c>
      <c r="J2547" s="543"/>
      <c r="K2547" s="141"/>
      <c r="L2547" s="543" t="s">
        <v>284</v>
      </c>
      <c r="M2547" s="688">
        <v>2016</v>
      </c>
      <c r="N2547" s="684" t="s">
        <v>141</v>
      </c>
      <c r="O2547" s="543"/>
      <c r="P2547" s="543"/>
      <c r="Q2547" s="543"/>
      <c r="R2547" s="755"/>
      <c r="S2547" s="693"/>
      <c r="T2547" s="755"/>
      <c r="U2547" s="768"/>
      <c r="V2547" s="755"/>
      <c r="W2547" s="755"/>
    </row>
    <row r="2548" spans="1:23">
      <c r="A2548" s="543">
        <v>14</v>
      </c>
      <c r="B2548" s="542" t="s">
        <v>147</v>
      </c>
      <c r="C2548" s="542" t="s">
        <v>694</v>
      </c>
      <c r="D2548" s="543" t="s">
        <v>4233</v>
      </c>
      <c r="E2548" s="543">
        <v>43</v>
      </c>
      <c r="F2548" s="543">
        <v>2368</v>
      </c>
      <c r="G2548" s="638" t="s">
        <v>4234</v>
      </c>
      <c r="H2548" s="62" t="s">
        <v>15</v>
      </c>
      <c r="I2548" s="543">
        <v>12.2</v>
      </c>
      <c r="J2548" s="543"/>
      <c r="K2548" s="141"/>
      <c r="L2548" s="543" t="s">
        <v>284</v>
      </c>
      <c r="M2548" s="688">
        <v>2016</v>
      </c>
      <c r="N2548" s="684" t="s">
        <v>141</v>
      </c>
      <c r="O2548" s="543"/>
      <c r="P2548" s="543"/>
      <c r="Q2548" s="543"/>
      <c r="R2548" s="755"/>
      <c r="S2548" s="693"/>
      <c r="T2548" s="755"/>
      <c r="U2548" s="768"/>
      <c r="V2548" s="755"/>
      <c r="W2548" s="755"/>
    </row>
    <row r="2549" spans="1:23">
      <c r="A2549" s="543">
        <v>15</v>
      </c>
      <c r="B2549" s="542" t="s">
        <v>147</v>
      </c>
      <c r="C2549" s="542" t="s">
        <v>694</v>
      </c>
      <c r="D2549" s="543" t="s">
        <v>4235</v>
      </c>
      <c r="E2549" s="543">
        <v>20</v>
      </c>
      <c r="F2549" s="543">
        <v>1293</v>
      </c>
      <c r="G2549" s="638" t="s">
        <v>4236</v>
      </c>
      <c r="H2549" s="62" t="s">
        <v>15</v>
      </c>
      <c r="I2549" s="543">
        <v>9.1</v>
      </c>
      <c r="J2549" s="543"/>
      <c r="K2549" s="141"/>
      <c r="L2549" s="543" t="s">
        <v>284</v>
      </c>
      <c r="M2549" s="688">
        <v>2016</v>
      </c>
      <c r="N2549" s="684" t="s">
        <v>141</v>
      </c>
      <c r="O2549" s="543"/>
      <c r="P2549" s="543"/>
      <c r="Q2549" s="543"/>
      <c r="R2549" s="755"/>
      <c r="S2549" s="693"/>
      <c r="T2549" s="755"/>
      <c r="U2549" s="768"/>
      <c r="V2549" s="755"/>
      <c r="W2549" s="755"/>
    </row>
    <row r="2550" spans="1:23">
      <c r="A2550" s="543">
        <v>16</v>
      </c>
      <c r="B2550" s="542" t="s">
        <v>147</v>
      </c>
      <c r="C2550" s="542" t="s">
        <v>694</v>
      </c>
      <c r="D2550" s="543" t="s">
        <v>4237</v>
      </c>
      <c r="E2550" s="543">
        <v>12</v>
      </c>
      <c r="F2550" s="543">
        <v>698</v>
      </c>
      <c r="G2550" s="638" t="s">
        <v>4238</v>
      </c>
      <c r="H2550" s="62" t="s">
        <v>15</v>
      </c>
      <c r="I2550" s="543">
        <v>8.6</v>
      </c>
      <c r="J2550" s="543"/>
      <c r="K2550" s="141"/>
      <c r="L2550" s="543" t="s">
        <v>284</v>
      </c>
      <c r="M2550" s="688">
        <v>2016</v>
      </c>
      <c r="N2550" s="684" t="s">
        <v>141</v>
      </c>
      <c r="O2550" s="543"/>
      <c r="P2550" s="543"/>
      <c r="Q2550" s="543"/>
      <c r="R2550" s="755"/>
      <c r="S2550" s="693"/>
      <c r="T2550" s="755"/>
      <c r="U2550" s="768"/>
      <c r="V2550" s="755"/>
      <c r="W2550" s="755"/>
    </row>
    <row r="2551" spans="1:23">
      <c r="A2551" s="543">
        <v>17</v>
      </c>
      <c r="B2551" s="542" t="s">
        <v>147</v>
      </c>
      <c r="C2551" s="542" t="s">
        <v>694</v>
      </c>
      <c r="D2551" s="543" t="s">
        <v>4239</v>
      </c>
      <c r="E2551" s="543">
        <v>7</v>
      </c>
      <c r="F2551" s="543">
        <v>447</v>
      </c>
      <c r="G2551" s="638" t="s">
        <v>4240</v>
      </c>
      <c r="H2551" s="62" t="s">
        <v>15</v>
      </c>
      <c r="I2551" s="543">
        <v>7.3</v>
      </c>
      <c r="J2551" s="543"/>
      <c r="K2551" s="141"/>
      <c r="L2551" s="543" t="s">
        <v>284</v>
      </c>
      <c r="M2551" s="688">
        <v>2016</v>
      </c>
      <c r="N2551" s="684" t="s">
        <v>141</v>
      </c>
      <c r="O2551" s="543"/>
      <c r="P2551" s="543"/>
      <c r="Q2551" s="543"/>
      <c r="R2551" s="755"/>
      <c r="S2551" s="693"/>
      <c r="T2551" s="755"/>
      <c r="U2551" s="768"/>
      <c r="V2551" s="755"/>
      <c r="W2551" s="755"/>
    </row>
    <row r="2552" spans="1:23">
      <c r="A2552" s="543">
        <v>18</v>
      </c>
      <c r="B2552" s="542" t="s">
        <v>147</v>
      </c>
      <c r="C2552" s="542" t="s">
        <v>694</v>
      </c>
      <c r="D2552" s="543" t="s">
        <v>4241</v>
      </c>
      <c r="E2552" s="543">
        <v>8</v>
      </c>
      <c r="F2552" s="543">
        <v>436</v>
      </c>
      <c r="G2552" s="638" t="s">
        <v>4242</v>
      </c>
      <c r="H2552" s="62" t="s">
        <v>15</v>
      </c>
      <c r="I2552" s="543">
        <v>12.4</v>
      </c>
      <c r="J2552" s="543"/>
      <c r="K2552" s="141"/>
      <c r="L2552" s="543" t="s">
        <v>284</v>
      </c>
      <c r="M2552" s="688">
        <v>2016</v>
      </c>
      <c r="N2552" s="684" t="s">
        <v>141</v>
      </c>
      <c r="O2552" s="543"/>
      <c r="P2552" s="543"/>
      <c r="Q2552" s="543"/>
      <c r="R2552" s="754"/>
      <c r="S2552" s="694"/>
      <c r="T2552" s="754"/>
      <c r="U2552" s="769"/>
      <c r="V2552" s="754"/>
      <c r="W2552" s="754"/>
    </row>
    <row r="2553" spans="1:23">
      <c r="A2553" s="142"/>
      <c r="B2553" s="142"/>
      <c r="C2553" s="142"/>
      <c r="D2553" s="142"/>
      <c r="E2553" s="146">
        <v>366</v>
      </c>
      <c r="F2553" s="146">
        <v>21483</v>
      </c>
      <c r="G2553" s="142"/>
      <c r="H2553" s="142"/>
      <c r="I2553" s="142"/>
      <c r="J2553" s="142"/>
      <c r="K2553" s="142"/>
      <c r="L2553" s="142"/>
      <c r="M2553" s="142"/>
      <c r="N2553" s="142"/>
      <c r="O2553" s="142"/>
      <c r="P2553" s="142"/>
      <c r="Q2553" s="142"/>
      <c r="R2553" s="142"/>
      <c r="S2553" s="142"/>
      <c r="T2553" s="142"/>
      <c r="U2553" s="146"/>
      <c r="V2553" s="142"/>
      <c r="W2553" s="142"/>
    </row>
    <row r="2554" spans="1:23">
      <c r="A2554" s="543"/>
      <c r="B2554" s="543"/>
      <c r="C2554" s="543"/>
      <c r="D2554" s="543"/>
      <c r="E2554" s="543"/>
      <c r="F2554" s="543"/>
      <c r="G2554" s="638"/>
      <c r="H2554" s="543"/>
      <c r="I2554" s="543"/>
      <c r="J2554" s="543"/>
      <c r="K2554" s="638"/>
      <c r="L2554" s="543"/>
      <c r="M2554" s="688"/>
      <c r="N2554" s="688"/>
      <c r="O2554" s="543"/>
      <c r="P2554" s="543"/>
      <c r="Q2554" s="543"/>
      <c r="R2554" s="551"/>
      <c r="S2554" s="704"/>
      <c r="T2554" s="543"/>
      <c r="U2554" s="58"/>
      <c r="V2554" s="543"/>
      <c r="W2554" s="543"/>
    </row>
    <row r="2555" spans="1:23">
      <c r="A2555" s="134" t="s">
        <v>0</v>
      </c>
      <c r="B2555" s="134" t="s">
        <v>146</v>
      </c>
      <c r="C2555" s="134" t="s">
        <v>130</v>
      </c>
      <c r="D2555" s="134" t="s">
        <v>1</v>
      </c>
      <c r="E2555" s="134" t="s">
        <v>2</v>
      </c>
      <c r="F2555" s="249" t="s">
        <v>3</v>
      </c>
      <c r="G2555" s="249" t="s">
        <v>4</v>
      </c>
      <c r="H2555" s="134" t="s">
        <v>5</v>
      </c>
      <c r="I2555" s="134" t="s">
        <v>6</v>
      </c>
      <c r="J2555" s="134" t="s">
        <v>7</v>
      </c>
      <c r="K2555" s="134" t="s">
        <v>2176</v>
      </c>
      <c r="L2555" s="134" t="s">
        <v>9</v>
      </c>
      <c r="M2555" s="134" t="s">
        <v>95</v>
      </c>
      <c r="N2555" s="134" t="s">
        <v>96</v>
      </c>
      <c r="O2555" s="134" t="s">
        <v>145</v>
      </c>
      <c r="P2555" s="134" t="s">
        <v>129</v>
      </c>
      <c r="Q2555" s="135"/>
      <c r="R2555" s="134" t="s">
        <v>12</v>
      </c>
      <c r="S2555" s="134"/>
      <c r="T2555" s="134" t="s">
        <v>11</v>
      </c>
      <c r="U2555" s="46" t="s">
        <v>32</v>
      </c>
      <c r="V2555" s="134" t="s">
        <v>97</v>
      </c>
      <c r="W2555" s="136" t="s">
        <v>98</v>
      </c>
    </row>
    <row r="2556" spans="1:23">
      <c r="A2556" s="543">
        <v>1</v>
      </c>
      <c r="B2556" s="542" t="s">
        <v>147</v>
      </c>
      <c r="C2556" s="542" t="s">
        <v>694</v>
      </c>
      <c r="D2556" s="543" t="s">
        <v>4243</v>
      </c>
      <c r="E2556" s="543">
        <v>16</v>
      </c>
      <c r="F2556" s="543">
        <v>921</v>
      </c>
      <c r="G2556" s="638" t="s">
        <v>4244</v>
      </c>
      <c r="H2556" s="62" t="s">
        <v>15</v>
      </c>
      <c r="I2556" s="543">
        <v>9.1999999999999993</v>
      </c>
      <c r="J2556" s="543"/>
      <c r="K2556" s="141"/>
      <c r="L2556" s="543" t="s">
        <v>284</v>
      </c>
      <c r="M2556" s="688">
        <v>2016</v>
      </c>
      <c r="N2556" s="684" t="s">
        <v>141</v>
      </c>
      <c r="O2556" s="543"/>
      <c r="P2556" s="543"/>
      <c r="Q2556" s="543"/>
      <c r="R2556" s="753" t="s">
        <v>4300</v>
      </c>
      <c r="S2556" s="692"/>
      <c r="T2556" s="753" t="s">
        <v>4916</v>
      </c>
      <c r="U2556" s="767" t="s">
        <v>4301</v>
      </c>
      <c r="V2556" s="753" t="s">
        <v>141</v>
      </c>
      <c r="W2556" s="753" t="s">
        <v>4300</v>
      </c>
    </row>
    <row r="2557" spans="1:23">
      <c r="A2557" s="543">
        <v>2</v>
      </c>
      <c r="B2557" s="542" t="s">
        <v>147</v>
      </c>
      <c r="C2557" s="542" t="s">
        <v>694</v>
      </c>
      <c r="D2557" s="543" t="s">
        <v>4245</v>
      </c>
      <c r="E2557" s="543">
        <v>30</v>
      </c>
      <c r="F2557" s="543">
        <v>1465</v>
      </c>
      <c r="G2557" s="638" t="s">
        <v>4246</v>
      </c>
      <c r="H2557" s="62" t="s">
        <v>15</v>
      </c>
      <c r="I2557" s="543">
        <v>9.1999999999999993</v>
      </c>
      <c r="J2557" s="543"/>
      <c r="K2557" s="141"/>
      <c r="L2557" s="543" t="s">
        <v>284</v>
      </c>
      <c r="M2557" s="688">
        <v>2016</v>
      </c>
      <c r="N2557" s="684" t="s">
        <v>141</v>
      </c>
      <c r="O2557" s="543"/>
      <c r="P2557" s="543"/>
      <c r="Q2557" s="543"/>
      <c r="R2557" s="755"/>
      <c r="S2557" s="693"/>
      <c r="T2557" s="755"/>
      <c r="U2557" s="768"/>
      <c r="V2557" s="755"/>
      <c r="W2557" s="755"/>
    </row>
    <row r="2558" spans="1:23">
      <c r="A2558" s="543">
        <v>3</v>
      </c>
      <c r="B2558" s="542" t="s">
        <v>147</v>
      </c>
      <c r="C2558" s="542" t="s">
        <v>694</v>
      </c>
      <c r="D2558" s="543" t="s">
        <v>4247</v>
      </c>
      <c r="E2558" s="543">
        <v>42</v>
      </c>
      <c r="F2558" s="543">
        <v>2456</v>
      </c>
      <c r="G2558" s="638" t="s">
        <v>4248</v>
      </c>
      <c r="H2558" s="62" t="s">
        <v>15</v>
      </c>
      <c r="I2558" s="543">
        <v>9.1999999999999993</v>
      </c>
      <c r="J2558" s="543"/>
      <c r="K2558" s="141"/>
      <c r="L2558" s="543" t="s">
        <v>284</v>
      </c>
      <c r="M2558" s="688">
        <v>2016</v>
      </c>
      <c r="N2558" s="684" t="s">
        <v>141</v>
      </c>
      <c r="O2558" s="543"/>
      <c r="P2558" s="543"/>
      <c r="Q2558" s="543"/>
      <c r="R2558" s="755"/>
      <c r="S2558" s="693"/>
      <c r="T2558" s="755"/>
      <c r="U2558" s="768"/>
      <c r="V2558" s="755"/>
      <c r="W2558" s="755"/>
    </row>
    <row r="2559" spans="1:23">
      <c r="A2559" s="543">
        <v>4</v>
      </c>
      <c r="B2559" s="542" t="s">
        <v>147</v>
      </c>
      <c r="C2559" s="542" t="s">
        <v>694</v>
      </c>
      <c r="D2559" s="543" t="s">
        <v>4249</v>
      </c>
      <c r="E2559" s="543">
        <v>9</v>
      </c>
      <c r="F2559" s="543">
        <v>498</v>
      </c>
      <c r="G2559" s="638" t="s">
        <v>4250</v>
      </c>
      <c r="H2559" s="62" t="s">
        <v>15</v>
      </c>
      <c r="I2559" s="543">
        <v>9.3000000000000007</v>
      </c>
      <c r="J2559" s="543"/>
      <c r="K2559" s="141"/>
      <c r="L2559" s="543" t="s">
        <v>284</v>
      </c>
      <c r="M2559" s="688">
        <v>2016</v>
      </c>
      <c r="N2559" s="684" t="s">
        <v>141</v>
      </c>
      <c r="O2559" s="543"/>
      <c r="P2559" s="543"/>
      <c r="Q2559" s="543"/>
      <c r="R2559" s="755"/>
      <c r="S2559" s="693"/>
      <c r="T2559" s="755"/>
      <c r="U2559" s="768"/>
      <c r="V2559" s="755"/>
      <c r="W2559" s="755"/>
    </row>
    <row r="2560" spans="1:23">
      <c r="A2560" s="543">
        <v>5</v>
      </c>
      <c r="B2560" s="542" t="s">
        <v>147</v>
      </c>
      <c r="C2560" s="542" t="s">
        <v>694</v>
      </c>
      <c r="D2560" s="543" t="s">
        <v>4251</v>
      </c>
      <c r="E2560" s="543">
        <v>52</v>
      </c>
      <c r="F2560" s="543">
        <v>3021</v>
      </c>
      <c r="G2560" s="638" t="s">
        <v>4252</v>
      </c>
      <c r="H2560" s="62" t="s">
        <v>15</v>
      </c>
      <c r="I2560" s="543">
        <v>9.1</v>
      </c>
      <c r="J2560" s="543"/>
      <c r="K2560" s="141"/>
      <c r="L2560" s="543" t="s">
        <v>284</v>
      </c>
      <c r="M2560" s="688">
        <v>2016</v>
      </c>
      <c r="N2560" s="684" t="s">
        <v>141</v>
      </c>
      <c r="O2560" s="543"/>
      <c r="P2560" s="543"/>
      <c r="Q2560" s="543"/>
      <c r="R2560" s="755"/>
      <c r="S2560" s="693"/>
      <c r="T2560" s="755"/>
      <c r="U2560" s="768"/>
      <c r="V2560" s="755"/>
      <c r="W2560" s="755"/>
    </row>
    <row r="2561" spans="1:23">
      <c r="A2561" s="543">
        <v>6</v>
      </c>
      <c r="B2561" s="542" t="s">
        <v>147</v>
      </c>
      <c r="C2561" s="542" t="s">
        <v>694</v>
      </c>
      <c r="D2561" s="543" t="s">
        <v>4253</v>
      </c>
      <c r="E2561" s="543">
        <v>11</v>
      </c>
      <c r="F2561" s="543">
        <v>618</v>
      </c>
      <c r="G2561" s="638" t="s">
        <v>4254</v>
      </c>
      <c r="H2561" s="62" t="s">
        <v>15</v>
      </c>
      <c r="I2561" s="543">
        <v>10.3</v>
      </c>
      <c r="J2561" s="543"/>
      <c r="K2561" s="141"/>
      <c r="L2561" s="543" t="s">
        <v>284</v>
      </c>
      <c r="M2561" s="688">
        <v>2016</v>
      </c>
      <c r="N2561" s="684" t="s">
        <v>141</v>
      </c>
      <c r="O2561" s="543"/>
      <c r="P2561" s="543"/>
      <c r="Q2561" s="543"/>
      <c r="R2561" s="755"/>
      <c r="S2561" s="693"/>
      <c r="T2561" s="755"/>
      <c r="U2561" s="768"/>
      <c r="V2561" s="755"/>
      <c r="W2561" s="755"/>
    </row>
    <row r="2562" spans="1:23">
      <c r="A2562" s="543">
        <v>7</v>
      </c>
      <c r="B2562" s="542" t="s">
        <v>147</v>
      </c>
      <c r="C2562" s="542" t="s">
        <v>694</v>
      </c>
      <c r="D2562" s="543" t="s">
        <v>4255</v>
      </c>
      <c r="E2562" s="543">
        <v>18</v>
      </c>
      <c r="F2562" s="543">
        <v>1193</v>
      </c>
      <c r="G2562" s="638" t="s">
        <v>4256</v>
      </c>
      <c r="H2562" s="62" t="s">
        <v>15</v>
      </c>
      <c r="I2562" s="543">
        <v>9.9</v>
      </c>
      <c r="J2562" s="543"/>
      <c r="K2562" s="141"/>
      <c r="L2562" s="543" t="s">
        <v>284</v>
      </c>
      <c r="M2562" s="688">
        <v>2016</v>
      </c>
      <c r="N2562" s="684" t="s">
        <v>141</v>
      </c>
      <c r="O2562" s="543"/>
      <c r="P2562" s="543"/>
      <c r="Q2562" s="543"/>
      <c r="R2562" s="755"/>
      <c r="S2562" s="693"/>
      <c r="T2562" s="755"/>
      <c r="U2562" s="768"/>
      <c r="V2562" s="755"/>
      <c r="W2562" s="755"/>
    </row>
    <row r="2563" spans="1:23">
      <c r="A2563" s="543">
        <v>8</v>
      </c>
      <c r="B2563" s="542" t="s">
        <v>147</v>
      </c>
      <c r="C2563" s="542" t="s">
        <v>694</v>
      </c>
      <c r="D2563" s="543" t="s">
        <v>4257</v>
      </c>
      <c r="E2563" s="543">
        <v>29</v>
      </c>
      <c r="F2563" s="543">
        <v>1816</v>
      </c>
      <c r="G2563" s="638" t="s">
        <v>4258</v>
      </c>
      <c r="H2563" s="62" t="s">
        <v>15</v>
      </c>
      <c r="I2563" s="543">
        <v>9.3000000000000007</v>
      </c>
      <c r="J2563" s="543"/>
      <c r="K2563" s="141"/>
      <c r="L2563" s="543" t="s">
        <v>284</v>
      </c>
      <c r="M2563" s="688">
        <v>2016</v>
      </c>
      <c r="N2563" s="684" t="s">
        <v>141</v>
      </c>
      <c r="O2563" s="543"/>
      <c r="P2563" s="543"/>
      <c r="Q2563" s="543"/>
      <c r="R2563" s="755"/>
      <c r="S2563" s="693"/>
      <c r="T2563" s="755"/>
      <c r="U2563" s="768"/>
      <c r="V2563" s="755"/>
      <c r="W2563" s="755"/>
    </row>
    <row r="2564" spans="1:23">
      <c r="A2564" s="543">
        <v>9</v>
      </c>
      <c r="B2564" s="542" t="s">
        <v>147</v>
      </c>
      <c r="C2564" s="542" t="s">
        <v>694</v>
      </c>
      <c r="D2564" s="543" t="s">
        <v>4259</v>
      </c>
      <c r="E2564" s="543">
        <v>8</v>
      </c>
      <c r="F2564" s="543">
        <v>485</v>
      </c>
      <c r="G2564" s="638" t="s">
        <v>4260</v>
      </c>
      <c r="H2564" s="62" t="s">
        <v>15</v>
      </c>
      <c r="I2564" s="543">
        <v>9.6</v>
      </c>
      <c r="J2564" s="543"/>
      <c r="K2564" s="141"/>
      <c r="L2564" s="543" t="s">
        <v>284</v>
      </c>
      <c r="M2564" s="688">
        <v>2016</v>
      </c>
      <c r="N2564" s="684" t="s">
        <v>141</v>
      </c>
      <c r="O2564" s="543"/>
      <c r="P2564" s="543"/>
      <c r="Q2564" s="543"/>
      <c r="R2564" s="755"/>
      <c r="S2564" s="693"/>
      <c r="T2564" s="755"/>
      <c r="U2564" s="768"/>
      <c r="V2564" s="755"/>
      <c r="W2564" s="755"/>
    </row>
    <row r="2565" spans="1:23">
      <c r="A2565" s="543">
        <v>10</v>
      </c>
      <c r="B2565" s="542" t="s">
        <v>147</v>
      </c>
      <c r="C2565" s="542" t="s">
        <v>694</v>
      </c>
      <c r="D2565" s="543" t="s">
        <v>4261</v>
      </c>
      <c r="E2565" s="543">
        <v>23</v>
      </c>
      <c r="F2565" s="543">
        <v>1391</v>
      </c>
      <c r="G2565" s="638" t="s">
        <v>4262</v>
      </c>
      <c r="H2565" s="62" t="s">
        <v>15</v>
      </c>
      <c r="I2565" s="543">
        <v>10.7</v>
      </c>
      <c r="J2565" s="543"/>
      <c r="K2565" s="141"/>
      <c r="L2565" s="543" t="s">
        <v>738</v>
      </c>
      <c r="M2565" s="688">
        <v>2016</v>
      </c>
      <c r="N2565" s="684" t="s">
        <v>141</v>
      </c>
      <c r="O2565" s="543"/>
      <c r="P2565" s="543"/>
      <c r="Q2565" s="543"/>
      <c r="R2565" s="754"/>
      <c r="S2565" s="694"/>
      <c r="T2565" s="754"/>
      <c r="U2565" s="769"/>
      <c r="V2565" s="754"/>
      <c r="W2565" s="754"/>
    </row>
    <row r="2566" spans="1:23">
      <c r="A2566" s="142"/>
      <c r="B2566" s="142"/>
      <c r="C2566" s="142"/>
      <c r="D2566" s="142"/>
      <c r="E2566" s="146">
        <v>238</v>
      </c>
      <c r="F2566" s="146">
        <v>13864</v>
      </c>
      <c r="G2566" s="142"/>
      <c r="H2566" s="142"/>
      <c r="I2566" s="142"/>
      <c r="J2566" s="142"/>
      <c r="K2566" s="142"/>
      <c r="L2566" s="142"/>
      <c r="M2566" s="142"/>
      <c r="N2566" s="142"/>
      <c r="O2566" s="142"/>
      <c r="P2566" s="142"/>
      <c r="Q2566" s="142"/>
      <c r="R2566" s="142"/>
      <c r="S2566" s="142"/>
      <c r="T2566" s="142"/>
      <c r="U2566" s="146"/>
      <c r="V2566" s="142"/>
      <c r="W2566" s="142"/>
    </row>
    <row r="2567" spans="1:23">
      <c r="A2567" s="543"/>
      <c r="B2567" s="543"/>
      <c r="C2567" s="543"/>
      <c r="D2567" s="543"/>
      <c r="E2567" s="543"/>
      <c r="F2567" s="543"/>
      <c r="G2567" s="638"/>
      <c r="H2567" s="543"/>
      <c r="I2567" s="543"/>
      <c r="J2567" s="543"/>
      <c r="K2567" s="638"/>
      <c r="L2567" s="543"/>
      <c r="M2567" s="688"/>
      <c r="N2567" s="688"/>
      <c r="O2567" s="543"/>
      <c r="P2567" s="543"/>
      <c r="Q2567" s="543"/>
      <c r="R2567" s="543"/>
      <c r="S2567" s="704"/>
      <c r="T2567" s="543"/>
      <c r="U2567" s="58"/>
      <c r="V2567" s="543"/>
      <c r="W2567" s="543"/>
    </row>
    <row r="2568" spans="1:23">
      <c r="A2568" s="134" t="s">
        <v>0</v>
      </c>
      <c r="B2568" s="134" t="s">
        <v>146</v>
      </c>
      <c r="C2568" s="134" t="s">
        <v>130</v>
      </c>
      <c r="D2568" s="134" t="s">
        <v>1</v>
      </c>
      <c r="E2568" s="134" t="s">
        <v>2</v>
      </c>
      <c r="F2568" s="249" t="s">
        <v>3</v>
      </c>
      <c r="G2568" s="249" t="s">
        <v>4</v>
      </c>
      <c r="H2568" s="134" t="s">
        <v>5</v>
      </c>
      <c r="I2568" s="134" t="s">
        <v>6</v>
      </c>
      <c r="J2568" s="134" t="s">
        <v>7</v>
      </c>
      <c r="K2568" s="134" t="s">
        <v>2176</v>
      </c>
      <c r="L2568" s="134" t="s">
        <v>9</v>
      </c>
      <c r="M2568" s="134" t="s">
        <v>95</v>
      </c>
      <c r="N2568" s="134" t="s">
        <v>96</v>
      </c>
      <c r="O2568" s="134" t="s">
        <v>145</v>
      </c>
      <c r="P2568" s="134" t="s">
        <v>129</v>
      </c>
      <c r="Q2568" s="135"/>
      <c r="R2568" s="134" t="s">
        <v>12</v>
      </c>
      <c r="S2568" s="134"/>
      <c r="T2568" s="134" t="s">
        <v>11</v>
      </c>
      <c r="U2568" s="46" t="s">
        <v>32</v>
      </c>
      <c r="V2568" s="134" t="s">
        <v>97</v>
      </c>
      <c r="W2568" s="136" t="s">
        <v>98</v>
      </c>
    </row>
    <row r="2569" spans="1:23">
      <c r="A2569" s="543">
        <v>1</v>
      </c>
      <c r="B2569" s="542" t="s">
        <v>147</v>
      </c>
      <c r="C2569" s="542" t="s">
        <v>694</v>
      </c>
      <c r="D2569" s="543" t="s">
        <v>4263</v>
      </c>
      <c r="E2569" s="543">
        <v>35</v>
      </c>
      <c r="F2569" s="543">
        <v>2042</v>
      </c>
      <c r="G2569" s="638" t="s">
        <v>4264</v>
      </c>
      <c r="H2569" s="62" t="s">
        <v>15</v>
      </c>
      <c r="I2569" s="543">
        <v>9.9</v>
      </c>
      <c r="J2569" s="543"/>
      <c r="K2569" s="141"/>
      <c r="L2569" s="543" t="s">
        <v>738</v>
      </c>
      <c r="M2569" s="688">
        <v>2016</v>
      </c>
      <c r="N2569" s="684" t="s">
        <v>141</v>
      </c>
      <c r="O2569" s="543"/>
      <c r="P2569" s="543"/>
      <c r="Q2569" s="543"/>
      <c r="R2569" s="753" t="s">
        <v>4300</v>
      </c>
      <c r="S2569" s="692"/>
      <c r="T2569" s="753" t="s">
        <v>4917</v>
      </c>
      <c r="U2569" s="767" t="s">
        <v>4302</v>
      </c>
      <c r="V2569" s="753" t="s">
        <v>141</v>
      </c>
      <c r="W2569" s="753" t="s">
        <v>4300</v>
      </c>
    </row>
    <row r="2570" spans="1:23">
      <c r="A2570" s="543">
        <v>2</v>
      </c>
      <c r="B2570" s="542" t="s">
        <v>147</v>
      </c>
      <c r="C2570" s="542" t="s">
        <v>694</v>
      </c>
      <c r="D2570" s="543" t="s">
        <v>4265</v>
      </c>
      <c r="E2570" s="543">
        <v>22</v>
      </c>
      <c r="F2570" s="543">
        <v>1304</v>
      </c>
      <c r="G2570" s="638" t="s">
        <v>4266</v>
      </c>
      <c r="H2570" s="62" t="s">
        <v>15</v>
      </c>
      <c r="I2570" s="543">
        <v>11.2</v>
      </c>
      <c r="J2570" s="543"/>
      <c r="K2570" s="141"/>
      <c r="L2570" s="543" t="s">
        <v>284</v>
      </c>
      <c r="M2570" s="688">
        <v>2016</v>
      </c>
      <c r="N2570" s="684" t="s">
        <v>141</v>
      </c>
      <c r="O2570" s="543"/>
      <c r="P2570" s="543"/>
      <c r="Q2570" s="543"/>
      <c r="R2570" s="755"/>
      <c r="S2570" s="693"/>
      <c r="T2570" s="755"/>
      <c r="U2570" s="768"/>
      <c r="V2570" s="755"/>
      <c r="W2570" s="755"/>
    </row>
    <row r="2571" spans="1:23">
      <c r="A2571" s="543">
        <v>3</v>
      </c>
      <c r="B2571" s="542" t="s">
        <v>147</v>
      </c>
      <c r="C2571" s="542" t="s">
        <v>694</v>
      </c>
      <c r="D2571" s="543" t="s">
        <v>4267</v>
      </c>
      <c r="E2571" s="543">
        <v>19</v>
      </c>
      <c r="F2571" s="543">
        <v>1173</v>
      </c>
      <c r="G2571" s="638" t="s">
        <v>4268</v>
      </c>
      <c r="H2571" s="62" t="s">
        <v>15</v>
      </c>
      <c r="I2571" s="543">
        <v>10.4</v>
      </c>
      <c r="J2571" s="543"/>
      <c r="K2571" s="141"/>
      <c r="L2571" s="543" t="s">
        <v>284</v>
      </c>
      <c r="M2571" s="688">
        <v>2016</v>
      </c>
      <c r="N2571" s="684" t="s">
        <v>141</v>
      </c>
      <c r="O2571" s="543"/>
      <c r="P2571" s="543"/>
      <c r="Q2571" s="543"/>
      <c r="R2571" s="755"/>
      <c r="S2571" s="693"/>
      <c r="T2571" s="755"/>
      <c r="U2571" s="768"/>
      <c r="V2571" s="755"/>
      <c r="W2571" s="755"/>
    </row>
    <row r="2572" spans="1:23">
      <c r="A2572" s="543">
        <v>4</v>
      </c>
      <c r="B2572" s="542" t="s">
        <v>147</v>
      </c>
      <c r="C2572" s="542" t="s">
        <v>694</v>
      </c>
      <c r="D2572" s="543" t="s">
        <v>4269</v>
      </c>
      <c r="E2572" s="543">
        <v>5</v>
      </c>
      <c r="F2572" s="543">
        <v>302</v>
      </c>
      <c r="G2572" s="638" t="s">
        <v>4270</v>
      </c>
      <c r="H2572" s="62" t="s">
        <v>15</v>
      </c>
      <c r="I2572" s="543">
        <v>9.6999999999999993</v>
      </c>
      <c r="J2572" s="543"/>
      <c r="K2572" s="141"/>
      <c r="L2572" s="543" t="s">
        <v>738</v>
      </c>
      <c r="M2572" s="688">
        <v>2016</v>
      </c>
      <c r="N2572" s="684" t="s">
        <v>141</v>
      </c>
      <c r="O2572" s="543"/>
      <c r="P2572" s="543"/>
      <c r="Q2572" s="543"/>
      <c r="R2572" s="755"/>
      <c r="S2572" s="693"/>
      <c r="T2572" s="755"/>
      <c r="U2572" s="768"/>
      <c r="V2572" s="755"/>
      <c r="W2572" s="755"/>
    </row>
    <row r="2573" spans="1:23">
      <c r="A2573" s="543">
        <v>5</v>
      </c>
      <c r="B2573" s="542" t="s">
        <v>147</v>
      </c>
      <c r="C2573" s="542" t="s">
        <v>694</v>
      </c>
      <c r="D2573" s="543" t="s">
        <v>4271</v>
      </c>
      <c r="E2573" s="543">
        <v>23</v>
      </c>
      <c r="F2573" s="543">
        <v>1442</v>
      </c>
      <c r="G2573" s="638" t="s">
        <v>4272</v>
      </c>
      <c r="H2573" s="62" t="s">
        <v>15</v>
      </c>
      <c r="I2573" s="543">
        <v>11</v>
      </c>
      <c r="J2573" s="543"/>
      <c r="K2573" s="141"/>
      <c r="L2573" s="543" t="s">
        <v>284</v>
      </c>
      <c r="M2573" s="688">
        <v>2016</v>
      </c>
      <c r="N2573" s="684" t="s">
        <v>141</v>
      </c>
      <c r="O2573" s="543"/>
      <c r="P2573" s="543"/>
      <c r="Q2573" s="543"/>
      <c r="R2573" s="755"/>
      <c r="S2573" s="693"/>
      <c r="T2573" s="755"/>
      <c r="U2573" s="768"/>
      <c r="V2573" s="755"/>
      <c r="W2573" s="755"/>
    </row>
    <row r="2574" spans="1:23">
      <c r="A2574" s="543">
        <v>6</v>
      </c>
      <c r="B2574" s="542" t="s">
        <v>147</v>
      </c>
      <c r="C2574" s="542" t="s">
        <v>694</v>
      </c>
      <c r="D2574" s="543" t="s">
        <v>4273</v>
      </c>
      <c r="E2574" s="543">
        <v>6</v>
      </c>
      <c r="F2574" s="543">
        <v>411</v>
      </c>
      <c r="G2574" s="638" t="s">
        <v>4274</v>
      </c>
      <c r="H2574" s="62" t="s">
        <v>15</v>
      </c>
      <c r="I2574" s="543">
        <v>9</v>
      </c>
      <c r="J2574" s="543"/>
      <c r="K2574" s="141"/>
      <c r="L2574" s="543" t="s">
        <v>738</v>
      </c>
      <c r="M2574" s="688">
        <v>2016</v>
      </c>
      <c r="N2574" s="684" t="s">
        <v>141</v>
      </c>
      <c r="O2574" s="543"/>
      <c r="P2574" s="543"/>
      <c r="Q2574" s="543"/>
      <c r="R2574" s="755"/>
      <c r="S2574" s="693"/>
      <c r="T2574" s="755"/>
      <c r="U2574" s="768"/>
      <c r="V2574" s="755"/>
      <c r="W2574" s="755"/>
    </row>
    <row r="2575" spans="1:23">
      <c r="A2575" s="543">
        <v>7</v>
      </c>
      <c r="B2575" s="542" t="s">
        <v>147</v>
      </c>
      <c r="C2575" s="542" t="s">
        <v>694</v>
      </c>
      <c r="D2575" s="543" t="s">
        <v>4275</v>
      </c>
      <c r="E2575" s="543">
        <v>3</v>
      </c>
      <c r="F2575" s="543">
        <v>162</v>
      </c>
      <c r="G2575" s="638" t="s">
        <v>4276</v>
      </c>
      <c r="H2575" s="62" t="s">
        <v>15</v>
      </c>
      <c r="I2575" s="543">
        <v>9.1</v>
      </c>
      <c r="J2575" s="543"/>
      <c r="K2575" s="141"/>
      <c r="L2575" s="543" t="s">
        <v>284</v>
      </c>
      <c r="M2575" s="688">
        <v>2016</v>
      </c>
      <c r="N2575" s="684" t="s">
        <v>141</v>
      </c>
      <c r="O2575" s="543"/>
      <c r="P2575" s="543"/>
      <c r="Q2575" s="543"/>
      <c r="R2575" s="754"/>
      <c r="S2575" s="694"/>
      <c r="T2575" s="754"/>
      <c r="U2575" s="769"/>
      <c r="V2575" s="754"/>
      <c r="W2575" s="754"/>
    </row>
    <row r="2576" spans="1:23">
      <c r="A2576" s="142"/>
      <c r="B2576" s="142"/>
      <c r="C2576" s="142"/>
      <c r="D2576" s="142"/>
      <c r="E2576" s="146">
        <v>113</v>
      </c>
      <c r="F2576" s="146">
        <v>6836</v>
      </c>
      <c r="G2576" s="142"/>
      <c r="H2576" s="142"/>
      <c r="I2576" s="142"/>
      <c r="J2576" s="142"/>
      <c r="K2576" s="142"/>
      <c r="L2576" s="142"/>
      <c r="M2576" s="142"/>
      <c r="N2576" s="142"/>
      <c r="O2576" s="142"/>
      <c r="P2576" s="142"/>
      <c r="Q2576" s="142"/>
      <c r="R2576" s="142"/>
      <c r="S2576" s="142"/>
      <c r="T2576" s="142"/>
      <c r="U2576" s="146"/>
      <c r="V2576" s="142"/>
      <c r="W2576" s="142"/>
    </row>
    <row r="2577" spans="1:23">
      <c r="A2577" s="543"/>
      <c r="B2577" s="543"/>
      <c r="C2577" s="543"/>
      <c r="D2577" s="543"/>
      <c r="E2577" s="543"/>
      <c r="F2577" s="543"/>
      <c r="G2577" s="638"/>
      <c r="H2577" s="543"/>
      <c r="I2577" s="543"/>
      <c r="J2577" s="543"/>
      <c r="K2577" s="638"/>
      <c r="L2577" s="543"/>
      <c r="M2577" s="688"/>
      <c r="N2577" s="688"/>
      <c r="O2577" s="543"/>
      <c r="P2577" s="543"/>
      <c r="Q2577" s="543"/>
      <c r="R2577" s="543"/>
      <c r="S2577" s="704"/>
      <c r="T2577" s="543"/>
      <c r="U2577" s="58"/>
      <c r="V2577" s="543"/>
      <c r="W2577" s="543"/>
    </row>
    <row r="2578" spans="1:23">
      <c r="A2578" s="134" t="s">
        <v>0</v>
      </c>
      <c r="B2578" s="134" t="s">
        <v>146</v>
      </c>
      <c r="C2578" s="134" t="s">
        <v>130</v>
      </c>
      <c r="D2578" s="134" t="s">
        <v>1</v>
      </c>
      <c r="E2578" s="134" t="s">
        <v>2</v>
      </c>
      <c r="F2578" s="249" t="s">
        <v>3</v>
      </c>
      <c r="G2578" s="249" t="s">
        <v>4</v>
      </c>
      <c r="H2578" s="134" t="s">
        <v>5</v>
      </c>
      <c r="I2578" s="134" t="s">
        <v>6</v>
      </c>
      <c r="J2578" s="134" t="s">
        <v>7</v>
      </c>
      <c r="K2578" s="134" t="s">
        <v>2176</v>
      </c>
      <c r="L2578" s="134" t="s">
        <v>9</v>
      </c>
      <c r="M2578" s="134" t="s">
        <v>95</v>
      </c>
      <c r="N2578" s="134" t="s">
        <v>96</v>
      </c>
      <c r="O2578" s="134" t="s">
        <v>145</v>
      </c>
      <c r="P2578" s="134" t="s">
        <v>129</v>
      </c>
      <c r="Q2578" s="135"/>
      <c r="R2578" s="134" t="s">
        <v>12</v>
      </c>
      <c r="S2578" s="134"/>
      <c r="T2578" s="134" t="s">
        <v>11</v>
      </c>
      <c r="U2578" s="46" t="s">
        <v>32</v>
      </c>
      <c r="V2578" s="134" t="s">
        <v>97</v>
      </c>
      <c r="W2578" s="136" t="s">
        <v>98</v>
      </c>
    </row>
    <row r="2579" spans="1:23">
      <c r="A2579" s="543">
        <v>1</v>
      </c>
      <c r="B2579" s="542" t="s">
        <v>147</v>
      </c>
      <c r="C2579" s="542" t="s">
        <v>694</v>
      </c>
      <c r="D2579" s="543" t="s">
        <v>4277</v>
      </c>
      <c r="E2579" s="543">
        <v>9</v>
      </c>
      <c r="F2579" s="543">
        <v>502</v>
      </c>
      <c r="G2579" s="638" t="s">
        <v>4278</v>
      </c>
      <c r="H2579" s="62" t="s">
        <v>15</v>
      </c>
      <c r="I2579" s="543">
        <v>9.4</v>
      </c>
      <c r="J2579" s="543"/>
      <c r="K2579" s="141"/>
      <c r="L2579" s="543" t="s">
        <v>738</v>
      </c>
      <c r="M2579" s="688">
        <v>2016</v>
      </c>
      <c r="N2579" s="684" t="s">
        <v>141</v>
      </c>
      <c r="O2579" s="543"/>
      <c r="P2579" s="543"/>
      <c r="Q2579" s="543"/>
      <c r="R2579" s="753" t="s">
        <v>4300</v>
      </c>
      <c r="S2579" s="692"/>
      <c r="T2579" s="753" t="s">
        <v>4918</v>
      </c>
      <c r="U2579" s="767" t="s">
        <v>4303</v>
      </c>
      <c r="V2579" s="753" t="s">
        <v>141</v>
      </c>
      <c r="W2579" s="753" t="s">
        <v>4300</v>
      </c>
    </row>
    <row r="2580" spans="1:23">
      <c r="A2580" s="543">
        <v>2</v>
      </c>
      <c r="B2580" s="542" t="s">
        <v>147</v>
      </c>
      <c r="C2580" s="542" t="s">
        <v>694</v>
      </c>
      <c r="D2580" s="543" t="s">
        <v>4279</v>
      </c>
      <c r="E2580" s="543">
        <v>20</v>
      </c>
      <c r="F2580" s="543">
        <v>1172</v>
      </c>
      <c r="G2580" s="638" t="s">
        <v>4280</v>
      </c>
      <c r="H2580" s="62" t="s">
        <v>15</v>
      </c>
      <c r="I2580" s="543">
        <v>9.4</v>
      </c>
      <c r="J2580" s="543"/>
      <c r="K2580" s="141"/>
      <c r="L2580" s="543" t="s">
        <v>738</v>
      </c>
      <c r="M2580" s="688">
        <v>2016</v>
      </c>
      <c r="N2580" s="684" t="s">
        <v>141</v>
      </c>
      <c r="O2580" s="543"/>
      <c r="P2580" s="543"/>
      <c r="Q2580" s="543"/>
      <c r="R2580" s="755"/>
      <c r="S2580" s="693"/>
      <c r="T2580" s="755"/>
      <c r="U2580" s="768"/>
      <c r="V2580" s="755"/>
      <c r="W2580" s="755"/>
    </row>
    <row r="2581" spans="1:23">
      <c r="A2581" s="543">
        <v>3</v>
      </c>
      <c r="B2581" s="542" t="s">
        <v>147</v>
      </c>
      <c r="C2581" s="542" t="s">
        <v>694</v>
      </c>
      <c r="D2581" s="543" t="s">
        <v>4281</v>
      </c>
      <c r="E2581" s="543">
        <v>17</v>
      </c>
      <c r="F2581" s="543">
        <v>993</v>
      </c>
      <c r="G2581" s="638" t="s">
        <v>4282</v>
      </c>
      <c r="H2581" s="62" t="s">
        <v>15</v>
      </c>
      <c r="I2581" s="543">
        <v>9.6</v>
      </c>
      <c r="J2581" s="543"/>
      <c r="K2581" s="141"/>
      <c r="L2581" s="543" t="s">
        <v>284</v>
      </c>
      <c r="M2581" s="688">
        <v>2016</v>
      </c>
      <c r="N2581" s="684" t="s">
        <v>141</v>
      </c>
      <c r="O2581" s="543"/>
      <c r="P2581" s="543"/>
      <c r="Q2581" s="543"/>
      <c r="R2581" s="755"/>
      <c r="S2581" s="693"/>
      <c r="T2581" s="755"/>
      <c r="U2581" s="768"/>
      <c r="V2581" s="755"/>
      <c r="W2581" s="755"/>
    </row>
    <row r="2582" spans="1:23">
      <c r="A2582" s="543">
        <v>4</v>
      </c>
      <c r="B2582" s="542" t="s">
        <v>147</v>
      </c>
      <c r="C2582" s="542" t="s">
        <v>694</v>
      </c>
      <c r="D2582" s="543" t="s">
        <v>4283</v>
      </c>
      <c r="E2582" s="543">
        <v>16</v>
      </c>
      <c r="F2582" s="543">
        <v>929</v>
      </c>
      <c r="G2582" s="638" t="s">
        <v>4284</v>
      </c>
      <c r="H2582" s="62" t="s">
        <v>15</v>
      </c>
      <c r="I2582" s="543">
        <v>9.6999999999999993</v>
      </c>
      <c r="J2582" s="543"/>
      <c r="K2582" s="141"/>
      <c r="L2582" s="543" t="s">
        <v>284</v>
      </c>
      <c r="M2582" s="688">
        <v>2016</v>
      </c>
      <c r="N2582" s="684" t="s">
        <v>141</v>
      </c>
      <c r="O2582" s="543"/>
      <c r="P2582" s="543"/>
      <c r="Q2582" s="543"/>
      <c r="R2582" s="755"/>
      <c r="S2582" s="693"/>
      <c r="T2582" s="755"/>
      <c r="U2582" s="768"/>
      <c r="V2582" s="755"/>
      <c r="W2582" s="755"/>
    </row>
    <row r="2583" spans="1:23">
      <c r="A2583" s="543">
        <v>5</v>
      </c>
      <c r="B2583" s="542" t="s">
        <v>147</v>
      </c>
      <c r="C2583" s="542" t="s">
        <v>694</v>
      </c>
      <c r="D2583" s="543" t="s">
        <v>4285</v>
      </c>
      <c r="E2583" s="543">
        <v>14</v>
      </c>
      <c r="F2583" s="543">
        <v>830</v>
      </c>
      <c r="G2583" s="638" t="s">
        <v>4286</v>
      </c>
      <c r="H2583" s="62" t="s">
        <v>15</v>
      </c>
      <c r="I2583" s="543">
        <v>9.1999999999999993</v>
      </c>
      <c r="J2583" s="543"/>
      <c r="K2583" s="141"/>
      <c r="L2583" s="543" t="s">
        <v>284</v>
      </c>
      <c r="M2583" s="688">
        <v>2016</v>
      </c>
      <c r="N2583" s="684" t="s">
        <v>141</v>
      </c>
      <c r="O2583" s="543"/>
      <c r="P2583" s="543"/>
      <c r="Q2583" s="543"/>
      <c r="R2583" s="755"/>
      <c r="S2583" s="693"/>
      <c r="T2583" s="755"/>
      <c r="U2583" s="768"/>
      <c r="V2583" s="755"/>
      <c r="W2583" s="755"/>
    </row>
    <row r="2584" spans="1:23">
      <c r="A2584" s="543">
        <v>6</v>
      </c>
      <c r="B2584" s="542" t="s">
        <v>147</v>
      </c>
      <c r="C2584" s="542" t="s">
        <v>694</v>
      </c>
      <c r="D2584" s="543" t="s">
        <v>4287</v>
      </c>
      <c r="E2584" s="543">
        <v>12</v>
      </c>
      <c r="F2584" s="543">
        <v>736</v>
      </c>
      <c r="G2584" s="638" t="s">
        <v>4288</v>
      </c>
      <c r="H2584" s="62" t="s">
        <v>15</v>
      </c>
      <c r="I2584" s="543">
        <v>9.5</v>
      </c>
      <c r="J2584" s="543"/>
      <c r="K2584" s="141"/>
      <c r="L2584" s="543" t="s">
        <v>284</v>
      </c>
      <c r="M2584" s="688">
        <v>2016</v>
      </c>
      <c r="N2584" s="684" t="s">
        <v>141</v>
      </c>
      <c r="O2584" s="543"/>
      <c r="P2584" s="543"/>
      <c r="Q2584" s="543"/>
      <c r="R2584" s="755"/>
      <c r="S2584" s="693"/>
      <c r="T2584" s="755"/>
      <c r="U2584" s="768"/>
      <c r="V2584" s="755"/>
      <c r="W2584" s="755"/>
    </row>
    <row r="2585" spans="1:23">
      <c r="A2585" s="543">
        <v>7</v>
      </c>
      <c r="B2585" s="542" t="s">
        <v>147</v>
      </c>
      <c r="C2585" s="542" t="s">
        <v>694</v>
      </c>
      <c r="D2585" s="543" t="s">
        <v>4289</v>
      </c>
      <c r="E2585" s="543">
        <v>4</v>
      </c>
      <c r="F2585" s="543">
        <v>186</v>
      </c>
      <c r="G2585" s="638" t="s">
        <v>4290</v>
      </c>
      <c r="H2585" s="62" t="s">
        <v>15</v>
      </c>
      <c r="I2585" s="543">
        <v>12.2</v>
      </c>
      <c r="J2585" s="543"/>
      <c r="K2585" s="141"/>
      <c r="L2585" s="543" t="s">
        <v>738</v>
      </c>
      <c r="M2585" s="688">
        <v>2016</v>
      </c>
      <c r="N2585" s="684" t="s">
        <v>141</v>
      </c>
      <c r="O2585" s="543"/>
      <c r="P2585" s="543"/>
      <c r="Q2585" s="543"/>
      <c r="R2585" s="755"/>
      <c r="S2585" s="693"/>
      <c r="T2585" s="755"/>
      <c r="U2585" s="768"/>
      <c r="V2585" s="755"/>
      <c r="W2585" s="755"/>
    </row>
    <row r="2586" spans="1:23">
      <c r="A2586" s="543">
        <v>8</v>
      </c>
      <c r="B2586" s="542" t="s">
        <v>147</v>
      </c>
      <c r="C2586" s="542" t="s">
        <v>694</v>
      </c>
      <c r="D2586" s="543" t="s">
        <v>4291</v>
      </c>
      <c r="E2586" s="543">
        <v>14</v>
      </c>
      <c r="F2586" s="543">
        <v>799</v>
      </c>
      <c r="G2586" s="638" t="s">
        <v>4292</v>
      </c>
      <c r="H2586" s="62" t="s">
        <v>15</v>
      </c>
      <c r="I2586" s="543">
        <v>9.6</v>
      </c>
      <c r="J2586" s="543"/>
      <c r="K2586" s="141"/>
      <c r="L2586" s="543" t="s">
        <v>738</v>
      </c>
      <c r="M2586" s="688">
        <v>2016</v>
      </c>
      <c r="N2586" s="684" t="s">
        <v>141</v>
      </c>
      <c r="O2586" s="543"/>
      <c r="P2586" s="543"/>
      <c r="Q2586" s="543"/>
      <c r="R2586" s="755"/>
      <c r="S2586" s="693"/>
      <c r="T2586" s="755"/>
      <c r="U2586" s="768"/>
      <c r="V2586" s="755"/>
      <c r="W2586" s="755"/>
    </row>
    <row r="2587" spans="1:23">
      <c r="A2587" s="543">
        <v>9</v>
      </c>
      <c r="B2587" s="542" t="s">
        <v>147</v>
      </c>
      <c r="C2587" s="542" t="s">
        <v>694</v>
      </c>
      <c r="D2587" s="543" t="s">
        <v>4293</v>
      </c>
      <c r="E2587" s="543">
        <v>6</v>
      </c>
      <c r="F2587" s="543">
        <v>351</v>
      </c>
      <c r="G2587" s="638" t="s">
        <v>4294</v>
      </c>
      <c r="H2587" s="62" t="s">
        <v>15</v>
      </c>
      <c r="I2587" s="543">
        <v>11</v>
      </c>
      <c r="J2587" s="543"/>
      <c r="K2587" s="141"/>
      <c r="L2587" s="543" t="s">
        <v>284</v>
      </c>
      <c r="M2587" s="688">
        <v>2016</v>
      </c>
      <c r="N2587" s="684" t="s">
        <v>141</v>
      </c>
      <c r="O2587" s="543"/>
      <c r="P2587" s="543"/>
      <c r="Q2587" s="543"/>
      <c r="R2587" s="755"/>
      <c r="S2587" s="693"/>
      <c r="T2587" s="755"/>
      <c r="U2587" s="768"/>
      <c r="V2587" s="755"/>
      <c r="W2587" s="755"/>
    </row>
    <row r="2588" spans="1:23">
      <c r="A2588" s="543">
        <v>10</v>
      </c>
      <c r="B2588" s="542" t="s">
        <v>147</v>
      </c>
      <c r="C2588" s="542" t="s">
        <v>694</v>
      </c>
      <c r="D2588" s="543" t="s">
        <v>4295</v>
      </c>
      <c r="E2588" s="543">
        <v>3</v>
      </c>
      <c r="F2588" s="543">
        <v>178</v>
      </c>
      <c r="G2588" s="638" t="s">
        <v>4296</v>
      </c>
      <c r="H2588" s="62" t="s">
        <v>15</v>
      </c>
      <c r="I2588" s="543">
        <v>10.3</v>
      </c>
      <c r="J2588" s="543"/>
      <c r="K2588" s="141"/>
      <c r="L2588" s="543" t="s">
        <v>284</v>
      </c>
      <c r="M2588" s="688">
        <v>2016</v>
      </c>
      <c r="N2588" s="684" t="s">
        <v>141</v>
      </c>
      <c r="O2588" s="543"/>
      <c r="P2588" s="543"/>
      <c r="Q2588" s="543"/>
      <c r="R2588" s="754"/>
      <c r="S2588" s="694"/>
      <c r="T2588" s="754"/>
      <c r="U2588" s="769"/>
      <c r="V2588" s="754"/>
      <c r="W2588" s="754"/>
    </row>
    <row r="2589" spans="1:23">
      <c r="A2589" s="142"/>
      <c r="B2589" s="142"/>
      <c r="C2589" s="142"/>
      <c r="D2589" s="498"/>
      <c r="E2589" s="146">
        <v>115</v>
      </c>
      <c r="F2589" s="146">
        <v>6676</v>
      </c>
      <c r="G2589" s="142"/>
      <c r="H2589" s="142"/>
      <c r="I2589" s="142"/>
      <c r="J2589" s="142"/>
      <c r="K2589" s="142"/>
      <c r="L2589" s="142"/>
      <c r="M2589" s="142"/>
      <c r="N2589" s="142"/>
      <c r="O2589" s="142"/>
      <c r="P2589" s="142"/>
      <c r="Q2589" s="142"/>
      <c r="R2589" s="142"/>
      <c r="S2589" s="142"/>
      <c r="T2589" s="142"/>
      <c r="U2589" s="146"/>
      <c r="V2589" s="142"/>
      <c r="W2589" s="142"/>
    </row>
    <row r="2590" spans="1:23">
      <c r="A2590" s="543"/>
      <c r="B2590" s="543"/>
      <c r="C2590" s="543"/>
      <c r="D2590" s="543"/>
      <c r="E2590" s="543"/>
      <c r="F2590" s="543"/>
      <c r="G2590" s="638"/>
      <c r="H2590" s="543"/>
      <c r="I2590" s="543"/>
      <c r="J2590" s="543"/>
      <c r="K2590" s="638"/>
      <c r="L2590" s="543"/>
      <c r="M2590" s="688"/>
      <c r="N2590" s="688"/>
      <c r="O2590" s="543"/>
      <c r="P2590" s="543"/>
      <c r="Q2590" s="543"/>
      <c r="R2590" s="543"/>
      <c r="S2590" s="704"/>
      <c r="T2590" s="543"/>
      <c r="U2590" s="58"/>
      <c r="V2590" s="543"/>
      <c r="W2590" s="543"/>
    </row>
    <row r="2592" spans="1:23">
      <c r="A2592" s="134" t="s">
        <v>0</v>
      </c>
      <c r="B2592" s="134" t="s">
        <v>146</v>
      </c>
      <c r="C2592" s="134" t="s">
        <v>130</v>
      </c>
      <c r="D2592" s="134" t="s">
        <v>1</v>
      </c>
      <c r="E2592" s="134" t="s">
        <v>2</v>
      </c>
      <c r="F2592" s="249" t="s">
        <v>3</v>
      </c>
      <c r="G2592" s="249" t="s">
        <v>4</v>
      </c>
      <c r="H2592" s="134" t="s">
        <v>5</v>
      </c>
      <c r="I2592" s="134" t="s">
        <v>6</v>
      </c>
      <c r="J2592" s="134" t="s">
        <v>7</v>
      </c>
      <c r="K2592" s="134" t="s">
        <v>2176</v>
      </c>
      <c r="L2592" s="134" t="s">
        <v>9</v>
      </c>
      <c r="M2592" s="134" t="s">
        <v>95</v>
      </c>
      <c r="N2592" s="134" t="s">
        <v>96</v>
      </c>
      <c r="O2592" s="134" t="s">
        <v>145</v>
      </c>
      <c r="P2592" s="134" t="s">
        <v>129</v>
      </c>
      <c r="Q2592" s="135"/>
      <c r="R2592" s="134" t="s">
        <v>12</v>
      </c>
      <c r="S2592" s="134"/>
      <c r="T2592" s="134" t="s">
        <v>11</v>
      </c>
      <c r="U2592" s="46" t="s">
        <v>32</v>
      </c>
      <c r="V2592" s="134" t="s">
        <v>97</v>
      </c>
      <c r="W2592" s="136" t="s">
        <v>98</v>
      </c>
    </row>
    <row r="2593" spans="1:23">
      <c r="A2593" s="62">
        <v>2</v>
      </c>
      <c r="B2593" s="62" t="s">
        <v>147</v>
      </c>
      <c r="C2593" s="62">
        <v>2233</v>
      </c>
      <c r="D2593" s="386" t="s">
        <v>4310</v>
      </c>
      <c r="E2593" s="62">
        <v>2</v>
      </c>
      <c r="F2593" s="62">
        <v>94</v>
      </c>
      <c r="G2593" s="481" t="s">
        <v>4325</v>
      </c>
      <c r="H2593" s="549" t="s">
        <v>23</v>
      </c>
      <c r="I2593" s="551">
        <v>9.3000000000000007</v>
      </c>
      <c r="J2593" s="551">
        <v>92</v>
      </c>
      <c r="K2593" s="635" t="s">
        <v>4339</v>
      </c>
      <c r="L2593" s="551" t="s">
        <v>284</v>
      </c>
      <c r="M2593" s="688">
        <v>2018</v>
      </c>
      <c r="N2593" s="62" t="s">
        <v>141</v>
      </c>
      <c r="O2593" s="551"/>
      <c r="P2593" s="551">
        <f t="shared" ref="P2593:P2603" si="61">+J2593*F2593</f>
        <v>8648</v>
      </c>
      <c r="Q2593" s="774">
        <f>+P2604/F2604</f>
        <v>92.805673052998259</v>
      </c>
      <c r="R2593" s="753" t="s">
        <v>4390</v>
      </c>
      <c r="S2593" s="692"/>
      <c r="T2593" s="753" t="s">
        <v>4919</v>
      </c>
      <c r="U2593" s="767" t="s">
        <v>4342</v>
      </c>
      <c r="V2593" s="753" t="s">
        <v>141</v>
      </c>
      <c r="W2593" s="753" t="s">
        <v>4390</v>
      </c>
    </row>
    <row r="2594" spans="1:23">
      <c r="A2594" s="62">
        <v>3</v>
      </c>
      <c r="B2594" s="62" t="s">
        <v>147</v>
      </c>
      <c r="C2594" s="62">
        <v>2233</v>
      </c>
      <c r="D2594" s="386" t="s">
        <v>4311</v>
      </c>
      <c r="E2594" s="62">
        <v>40</v>
      </c>
      <c r="F2594" s="62">
        <v>2343</v>
      </c>
      <c r="G2594" s="481" t="s">
        <v>4326</v>
      </c>
      <c r="H2594" s="549" t="s">
        <v>23</v>
      </c>
      <c r="I2594" s="551">
        <v>10.8</v>
      </c>
      <c r="J2594" s="551">
        <v>93</v>
      </c>
      <c r="K2594" s="635" t="s">
        <v>4339</v>
      </c>
      <c r="L2594" s="551" t="s">
        <v>284</v>
      </c>
      <c r="M2594" s="688">
        <v>2018</v>
      </c>
      <c r="N2594" s="62" t="s">
        <v>141</v>
      </c>
      <c r="O2594" s="551"/>
      <c r="P2594" s="551">
        <f t="shared" si="61"/>
        <v>217899</v>
      </c>
      <c r="Q2594" s="775"/>
      <c r="R2594" s="755"/>
      <c r="S2594" s="693"/>
      <c r="T2594" s="755"/>
      <c r="U2594" s="768"/>
      <c r="V2594" s="755"/>
      <c r="W2594" s="755"/>
    </row>
    <row r="2595" spans="1:23">
      <c r="A2595" s="62">
        <v>4</v>
      </c>
      <c r="B2595" s="62" t="s">
        <v>147</v>
      </c>
      <c r="C2595" s="62">
        <v>2233</v>
      </c>
      <c r="D2595" s="386" t="s">
        <v>4312</v>
      </c>
      <c r="E2595" s="62">
        <v>25</v>
      </c>
      <c r="F2595" s="62">
        <v>1568</v>
      </c>
      <c r="G2595" s="481" t="s">
        <v>4327</v>
      </c>
      <c r="H2595" s="549" t="s">
        <v>23</v>
      </c>
      <c r="I2595" s="551">
        <v>10.8</v>
      </c>
      <c r="J2595" s="551">
        <v>92</v>
      </c>
      <c r="K2595" s="635" t="s">
        <v>4339</v>
      </c>
      <c r="L2595" s="551" t="s">
        <v>284</v>
      </c>
      <c r="M2595" s="688">
        <v>2018</v>
      </c>
      <c r="N2595" s="62" t="s">
        <v>141</v>
      </c>
      <c r="O2595" s="551"/>
      <c r="P2595" s="551">
        <f t="shared" si="61"/>
        <v>144256</v>
      </c>
      <c r="Q2595" s="775"/>
      <c r="R2595" s="755"/>
      <c r="S2595" s="693"/>
      <c r="T2595" s="755"/>
      <c r="U2595" s="768"/>
      <c r="V2595" s="755"/>
      <c r="W2595" s="755"/>
    </row>
    <row r="2596" spans="1:23">
      <c r="A2596" s="62">
        <v>5</v>
      </c>
      <c r="B2596" s="62" t="s">
        <v>147</v>
      </c>
      <c r="C2596" s="62">
        <v>2233</v>
      </c>
      <c r="D2596" s="386" t="s">
        <v>4313</v>
      </c>
      <c r="E2596" s="62">
        <v>26</v>
      </c>
      <c r="F2596" s="62">
        <v>1527</v>
      </c>
      <c r="G2596" s="481" t="s">
        <v>4328</v>
      </c>
      <c r="H2596" s="549" t="s">
        <v>23</v>
      </c>
      <c r="I2596" s="551">
        <v>11.5</v>
      </c>
      <c r="J2596" s="551">
        <v>92</v>
      </c>
      <c r="K2596" s="635" t="s">
        <v>4339</v>
      </c>
      <c r="L2596" s="551" t="s">
        <v>284</v>
      </c>
      <c r="M2596" s="688">
        <v>2018</v>
      </c>
      <c r="N2596" s="62" t="s">
        <v>141</v>
      </c>
      <c r="O2596" s="551"/>
      <c r="P2596" s="551">
        <f t="shared" si="61"/>
        <v>140484</v>
      </c>
      <c r="Q2596" s="775"/>
      <c r="R2596" s="755"/>
      <c r="S2596" s="693"/>
      <c r="T2596" s="755"/>
      <c r="U2596" s="768"/>
      <c r="V2596" s="755"/>
      <c r="W2596" s="755"/>
    </row>
    <row r="2597" spans="1:23">
      <c r="A2597" s="62">
        <v>6</v>
      </c>
      <c r="B2597" s="62" t="s">
        <v>147</v>
      </c>
      <c r="C2597" s="62">
        <v>2233</v>
      </c>
      <c r="D2597" s="386" t="s">
        <v>4314</v>
      </c>
      <c r="E2597" s="62">
        <v>25</v>
      </c>
      <c r="F2597" s="62">
        <v>1532</v>
      </c>
      <c r="G2597" s="481" t="s">
        <v>4329</v>
      </c>
      <c r="H2597" s="549" t="s">
        <v>23</v>
      </c>
      <c r="I2597" s="551">
        <v>11.8</v>
      </c>
      <c r="J2597" s="551">
        <v>94</v>
      </c>
      <c r="K2597" s="635" t="s">
        <v>4339</v>
      </c>
      <c r="L2597" s="551" t="s">
        <v>284</v>
      </c>
      <c r="M2597" s="688">
        <v>2018</v>
      </c>
      <c r="N2597" s="62" t="s">
        <v>141</v>
      </c>
      <c r="O2597" s="551"/>
      <c r="P2597" s="551">
        <f t="shared" si="61"/>
        <v>144008</v>
      </c>
      <c r="Q2597" s="775"/>
      <c r="R2597" s="755"/>
      <c r="S2597" s="693"/>
      <c r="T2597" s="755"/>
      <c r="U2597" s="768"/>
      <c r="V2597" s="755"/>
      <c r="W2597" s="755"/>
    </row>
    <row r="2598" spans="1:23">
      <c r="A2598" s="62">
        <v>7</v>
      </c>
      <c r="B2598" s="62" t="s">
        <v>147</v>
      </c>
      <c r="C2598" s="62">
        <v>2233</v>
      </c>
      <c r="D2598" s="386" t="s">
        <v>4315</v>
      </c>
      <c r="E2598" s="62">
        <v>25</v>
      </c>
      <c r="F2598" s="62">
        <v>1428</v>
      </c>
      <c r="G2598" s="481" t="s">
        <v>4330</v>
      </c>
      <c r="H2598" s="549" t="s">
        <v>23</v>
      </c>
      <c r="I2598" s="551">
        <v>11.1</v>
      </c>
      <c r="J2598" s="551">
        <v>93</v>
      </c>
      <c r="K2598" s="635" t="s">
        <v>4339</v>
      </c>
      <c r="L2598" s="551" t="s">
        <v>284</v>
      </c>
      <c r="M2598" s="688">
        <v>2018</v>
      </c>
      <c r="N2598" s="62" t="s">
        <v>141</v>
      </c>
      <c r="O2598" s="551"/>
      <c r="P2598" s="551">
        <f t="shared" si="61"/>
        <v>132804</v>
      </c>
      <c r="Q2598" s="775"/>
      <c r="R2598" s="755"/>
      <c r="S2598" s="693"/>
      <c r="T2598" s="755"/>
      <c r="U2598" s="768"/>
      <c r="V2598" s="755"/>
      <c r="W2598" s="755"/>
    </row>
    <row r="2599" spans="1:23">
      <c r="A2599" s="62">
        <v>8</v>
      </c>
      <c r="B2599" s="62" t="s">
        <v>147</v>
      </c>
      <c r="C2599" s="62">
        <v>2233</v>
      </c>
      <c r="D2599" s="386" t="s">
        <v>4316</v>
      </c>
      <c r="E2599" s="62">
        <v>12</v>
      </c>
      <c r="F2599" s="62">
        <v>652</v>
      </c>
      <c r="G2599" s="481" t="s">
        <v>4331</v>
      </c>
      <c r="H2599" s="549" t="s">
        <v>23</v>
      </c>
      <c r="I2599" s="551">
        <v>11.6</v>
      </c>
      <c r="J2599" s="551">
        <v>94</v>
      </c>
      <c r="K2599" s="635" t="s">
        <v>4339</v>
      </c>
      <c r="L2599" s="551" t="s">
        <v>284</v>
      </c>
      <c r="M2599" s="688">
        <v>2018</v>
      </c>
      <c r="N2599" s="62" t="s">
        <v>141</v>
      </c>
      <c r="O2599" s="551"/>
      <c r="P2599" s="551">
        <f t="shared" si="61"/>
        <v>61288</v>
      </c>
      <c r="Q2599" s="775"/>
      <c r="R2599" s="755"/>
      <c r="S2599" s="693"/>
      <c r="T2599" s="755"/>
      <c r="U2599" s="768"/>
      <c r="V2599" s="755"/>
      <c r="W2599" s="755"/>
    </row>
    <row r="2600" spans="1:23">
      <c r="A2600" s="62">
        <v>9</v>
      </c>
      <c r="B2600" s="62" t="s">
        <v>147</v>
      </c>
      <c r="C2600" s="62">
        <v>2233</v>
      </c>
      <c r="D2600" s="386" t="s">
        <v>4317</v>
      </c>
      <c r="E2600" s="62">
        <v>7</v>
      </c>
      <c r="F2600" s="62">
        <v>409</v>
      </c>
      <c r="G2600" s="481" t="s">
        <v>4332</v>
      </c>
      <c r="H2600" s="549" t="s">
        <v>23</v>
      </c>
      <c r="I2600" s="551">
        <v>10.199999999999999</v>
      </c>
      <c r="J2600" s="551">
        <v>94</v>
      </c>
      <c r="K2600" s="635" t="s">
        <v>4339</v>
      </c>
      <c r="L2600" s="551" t="s">
        <v>284</v>
      </c>
      <c r="M2600" s="688">
        <v>2018</v>
      </c>
      <c r="N2600" s="62" t="s">
        <v>141</v>
      </c>
      <c r="O2600" s="551"/>
      <c r="P2600" s="551">
        <f t="shared" si="61"/>
        <v>38446</v>
      </c>
      <c r="Q2600" s="775"/>
      <c r="R2600" s="755"/>
      <c r="S2600" s="693"/>
      <c r="T2600" s="755"/>
      <c r="U2600" s="768"/>
      <c r="V2600" s="755"/>
      <c r="W2600" s="755"/>
    </row>
    <row r="2601" spans="1:23">
      <c r="A2601" s="62">
        <v>10</v>
      </c>
      <c r="B2601" s="62" t="s">
        <v>147</v>
      </c>
      <c r="C2601" s="62">
        <v>2233</v>
      </c>
      <c r="D2601" s="386" t="s">
        <v>4318</v>
      </c>
      <c r="E2601" s="62">
        <v>3</v>
      </c>
      <c r="F2601" s="62">
        <v>197</v>
      </c>
      <c r="G2601" s="481" t="s">
        <v>4333</v>
      </c>
      <c r="H2601" s="549" t="s">
        <v>23</v>
      </c>
      <c r="I2601" s="551">
        <v>10.3</v>
      </c>
      <c r="J2601" s="551">
        <v>92</v>
      </c>
      <c r="K2601" s="635" t="s">
        <v>4339</v>
      </c>
      <c r="L2601" s="551" t="s">
        <v>284</v>
      </c>
      <c r="M2601" s="688">
        <v>2018</v>
      </c>
      <c r="N2601" s="62" t="s">
        <v>141</v>
      </c>
      <c r="O2601" s="551"/>
      <c r="P2601" s="551">
        <f t="shared" si="61"/>
        <v>18124</v>
      </c>
      <c r="Q2601" s="775"/>
      <c r="R2601" s="755"/>
      <c r="S2601" s="693"/>
      <c r="T2601" s="755"/>
      <c r="U2601" s="768"/>
      <c r="V2601" s="755"/>
      <c r="W2601" s="755"/>
    </row>
    <row r="2602" spans="1:23">
      <c r="A2602" s="62">
        <v>11</v>
      </c>
      <c r="B2602" s="62" t="s">
        <v>147</v>
      </c>
      <c r="C2602" s="62">
        <v>2233</v>
      </c>
      <c r="D2602" s="386" t="s">
        <v>4319</v>
      </c>
      <c r="E2602" s="62">
        <v>27</v>
      </c>
      <c r="F2602" s="62">
        <v>1550</v>
      </c>
      <c r="G2602" s="481" t="s">
        <v>4334</v>
      </c>
      <c r="H2602" s="549" t="s">
        <v>23</v>
      </c>
      <c r="I2602" s="551">
        <v>11.6</v>
      </c>
      <c r="J2602" s="551">
        <v>92</v>
      </c>
      <c r="K2602" s="635" t="s">
        <v>4339</v>
      </c>
      <c r="L2602" s="551" t="s">
        <v>284</v>
      </c>
      <c r="M2602" s="688">
        <v>2018</v>
      </c>
      <c r="N2602" s="62" t="s">
        <v>141</v>
      </c>
      <c r="O2602" s="551"/>
      <c r="P2602" s="551">
        <f t="shared" si="61"/>
        <v>142600</v>
      </c>
      <c r="Q2602" s="775"/>
      <c r="R2602" s="755"/>
      <c r="S2602" s="693"/>
      <c r="T2602" s="755"/>
      <c r="U2602" s="768"/>
      <c r="V2602" s="755"/>
      <c r="W2602" s="755"/>
    </row>
    <row r="2603" spans="1:23">
      <c r="A2603" s="395">
        <v>12</v>
      </c>
      <c r="B2603" s="395" t="s">
        <v>147</v>
      </c>
      <c r="C2603" s="395">
        <v>2233</v>
      </c>
      <c r="D2603" s="396" t="s">
        <v>4320</v>
      </c>
      <c r="E2603" s="395">
        <v>13</v>
      </c>
      <c r="F2603" s="395">
        <v>757</v>
      </c>
      <c r="G2603" s="476" t="s">
        <v>4335</v>
      </c>
      <c r="H2603" s="548" t="s">
        <v>23</v>
      </c>
      <c r="I2603" s="550">
        <v>10.6</v>
      </c>
      <c r="J2603" s="550">
        <v>93</v>
      </c>
      <c r="K2603" s="634" t="s">
        <v>4339</v>
      </c>
      <c r="L2603" s="550" t="s">
        <v>284</v>
      </c>
      <c r="M2603" s="687">
        <v>2018</v>
      </c>
      <c r="N2603" s="395" t="s">
        <v>141</v>
      </c>
      <c r="O2603" s="550"/>
      <c r="P2603" s="550">
        <f t="shared" si="61"/>
        <v>70401</v>
      </c>
      <c r="Q2603" s="776"/>
      <c r="R2603" s="754"/>
      <c r="S2603" s="694"/>
      <c r="T2603" s="754"/>
      <c r="U2603" s="769"/>
      <c r="V2603" s="754"/>
      <c r="W2603" s="754"/>
    </row>
    <row r="2604" spans="1:23">
      <c r="A2604" s="258"/>
      <c r="B2604" s="258"/>
      <c r="C2604" s="258"/>
      <c r="D2604" s="399"/>
      <c r="E2604" s="225">
        <f>SUM(E2593:E2603)</f>
        <v>205</v>
      </c>
      <c r="F2604" s="225">
        <f>SUM(F2593:F2603)</f>
        <v>12057</v>
      </c>
      <c r="G2604" s="336"/>
      <c r="H2604" s="142"/>
      <c r="I2604" s="142"/>
      <c r="J2604" s="142"/>
      <c r="K2604" s="142"/>
      <c r="L2604" s="142"/>
      <c r="M2604" s="142"/>
      <c r="N2604" s="258"/>
      <c r="O2604" s="142"/>
      <c r="P2604" s="146">
        <f>SUM(P2593:P2603)</f>
        <v>1118958</v>
      </c>
      <c r="Q2604" s="506"/>
      <c r="R2604" s="449"/>
      <c r="S2604" s="449"/>
      <c r="T2604" s="449"/>
      <c r="U2604" s="146"/>
      <c r="V2604" s="449"/>
      <c r="W2604" s="449"/>
    </row>
    <row r="2605" spans="1:23">
      <c r="A2605" s="134" t="s">
        <v>0</v>
      </c>
      <c r="B2605" s="134" t="s">
        <v>146</v>
      </c>
      <c r="C2605" s="134" t="s">
        <v>130</v>
      </c>
      <c r="D2605" s="134" t="s">
        <v>1</v>
      </c>
      <c r="E2605" s="134" t="s">
        <v>2</v>
      </c>
      <c r="F2605" s="249" t="s">
        <v>3</v>
      </c>
      <c r="G2605" s="249" t="s">
        <v>4</v>
      </c>
      <c r="H2605" s="134" t="s">
        <v>5</v>
      </c>
      <c r="I2605" s="134" t="s">
        <v>6</v>
      </c>
      <c r="J2605" s="41" t="s">
        <v>7</v>
      </c>
      <c r="K2605" s="134" t="s">
        <v>2176</v>
      </c>
      <c r="L2605" s="134" t="s">
        <v>9</v>
      </c>
      <c r="M2605" s="134" t="s">
        <v>95</v>
      </c>
      <c r="N2605" s="134" t="s">
        <v>96</v>
      </c>
      <c r="O2605" s="134" t="s">
        <v>145</v>
      </c>
      <c r="P2605" s="134" t="s">
        <v>129</v>
      </c>
      <c r="Q2605" s="135"/>
      <c r="R2605" s="134" t="s">
        <v>12</v>
      </c>
      <c r="S2605" s="134"/>
      <c r="T2605" s="134" t="s">
        <v>11</v>
      </c>
      <c r="U2605" s="46" t="s">
        <v>32</v>
      </c>
      <c r="V2605" s="134" t="s">
        <v>97</v>
      </c>
      <c r="W2605" s="136" t="s">
        <v>98</v>
      </c>
    </row>
    <row r="2606" spans="1:23">
      <c r="A2606" s="62">
        <v>13</v>
      </c>
      <c r="B2606" s="62" t="s">
        <v>147</v>
      </c>
      <c r="C2606" s="62">
        <v>2233</v>
      </c>
      <c r="D2606" s="386" t="s">
        <v>4321</v>
      </c>
      <c r="E2606" s="62">
        <v>47</v>
      </c>
      <c r="F2606" s="62">
        <v>2753</v>
      </c>
      <c r="G2606" s="481" t="s">
        <v>4336</v>
      </c>
      <c r="H2606" s="549" t="s">
        <v>23</v>
      </c>
      <c r="I2606" s="551">
        <v>10.1</v>
      </c>
      <c r="J2606" s="551">
        <v>93</v>
      </c>
      <c r="K2606" s="635" t="s">
        <v>4339</v>
      </c>
      <c r="L2606" s="551" t="s">
        <v>284</v>
      </c>
      <c r="M2606" s="688">
        <v>2018</v>
      </c>
      <c r="N2606" s="62" t="s">
        <v>143</v>
      </c>
      <c r="O2606" s="551"/>
      <c r="P2606" s="551">
        <f>+J2606*F2606</f>
        <v>256029</v>
      </c>
      <c r="Q2606" s="774">
        <f>+P2610/F2610</f>
        <v>92.680661205383259</v>
      </c>
      <c r="R2606" s="753" t="s">
        <v>4390</v>
      </c>
      <c r="S2606" s="692"/>
      <c r="T2606" s="753" t="s">
        <v>4920</v>
      </c>
      <c r="U2606" s="767" t="s">
        <v>4343</v>
      </c>
      <c r="V2606" s="753" t="s">
        <v>143</v>
      </c>
      <c r="W2606" s="753" t="s">
        <v>4390</v>
      </c>
    </row>
    <row r="2607" spans="1:23">
      <c r="A2607" s="62">
        <v>14</v>
      </c>
      <c r="B2607" s="62" t="s">
        <v>147</v>
      </c>
      <c r="C2607" s="62">
        <v>2233</v>
      </c>
      <c r="D2607" s="386" t="s">
        <v>4322</v>
      </c>
      <c r="E2607" s="62">
        <v>25</v>
      </c>
      <c r="F2607" s="62">
        <v>1458</v>
      </c>
      <c r="G2607" s="481" t="s">
        <v>4337</v>
      </c>
      <c r="H2607" s="549" t="s">
        <v>23</v>
      </c>
      <c r="I2607" s="551">
        <v>9.6999999999999993</v>
      </c>
      <c r="J2607" s="551">
        <v>92</v>
      </c>
      <c r="K2607" s="635" t="s">
        <v>4339</v>
      </c>
      <c r="L2607" s="551" t="s">
        <v>284</v>
      </c>
      <c r="M2607" s="688">
        <v>2018</v>
      </c>
      <c r="N2607" s="62" t="s">
        <v>143</v>
      </c>
      <c r="O2607" s="551"/>
      <c r="P2607" s="551">
        <f>+J2607*F2607</f>
        <v>134136</v>
      </c>
      <c r="Q2607" s="775"/>
      <c r="R2607" s="755"/>
      <c r="S2607" s="693"/>
      <c r="T2607" s="755"/>
      <c r="U2607" s="768"/>
      <c r="V2607" s="755"/>
      <c r="W2607" s="755"/>
    </row>
    <row r="2608" spans="1:23">
      <c r="A2608" s="62">
        <v>15</v>
      </c>
      <c r="B2608" s="62" t="s">
        <v>147</v>
      </c>
      <c r="C2608" s="62">
        <v>2233</v>
      </c>
      <c r="D2608" s="386" t="s">
        <v>4323</v>
      </c>
      <c r="E2608" s="62">
        <v>19</v>
      </c>
      <c r="F2608" s="62">
        <v>950</v>
      </c>
      <c r="G2608" s="481" t="s">
        <v>4338</v>
      </c>
      <c r="H2608" s="549" t="s">
        <v>23</v>
      </c>
      <c r="I2608" s="551">
        <v>11.7</v>
      </c>
      <c r="J2608" s="551">
        <v>94</v>
      </c>
      <c r="K2608" s="635" t="s">
        <v>4339</v>
      </c>
      <c r="L2608" s="551" t="s">
        <v>284</v>
      </c>
      <c r="M2608" s="688">
        <v>2018</v>
      </c>
      <c r="N2608" s="62" t="s">
        <v>143</v>
      </c>
      <c r="O2608" s="551"/>
      <c r="P2608" s="551">
        <f>+J2608*F2608</f>
        <v>89300</v>
      </c>
      <c r="Q2608" s="775"/>
      <c r="R2608" s="755"/>
      <c r="S2608" s="693"/>
      <c r="T2608" s="755"/>
      <c r="U2608" s="768"/>
      <c r="V2608" s="755"/>
      <c r="W2608" s="755"/>
    </row>
    <row r="2609" spans="1:24">
      <c r="A2609" s="395">
        <v>1</v>
      </c>
      <c r="B2609" s="395" t="s">
        <v>147</v>
      </c>
      <c r="C2609" s="395">
        <v>2233</v>
      </c>
      <c r="D2609" s="396" t="s">
        <v>4309</v>
      </c>
      <c r="E2609" s="395">
        <v>26</v>
      </c>
      <c r="F2609" s="395">
        <v>1675</v>
      </c>
      <c r="G2609" s="476" t="s">
        <v>4324</v>
      </c>
      <c r="H2609" s="548" t="s">
        <v>23</v>
      </c>
      <c r="I2609" s="550">
        <v>9.6999999999999993</v>
      </c>
      <c r="J2609" s="550">
        <v>92</v>
      </c>
      <c r="K2609" s="634" t="s">
        <v>4339</v>
      </c>
      <c r="L2609" s="550" t="s">
        <v>284</v>
      </c>
      <c r="M2609" s="687">
        <v>2018</v>
      </c>
      <c r="N2609" s="395" t="s">
        <v>143</v>
      </c>
      <c r="O2609" s="550"/>
      <c r="P2609" s="550">
        <f>+J2609*F2609</f>
        <v>154100</v>
      </c>
      <c r="Q2609" s="775"/>
      <c r="R2609" s="755"/>
      <c r="S2609" s="693"/>
      <c r="T2609" s="755"/>
      <c r="U2609" s="768"/>
      <c r="V2609" s="755"/>
      <c r="W2609" s="755"/>
    </row>
    <row r="2610" spans="1:24">
      <c r="A2610" s="258"/>
      <c r="B2610" s="258"/>
      <c r="C2610" s="258"/>
      <c r="D2610" s="399"/>
      <c r="E2610" s="225">
        <f>SUM(E2606:E2609)</f>
        <v>117</v>
      </c>
      <c r="F2610" s="225">
        <f>SUM(F2606:F2609)</f>
        <v>6836</v>
      </c>
      <c r="G2610" s="142"/>
      <c r="H2610" s="142"/>
      <c r="I2610" s="142"/>
      <c r="J2610" s="142"/>
      <c r="K2610" s="142"/>
      <c r="L2610" s="142"/>
      <c r="M2610" s="142"/>
      <c r="N2610" s="258"/>
      <c r="O2610" s="142"/>
      <c r="P2610" s="146">
        <f>SUM(P2606:P2609)</f>
        <v>633565</v>
      </c>
      <c r="Q2610" s="142"/>
      <c r="R2610" s="142"/>
      <c r="S2610" s="142"/>
      <c r="T2610" s="142"/>
      <c r="U2610" s="146"/>
      <c r="V2610" s="142"/>
      <c r="W2610" s="142"/>
      <c r="X2610" s="551"/>
    </row>
    <row r="2611" spans="1:24">
      <c r="A2611" s="551"/>
      <c r="B2611" s="551"/>
      <c r="C2611" s="551"/>
      <c r="D2611" s="551"/>
      <c r="E2611" s="551"/>
      <c r="F2611" s="551"/>
      <c r="G2611" s="638"/>
      <c r="H2611" s="551"/>
      <c r="I2611" s="551"/>
      <c r="J2611" s="551"/>
      <c r="K2611" s="638"/>
      <c r="L2611" s="551"/>
      <c r="M2611" s="688"/>
      <c r="N2611" s="688"/>
      <c r="O2611" s="551"/>
      <c r="P2611" s="551"/>
      <c r="Q2611" s="551"/>
      <c r="R2611" s="551"/>
      <c r="S2611" s="704"/>
      <c r="T2611" s="551"/>
      <c r="U2611" s="58"/>
      <c r="V2611" s="551"/>
      <c r="W2611" s="551"/>
      <c r="X2611" s="551"/>
    </row>
    <row r="2612" spans="1:24">
      <c r="A2612" s="62"/>
      <c r="B2612" s="551"/>
      <c r="C2612" s="551"/>
      <c r="D2612" s="551"/>
      <c r="E2612" s="551"/>
      <c r="F2612" s="551"/>
      <c r="G2612" s="638"/>
      <c r="H2612" s="551"/>
      <c r="I2612" s="551"/>
      <c r="J2612" s="551"/>
      <c r="K2612" s="638"/>
      <c r="L2612" s="551"/>
      <c r="M2612" s="688"/>
      <c r="N2612" s="688"/>
      <c r="O2612" s="551"/>
      <c r="P2612" s="551"/>
      <c r="Q2612" s="551"/>
      <c r="R2612" s="551"/>
      <c r="S2612" s="704"/>
      <c r="T2612" s="551"/>
      <c r="U2612" s="58"/>
      <c r="V2612" s="551"/>
      <c r="W2612" s="551"/>
      <c r="X2612" s="551"/>
    </row>
    <row r="2613" spans="1:24">
      <c r="A2613" s="134" t="s">
        <v>0</v>
      </c>
      <c r="B2613" s="134" t="s">
        <v>146</v>
      </c>
      <c r="C2613" s="134" t="s">
        <v>130</v>
      </c>
      <c r="D2613" s="134" t="s">
        <v>1</v>
      </c>
      <c r="E2613" s="134" t="s">
        <v>2</v>
      </c>
      <c r="F2613" s="249" t="s">
        <v>3</v>
      </c>
      <c r="G2613" s="249" t="s">
        <v>4</v>
      </c>
      <c r="H2613" s="134" t="s">
        <v>5</v>
      </c>
      <c r="I2613" s="134" t="s">
        <v>6</v>
      </c>
      <c r="J2613" s="41" t="s">
        <v>7</v>
      </c>
      <c r="K2613" s="134" t="s">
        <v>2176</v>
      </c>
      <c r="L2613" s="134" t="s">
        <v>9</v>
      </c>
      <c r="M2613" s="134" t="s">
        <v>95</v>
      </c>
      <c r="N2613" s="134" t="s">
        <v>96</v>
      </c>
      <c r="O2613" s="134" t="s">
        <v>145</v>
      </c>
      <c r="P2613" s="134" t="s">
        <v>129</v>
      </c>
      <c r="Q2613" s="135"/>
      <c r="R2613" s="134" t="s">
        <v>12</v>
      </c>
      <c r="S2613" s="134"/>
      <c r="T2613" s="134" t="s">
        <v>11</v>
      </c>
      <c r="U2613" s="46" t="s">
        <v>32</v>
      </c>
      <c r="V2613" s="134" t="s">
        <v>97</v>
      </c>
      <c r="W2613" s="136" t="s">
        <v>98</v>
      </c>
      <c r="X2613" s="551"/>
    </row>
    <row r="2614" spans="1:24">
      <c r="A2614" s="385">
        <v>1</v>
      </c>
      <c r="B2614" s="62" t="s">
        <v>147</v>
      </c>
      <c r="C2614" s="549" t="s">
        <v>694</v>
      </c>
      <c r="D2614" s="62" t="s">
        <v>4344</v>
      </c>
      <c r="E2614" s="62">
        <v>3</v>
      </c>
      <c r="F2614" s="8">
        <v>182</v>
      </c>
      <c r="G2614" s="476" t="s">
        <v>4367</v>
      </c>
      <c r="H2614" s="549" t="s">
        <v>15</v>
      </c>
      <c r="I2614" s="551">
        <v>11.2</v>
      </c>
      <c r="J2614" s="551"/>
      <c r="K2614" s="638"/>
      <c r="L2614" s="551" t="s">
        <v>284</v>
      </c>
      <c r="M2614" s="688">
        <v>2016</v>
      </c>
      <c r="N2614" s="684" t="s">
        <v>141</v>
      </c>
      <c r="O2614" s="551"/>
      <c r="P2614" s="551"/>
      <c r="Q2614" s="551"/>
      <c r="R2614" s="753" t="s">
        <v>4390</v>
      </c>
      <c r="S2614" s="692"/>
      <c r="T2614" s="753" t="s">
        <v>4921</v>
      </c>
      <c r="U2614" s="767" t="s">
        <v>4392</v>
      </c>
      <c r="V2614" s="753" t="s">
        <v>141</v>
      </c>
      <c r="W2614" s="753" t="s">
        <v>4390</v>
      </c>
      <c r="X2614" s="551"/>
    </row>
    <row r="2615" spans="1:24">
      <c r="A2615" s="385">
        <v>2</v>
      </c>
      <c r="B2615" s="62" t="s">
        <v>147</v>
      </c>
      <c r="C2615" s="549" t="s">
        <v>694</v>
      </c>
      <c r="D2615" s="62" t="s">
        <v>4345</v>
      </c>
      <c r="E2615" s="62">
        <v>2</v>
      </c>
      <c r="F2615" s="8">
        <v>126</v>
      </c>
      <c r="G2615" s="476" t="s">
        <v>4389</v>
      </c>
      <c r="H2615" s="549" t="s">
        <v>15</v>
      </c>
      <c r="I2615" s="551">
        <v>10.8</v>
      </c>
      <c r="J2615" s="551"/>
      <c r="K2615" s="638"/>
      <c r="L2615" s="551" t="s">
        <v>284</v>
      </c>
      <c r="M2615" s="688">
        <v>2016</v>
      </c>
      <c r="N2615" s="684" t="s">
        <v>141</v>
      </c>
      <c r="O2615" s="551"/>
      <c r="P2615" s="551"/>
      <c r="Q2615" s="551"/>
      <c r="R2615" s="755"/>
      <c r="S2615" s="693"/>
      <c r="T2615" s="755"/>
      <c r="U2615" s="768"/>
      <c r="V2615" s="755"/>
      <c r="W2615" s="755"/>
      <c r="X2615" s="551"/>
    </row>
    <row r="2616" spans="1:24">
      <c r="A2616" s="385">
        <v>3</v>
      </c>
      <c r="B2616" s="62" t="s">
        <v>147</v>
      </c>
      <c r="C2616" s="549" t="s">
        <v>694</v>
      </c>
      <c r="D2616" s="62" t="s">
        <v>4346</v>
      </c>
      <c r="E2616" s="62">
        <v>5</v>
      </c>
      <c r="F2616" s="8">
        <v>295</v>
      </c>
      <c r="G2616" s="476" t="s">
        <v>4388</v>
      </c>
      <c r="H2616" s="549" t="s">
        <v>15</v>
      </c>
      <c r="I2616" s="551">
        <v>9.8000000000000007</v>
      </c>
      <c r="J2616" s="551"/>
      <c r="K2616" s="638"/>
      <c r="L2616" s="551" t="s">
        <v>284</v>
      </c>
      <c r="M2616" s="688">
        <v>2016</v>
      </c>
      <c r="N2616" s="684" t="s">
        <v>141</v>
      </c>
      <c r="O2616" s="551"/>
      <c r="P2616" s="551"/>
      <c r="Q2616" s="551"/>
      <c r="R2616" s="755"/>
      <c r="S2616" s="693"/>
      <c r="T2616" s="755"/>
      <c r="U2616" s="768"/>
      <c r="V2616" s="755"/>
      <c r="W2616" s="755"/>
      <c r="X2616" s="551"/>
    </row>
    <row r="2617" spans="1:24">
      <c r="A2617" s="385">
        <v>4</v>
      </c>
      <c r="B2617" s="62" t="s">
        <v>147</v>
      </c>
      <c r="C2617" s="549" t="s">
        <v>694</v>
      </c>
      <c r="D2617" s="62" t="s">
        <v>4347</v>
      </c>
      <c r="E2617" s="62">
        <v>25</v>
      </c>
      <c r="F2617" s="8">
        <v>1535</v>
      </c>
      <c r="G2617" s="476" t="s">
        <v>4387</v>
      </c>
      <c r="H2617" s="549" t="s">
        <v>15</v>
      </c>
      <c r="I2617" s="551">
        <v>10.199999999999999</v>
      </c>
      <c r="J2617" s="551"/>
      <c r="K2617" s="638"/>
      <c r="L2617" s="551" t="s">
        <v>284</v>
      </c>
      <c r="M2617" s="688">
        <v>2016</v>
      </c>
      <c r="N2617" s="684" t="s">
        <v>141</v>
      </c>
      <c r="O2617" s="551"/>
      <c r="P2617" s="551"/>
      <c r="Q2617" s="551"/>
      <c r="R2617" s="755"/>
      <c r="S2617" s="693"/>
      <c r="T2617" s="755"/>
      <c r="U2617" s="768"/>
      <c r="V2617" s="755"/>
      <c r="W2617" s="755"/>
      <c r="X2617" s="551"/>
    </row>
    <row r="2618" spans="1:24">
      <c r="A2618" s="385">
        <v>5</v>
      </c>
      <c r="B2618" s="62" t="s">
        <v>147</v>
      </c>
      <c r="C2618" s="549" t="s">
        <v>694</v>
      </c>
      <c r="D2618" s="62" t="s">
        <v>4348</v>
      </c>
      <c r="E2618" s="62">
        <v>6</v>
      </c>
      <c r="F2618" s="8">
        <v>417</v>
      </c>
      <c r="G2618" s="476" t="s">
        <v>4386</v>
      </c>
      <c r="H2618" s="549" t="s">
        <v>15</v>
      </c>
      <c r="I2618" s="551">
        <v>11.2</v>
      </c>
      <c r="J2618" s="551"/>
      <c r="K2618" s="638"/>
      <c r="L2618" s="551" t="s">
        <v>284</v>
      </c>
      <c r="M2618" s="688">
        <v>2016</v>
      </c>
      <c r="N2618" s="684" t="s">
        <v>141</v>
      </c>
      <c r="O2618" s="551"/>
      <c r="P2618" s="551"/>
      <c r="Q2618" s="551"/>
      <c r="R2618" s="755"/>
      <c r="S2618" s="693"/>
      <c r="T2618" s="755"/>
      <c r="U2618" s="768"/>
      <c r="V2618" s="755"/>
      <c r="W2618" s="755"/>
      <c r="X2618" s="551"/>
    </row>
    <row r="2619" spans="1:24">
      <c r="A2619" s="385">
        <v>6</v>
      </c>
      <c r="B2619" s="62" t="s">
        <v>147</v>
      </c>
      <c r="C2619" s="549" t="s">
        <v>694</v>
      </c>
      <c r="D2619" s="62" t="s">
        <v>4349</v>
      </c>
      <c r="E2619" s="62">
        <v>14</v>
      </c>
      <c r="F2619" s="8">
        <v>786</v>
      </c>
      <c r="G2619" s="476" t="s">
        <v>4385</v>
      </c>
      <c r="H2619" s="549" t="s">
        <v>15</v>
      </c>
      <c r="I2619" s="551">
        <v>10.6</v>
      </c>
      <c r="J2619" s="551"/>
      <c r="K2619" s="638"/>
      <c r="L2619" s="551" t="s">
        <v>284</v>
      </c>
      <c r="M2619" s="688">
        <v>2016</v>
      </c>
      <c r="N2619" s="684" t="s">
        <v>141</v>
      </c>
      <c r="O2619" s="551"/>
      <c r="P2619" s="551"/>
      <c r="Q2619" s="551"/>
      <c r="R2619" s="755"/>
      <c r="S2619" s="693"/>
      <c r="T2619" s="755"/>
      <c r="U2619" s="768"/>
      <c r="V2619" s="755"/>
      <c r="W2619" s="755"/>
      <c r="X2619" s="551"/>
    </row>
    <row r="2620" spans="1:24">
      <c r="A2620" s="385">
        <v>7</v>
      </c>
      <c r="B2620" s="62" t="s">
        <v>147</v>
      </c>
      <c r="C2620" s="549" t="s">
        <v>694</v>
      </c>
      <c r="D2620" s="62" t="s">
        <v>4350</v>
      </c>
      <c r="E2620" s="62">
        <v>57</v>
      </c>
      <c r="F2620" s="8">
        <v>4046</v>
      </c>
      <c r="G2620" s="476" t="s">
        <v>4384</v>
      </c>
      <c r="H2620" s="549" t="s">
        <v>15</v>
      </c>
      <c r="I2620" s="551">
        <v>9.8000000000000007</v>
      </c>
      <c r="J2620" s="551"/>
      <c r="K2620" s="638"/>
      <c r="L2620" s="551" t="s">
        <v>284</v>
      </c>
      <c r="M2620" s="688">
        <v>2016</v>
      </c>
      <c r="N2620" s="684" t="s">
        <v>141</v>
      </c>
      <c r="O2620" s="551"/>
      <c r="P2620" s="551"/>
      <c r="Q2620" s="551"/>
      <c r="R2620" s="755"/>
      <c r="S2620" s="693"/>
      <c r="T2620" s="755"/>
      <c r="U2620" s="768"/>
      <c r="V2620" s="755"/>
      <c r="W2620" s="755"/>
      <c r="X2620" s="551"/>
    </row>
    <row r="2621" spans="1:24">
      <c r="A2621" s="385">
        <v>8</v>
      </c>
      <c r="B2621" s="62" t="s">
        <v>147</v>
      </c>
      <c r="C2621" s="549" t="s">
        <v>694</v>
      </c>
      <c r="D2621" s="62" t="s">
        <v>4351</v>
      </c>
      <c r="E2621" s="62">
        <v>22</v>
      </c>
      <c r="F2621" s="8">
        <v>1458</v>
      </c>
      <c r="G2621" s="476" t="s">
        <v>4383</v>
      </c>
      <c r="H2621" s="549" t="s">
        <v>15</v>
      </c>
      <c r="I2621" s="551">
        <v>9.1999999999999993</v>
      </c>
      <c r="J2621" s="551"/>
      <c r="K2621" s="638"/>
      <c r="L2621" s="551" t="s">
        <v>284</v>
      </c>
      <c r="M2621" s="688">
        <v>2016</v>
      </c>
      <c r="N2621" s="684" t="s">
        <v>141</v>
      </c>
      <c r="O2621" s="551"/>
      <c r="P2621" s="551"/>
      <c r="Q2621" s="551"/>
      <c r="R2621" s="755"/>
      <c r="S2621" s="693"/>
      <c r="T2621" s="755"/>
      <c r="U2621" s="768"/>
      <c r="V2621" s="755"/>
      <c r="W2621" s="755"/>
      <c r="X2621" s="551"/>
    </row>
    <row r="2622" spans="1:24">
      <c r="A2622" s="385">
        <v>9</v>
      </c>
      <c r="B2622" s="62" t="s">
        <v>147</v>
      </c>
      <c r="C2622" s="549" t="s">
        <v>694</v>
      </c>
      <c r="D2622" s="62" t="s">
        <v>4352</v>
      </c>
      <c r="E2622" s="62">
        <v>23</v>
      </c>
      <c r="F2622" s="8">
        <v>1491</v>
      </c>
      <c r="G2622" s="476" t="s">
        <v>4382</v>
      </c>
      <c r="H2622" s="549" t="s">
        <v>15</v>
      </c>
      <c r="I2622" s="551">
        <v>9.6999999999999993</v>
      </c>
      <c r="J2622" s="551"/>
      <c r="K2622" s="638"/>
      <c r="L2622" s="551" t="s">
        <v>284</v>
      </c>
      <c r="M2622" s="688">
        <v>2016</v>
      </c>
      <c r="N2622" s="684" t="s">
        <v>141</v>
      </c>
      <c r="O2622" s="551"/>
      <c r="P2622" s="551"/>
      <c r="Q2622" s="551"/>
      <c r="R2622" s="755"/>
      <c r="S2622" s="693"/>
      <c r="T2622" s="755"/>
      <c r="U2622" s="768"/>
      <c r="V2622" s="755"/>
      <c r="W2622" s="755"/>
      <c r="X2622" s="551"/>
    </row>
    <row r="2623" spans="1:24">
      <c r="A2623" s="385">
        <v>10</v>
      </c>
      <c r="B2623" s="62" t="s">
        <v>147</v>
      </c>
      <c r="C2623" s="549" t="s">
        <v>694</v>
      </c>
      <c r="D2623" s="62" t="s">
        <v>4353</v>
      </c>
      <c r="E2623" s="62">
        <v>39</v>
      </c>
      <c r="F2623" s="8">
        <v>2655</v>
      </c>
      <c r="G2623" s="476" t="s">
        <v>4381</v>
      </c>
      <c r="H2623" s="549" t="s">
        <v>15</v>
      </c>
      <c r="I2623" s="551">
        <v>9.5</v>
      </c>
      <c r="J2623" s="551"/>
      <c r="K2623" s="638"/>
      <c r="L2623" s="551" t="s">
        <v>284</v>
      </c>
      <c r="M2623" s="688">
        <v>2016</v>
      </c>
      <c r="N2623" s="684" t="s">
        <v>141</v>
      </c>
      <c r="O2623" s="551"/>
      <c r="P2623" s="551"/>
      <c r="Q2623" s="551"/>
      <c r="R2623" s="755"/>
      <c r="S2623" s="693"/>
      <c r="T2623" s="755"/>
      <c r="U2623" s="768"/>
      <c r="V2623" s="755"/>
      <c r="W2623" s="755"/>
      <c r="X2623" s="551"/>
    </row>
    <row r="2624" spans="1:24">
      <c r="A2624" s="385">
        <v>11</v>
      </c>
      <c r="B2624" s="62" t="s">
        <v>147</v>
      </c>
      <c r="C2624" s="549" t="s">
        <v>694</v>
      </c>
      <c r="D2624" s="62" t="s">
        <v>4354</v>
      </c>
      <c r="E2624" s="62">
        <v>33</v>
      </c>
      <c r="F2624" s="8">
        <v>2149</v>
      </c>
      <c r="G2624" s="476" t="s">
        <v>4380</v>
      </c>
      <c r="H2624" s="549" t="s">
        <v>15</v>
      </c>
      <c r="I2624" s="551">
        <v>9.9</v>
      </c>
      <c r="J2624" s="551"/>
      <c r="K2624" s="638"/>
      <c r="L2624" s="551" t="s">
        <v>284</v>
      </c>
      <c r="M2624" s="688">
        <v>2016</v>
      </c>
      <c r="N2624" s="684" t="s">
        <v>141</v>
      </c>
      <c r="O2624" s="551"/>
      <c r="P2624" s="551"/>
      <c r="Q2624" s="551"/>
      <c r="R2624" s="755"/>
      <c r="S2624" s="693"/>
      <c r="T2624" s="755"/>
      <c r="U2624" s="768"/>
      <c r="V2624" s="755"/>
      <c r="W2624" s="755"/>
      <c r="X2624" s="551"/>
    </row>
    <row r="2625" spans="1:24">
      <c r="A2625" s="385">
        <v>12</v>
      </c>
      <c r="B2625" s="62" t="s">
        <v>147</v>
      </c>
      <c r="C2625" s="549" t="s">
        <v>694</v>
      </c>
      <c r="D2625" s="62" t="s">
        <v>4355</v>
      </c>
      <c r="E2625" s="62">
        <v>34</v>
      </c>
      <c r="F2625" s="8">
        <v>2119</v>
      </c>
      <c r="G2625" s="476" t="s">
        <v>4379</v>
      </c>
      <c r="H2625" s="549" t="s">
        <v>15</v>
      </c>
      <c r="I2625" s="551">
        <v>11</v>
      </c>
      <c r="J2625" s="551"/>
      <c r="K2625" s="638"/>
      <c r="L2625" s="551" t="s">
        <v>284</v>
      </c>
      <c r="M2625" s="688">
        <v>2016</v>
      </c>
      <c r="N2625" s="684" t="s">
        <v>141</v>
      </c>
      <c r="O2625" s="551"/>
      <c r="P2625" s="551"/>
      <c r="Q2625" s="551"/>
      <c r="R2625" s="755"/>
      <c r="S2625" s="693"/>
      <c r="T2625" s="755"/>
      <c r="U2625" s="768"/>
      <c r="V2625" s="755"/>
      <c r="W2625" s="755"/>
      <c r="X2625" s="551"/>
    </row>
    <row r="2626" spans="1:24">
      <c r="A2626" s="385">
        <v>13</v>
      </c>
      <c r="B2626" s="62" t="s">
        <v>147</v>
      </c>
      <c r="C2626" s="549" t="s">
        <v>694</v>
      </c>
      <c r="D2626" s="62" t="s">
        <v>4356</v>
      </c>
      <c r="E2626" s="62">
        <v>13</v>
      </c>
      <c r="F2626" s="8">
        <v>984</v>
      </c>
      <c r="G2626" s="476" t="s">
        <v>4378</v>
      </c>
      <c r="H2626" s="549" t="s">
        <v>15</v>
      </c>
      <c r="I2626" s="551">
        <v>10.4</v>
      </c>
      <c r="J2626" s="551"/>
      <c r="K2626" s="638"/>
      <c r="L2626" s="551" t="s">
        <v>284</v>
      </c>
      <c r="M2626" s="688">
        <v>2016</v>
      </c>
      <c r="N2626" s="684" t="s">
        <v>141</v>
      </c>
      <c r="O2626" s="551"/>
      <c r="P2626" s="551"/>
      <c r="Q2626" s="551"/>
      <c r="R2626" s="755"/>
      <c r="S2626" s="693"/>
      <c r="T2626" s="755"/>
      <c r="U2626" s="768"/>
      <c r="V2626" s="755"/>
      <c r="W2626" s="755"/>
      <c r="X2626" s="551"/>
    </row>
    <row r="2627" spans="1:24">
      <c r="A2627" s="385">
        <v>14</v>
      </c>
      <c r="B2627" s="62" t="s">
        <v>147</v>
      </c>
      <c r="C2627" s="549" t="s">
        <v>694</v>
      </c>
      <c r="D2627" s="62" t="s">
        <v>4357</v>
      </c>
      <c r="E2627" s="62">
        <v>4</v>
      </c>
      <c r="F2627" s="8">
        <v>248</v>
      </c>
      <c r="G2627" s="476" t="s">
        <v>4377</v>
      </c>
      <c r="H2627" s="549" t="s">
        <v>15</v>
      </c>
      <c r="I2627" s="551">
        <v>9.9</v>
      </c>
      <c r="J2627" s="551"/>
      <c r="K2627" s="638"/>
      <c r="L2627" s="551" t="s">
        <v>284</v>
      </c>
      <c r="M2627" s="688">
        <v>2016</v>
      </c>
      <c r="N2627" s="684" t="s">
        <v>141</v>
      </c>
      <c r="O2627" s="551"/>
      <c r="P2627" s="551"/>
      <c r="Q2627" s="551"/>
      <c r="R2627" s="755"/>
      <c r="S2627" s="693"/>
      <c r="T2627" s="755"/>
      <c r="U2627" s="768"/>
      <c r="V2627" s="755"/>
      <c r="W2627" s="755"/>
      <c r="X2627" s="551"/>
    </row>
    <row r="2628" spans="1:24">
      <c r="A2628" s="385">
        <v>15</v>
      </c>
      <c r="B2628" s="62" t="s">
        <v>147</v>
      </c>
      <c r="C2628" s="549" t="s">
        <v>694</v>
      </c>
      <c r="D2628" s="62" t="s">
        <v>4358</v>
      </c>
      <c r="E2628" s="62">
        <v>35</v>
      </c>
      <c r="F2628" s="8">
        <v>2264</v>
      </c>
      <c r="G2628" s="476" t="s">
        <v>4376</v>
      </c>
      <c r="H2628" s="549" t="s">
        <v>15</v>
      </c>
      <c r="I2628" s="551">
        <v>10.4</v>
      </c>
      <c r="J2628" s="551"/>
      <c r="K2628" s="638"/>
      <c r="L2628" s="551" t="s">
        <v>284</v>
      </c>
      <c r="M2628" s="688">
        <v>2016</v>
      </c>
      <c r="N2628" s="684" t="s">
        <v>141</v>
      </c>
      <c r="O2628" s="551"/>
      <c r="P2628" s="551"/>
      <c r="Q2628" s="551"/>
      <c r="R2628" s="755"/>
      <c r="S2628" s="693"/>
      <c r="T2628" s="755"/>
      <c r="U2628" s="768"/>
      <c r="V2628" s="755"/>
      <c r="W2628" s="755"/>
      <c r="X2628" s="551"/>
    </row>
    <row r="2629" spans="1:24">
      <c r="A2629" s="385">
        <v>16</v>
      </c>
      <c r="B2629" s="62" t="s">
        <v>147</v>
      </c>
      <c r="C2629" s="549" t="s">
        <v>694</v>
      </c>
      <c r="D2629" s="62" t="s">
        <v>4359</v>
      </c>
      <c r="E2629" s="62">
        <v>20</v>
      </c>
      <c r="F2629" s="8">
        <v>1228</v>
      </c>
      <c r="G2629" s="476" t="s">
        <v>4375</v>
      </c>
      <c r="H2629" s="549" t="s">
        <v>15</v>
      </c>
      <c r="I2629" s="551">
        <v>8.3000000000000007</v>
      </c>
      <c r="J2629" s="551"/>
      <c r="K2629" s="638"/>
      <c r="L2629" s="551" t="s">
        <v>284</v>
      </c>
      <c r="M2629" s="688">
        <v>2016</v>
      </c>
      <c r="N2629" s="684" t="s">
        <v>141</v>
      </c>
      <c r="O2629" s="551"/>
      <c r="P2629" s="551"/>
      <c r="Q2629" s="551"/>
      <c r="R2629" s="755"/>
      <c r="S2629" s="693"/>
      <c r="T2629" s="755"/>
      <c r="U2629" s="768"/>
      <c r="V2629" s="755"/>
      <c r="W2629" s="755"/>
      <c r="X2629" s="551"/>
    </row>
    <row r="2630" spans="1:24">
      <c r="A2630" s="385">
        <v>17</v>
      </c>
      <c r="B2630" s="62" t="s">
        <v>147</v>
      </c>
      <c r="C2630" s="549" t="s">
        <v>694</v>
      </c>
      <c r="D2630" s="62" t="s">
        <v>4360</v>
      </c>
      <c r="E2630" s="62">
        <v>21</v>
      </c>
      <c r="F2630" s="8">
        <v>1426</v>
      </c>
      <c r="G2630" s="476" t="s">
        <v>4374</v>
      </c>
      <c r="H2630" s="549" t="s">
        <v>15</v>
      </c>
      <c r="I2630" s="551">
        <v>9.9</v>
      </c>
      <c r="J2630" s="551"/>
      <c r="K2630" s="638"/>
      <c r="L2630" s="551" t="s">
        <v>284</v>
      </c>
      <c r="M2630" s="688">
        <v>2016</v>
      </c>
      <c r="N2630" s="684" t="s">
        <v>141</v>
      </c>
      <c r="O2630" s="551"/>
      <c r="P2630" s="551"/>
      <c r="Q2630" s="551"/>
      <c r="R2630" s="755"/>
      <c r="S2630" s="693"/>
      <c r="T2630" s="755"/>
      <c r="U2630" s="768"/>
      <c r="V2630" s="755"/>
      <c r="W2630" s="755"/>
      <c r="X2630" s="551"/>
    </row>
    <row r="2631" spans="1:24">
      <c r="A2631" s="385">
        <v>18</v>
      </c>
      <c r="B2631" s="62" t="s">
        <v>147</v>
      </c>
      <c r="C2631" s="549" t="s">
        <v>694</v>
      </c>
      <c r="D2631" s="62" t="s">
        <v>4361</v>
      </c>
      <c r="E2631" s="62">
        <v>18</v>
      </c>
      <c r="F2631" s="8">
        <v>1261</v>
      </c>
      <c r="G2631" s="476" t="s">
        <v>4373</v>
      </c>
      <c r="H2631" s="549" t="s">
        <v>15</v>
      </c>
      <c r="I2631" s="551">
        <v>10.199999999999999</v>
      </c>
      <c r="J2631" s="551"/>
      <c r="K2631" s="638"/>
      <c r="L2631" s="551" t="s">
        <v>284</v>
      </c>
      <c r="M2631" s="688">
        <v>2016</v>
      </c>
      <c r="N2631" s="684" t="s">
        <v>141</v>
      </c>
      <c r="O2631" s="551"/>
      <c r="P2631" s="551"/>
      <c r="Q2631" s="551"/>
      <c r="R2631" s="755"/>
      <c r="S2631" s="693"/>
      <c r="T2631" s="755"/>
      <c r="U2631" s="768"/>
      <c r="V2631" s="755"/>
      <c r="W2631" s="755"/>
      <c r="X2631" s="551"/>
    </row>
    <row r="2632" spans="1:24">
      <c r="A2632" s="385">
        <v>19</v>
      </c>
      <c r="B2632" s="62" t="s">
        <v>147</v>
      </c>
      <c r="C2632" s="549" t="s">
        <v>694</v>
      </c>
      <c r="D2632" s="62" t="s">
        <v>4362</v>
      </c>
      <c r="E2632" s="62">
        <v>9</v>
      </c>
      <c r="F2632" s="8">
        <v>538</v>
      </c>
      <c r="G2632" s="476" t="s">
        <v>4372</v>
      </c>
      <c r="H2632" s="549" t="s">
        <v>15</v>
      </c>
      <c r="I2632" s="551">
        <v>9.9</v>
      </c>
      <c r="J2632" s="551"/>
      <c r="K2632" s="638"/>
      <c r="L2632" s="551" t="s">
        <v>284</v>
      </c>
      <c r="M2632" s="688">
        <v>2016</v>
      </c>
      <c r="N2632" s="684" t="s">
        <v>141</v>
      </c>
      <c r="O2632" s="551"/>
      <c r="P2632" s="551"/>
      <c r="Q2632" s="551"/>
      <c r="R2632" s="755"/>
      <c r="S2632" s="693"/>
      <c r="T2632" s="755"/>
      <c r="U2632" s="768"/>
      <c r="V2632" s="755"/>
      <c r="W2632" s="755"/>
      <c r="X2632" s="551"/>
    </row>
    <row r="2633" spans="1:24">
      <c r="A2633" s="385">
        <v>20</v>
      </c>
      <c r="B2633" s="62" t="s">
        <v>147</v>
      </c>
      <c r="C2633" s="549" t="s">
        <v>694</v>
      </c>
      <c r="D2633" s="62" t="s">
        <v>4363</v>
      </c>
      <c r="E2633" s="62">
        <v>1</v>
      </c>
      <c r="F2633" s="8">
        <v>65</v>
      </c>
      <c r="G2633" s="476" t="s">
        <v>4371</v>
      </c>
      <c r="H2633" s="549" t="s">
        <v>15</v>
      </c>
      <c r="I2633" s="551">
        <v>10.5</v>
      </c>
      <c r="J2633" s="551"/>
      <c r="K2633" s="638"/>
      <c r="L2633" s="411" t="s">
        <v>738</v>
      </c>
      <c r="M2633" s="688">
        <v>2016</v>
      </c>
      <c r="N2633" s="684" t="s">
        <v>141</v>
      </c>
      <c r="O2633" s="551"/>
      <c r="P2633" s="551"/>
      <c r="Q2633" s="551"/>
      <c r="R2633" s="755"/>
      <c r="S2633" s="693"/>
      <c r="T2633" s="755"/>
      <c r="U2633" s="768"/>
      <c r="V2633" s="755"/>
      <c r="W2633" s="755"/>
      <c r="X2633" s="551"/>
    </row>
    <row r="2634" spans="1:24">
      <c r="A2634" s="385">
        <v>21</v>
      </c>
      <c r="B2634" s="62" t="s">
        <v>147</v>
      </c>
      <c r="C2634" s="549" t="s">
        <v>694</v>
      </c>
      <c r="D2634" s="62" t="s">
        <v>4364</v>
      </c>
      <c r="E2634" s="62">
        <v>2</v>
      </c>
      <c r="F2634" s="8">
        <v>115</v>
      </c>
      <c r="G2634" s="476" t="s">
        <v>4370</v>
      </c>
      <c r="H2634" s="549" t="s">
        <v>15</v>
      </c>
      <c r="I2634" s="551">
        <v>11.2</v>
      </c>
      <c r="J2634" s="551"/>
      <c r="K2634" s="638"/>
      <c r="L2634" s="554" t="s">
        <v>284</v>
      </c>
      <c r="M2634" s="688">
        <v>2016</v>
      </c>
      <c r="N2634" s="684" t="s">
        <v>141</v>
      </c>
      <c r="O2634" s="551"/>
      <c r="P2634" s="551"/>
      <c r="Q2634" s="551"/>
      <c r="R2634" s="755"/>
      <c r="S2634" s="693"/>
      <c r="T2634" s="755"/>
      <c r="U2634" s="768"/>
      <c r="V2634" s="755"/>
      <c r="W2634" s="755"/>
      <c r="X2634" s="551"/>
    </row>
    <row r="2635" spans="1:24">
      <c r="A2635" s="385">
        <v>22</v>
      </c>
      <c r="B2635" s="62" t="s">
        <v>147</v>
      </c>
      <c r="C2635" s="549" t="s">
        <v>694</v>
      </c>
      <c r="D2635" s="62" t="s">
        <v>4365</v>
      </c>
      <c r="E2635" s="62">
        <v>3</v>
      </c>
      <c r="F2635" s="8">
        <v>185</v>
      </c>
      <c r="G2635" s="476" t="s">
        <v>4369</v>
      </c>
      <c r="H2635" s="549" t="s">
        <v>15</v>
      </c>
      <c r="I2635" s="551">
        <v>11.4</v>
      </c>
      <c r="J2635" s="551"/>
      <c r="K2635" s="638"/>
      <c r="L2635" s="481" t="s">
        <v>738</v>
      </c>
      <c r="M2635" s="688">
        <v>2016</v>
      </c>
      <c r="N2635" s="684" t="s">
        <v>141</v>
      </c>
      <c r="O2635" s="551"/>
      <c r="P2635" s="551"/>
      <c r="Q2635" s="551"/>
      <c r="R2635" s="755"/>
      <c r="S2635" s="693"/>
      <c r="T2635" s="755"/>
      <c r="U2635" s="768"/>
      <c r="V2635" s="755"/>
      <c r="W2635" s="755"/>
      <c r="X2635" s="551"/>
    </row>
    <row r="2636" spans="1:24">
      <c r="A2636" s="385">
        <v>23</v>
      </c>
      <c r="B2636" s="62" t="s">
        <v>147</v>
      </c>
      <c r="C2636" s="549" t="s">
        <v>694</v>
      </c>
      <c r="D2636" s="62" t="s">
        <v>4366</v>
      </c>
      <c r="E2636" s="62">
        <v>1</v>
      </c>
      <c r="F2636" s="8">
        <v>62</v>
      </c>
      <c r="G2636" s="476" t="s">
        <v>4368</v>
      </c>
      <c r="H2636" s="549" t="s">
        <v>15</v>
      </c>
      <c r="I2636" s="551">
        <v>9.1</v>
      </c>
      <c r="J2636" s="551"/>
      <c r="K2636" s="638"/>
      <c r="L2636" s="481" t="s">
        <v>738</v>
      </c>
      <c r="M2636" s="688">
        <v>2016</v>
      </c>
      <c r="N2636" s="684" t="s">
        <v>141</v>
      </c>
      <c r="O2636" s="551"/>
      <c r="P2636" s="551"/>
      <c r="Q2636" s="551"/>
      <c r="R2636" s="754"/>
      <c r="S2636" s="694"/>
      <c r="T2636" s="754"/>
      <c r="U2636" s="769"/>
      <c r="V2636" s="754"/>
      <c r="W2636" s="754"/>
      <c r="X2636" s="551"/>
    </row>
    <row r="2637" spans="1:24">
      <c r="A2637" s="552"/>
      <c r="B2637" s="142"/>
      <c r="C2637" s="142"/>
      <c r="D2637" s="399"/>
      <c r="E2637" s="258">
        <v>390</v>
      </c>
      <c r="F2637" s="553">
        <v>25635</v>
      </c>
      <c r="G2637" s="258"/>
      <c r="H2637" s="142"/>
      <c r="I2637" s="142"/>
      <c r="J2637" s="142"/>
      <c r="K2637" s="142"/>
      <c r="L2637" s="142"/>
      <c r="M2637" s="142"/>
      <c r="N2637" s="142"/>
      <c r="O2637" s="142"/>
      <c r="P2637" s="142"/>
      <c r="Q2637" s="142"/>
      <c r="R2637" s="142"/>
      <c r="S2637" s="142"/>
      <c r="T2637" s="142"/>
      <c r="U2637" s="146"/>
      <c r="V2637" s="142"/>
      <c r="W2637" s="142"/>
      <c r="X2637" s="142"/>
    </row>
    <row r="2639" spans="1:24">
      <c r="A2639" s="134" t="s">
        <v>0</v>
      </c>
      <c r="B2639" s="134" t="s">
        <v>146</v>
      </c>
      <c r="C2639" s="134" t="s">
        <v>130</v>
      </c>
      <c r="D2639" s="134" t="s">
        <v>1</v>
      </c>
      <c r="E2639" s="134" t="s">
        <v>2</v>
      </c>
      <c r="F2639" s="249" t="s">
        <v>3</v>
      </c>
      <c r="G2639" s="249" t="s">
        <v>4</v>
      </c>
      <c r="H2639" s="134" t="s">
        <v>5</v>
      </c>
      <c r="I2639" s="134" t="s">
        <v>6</v>
      </c>
      <c r="J2639" s="41" t="s">
        <v>7</v>
      </c>
      <c r="K2639" s="134" t="s">
        <v>2176</v>
      </c>
      <c r="L2639" s="134" t="s">
        <v>9</v>
      </c>
      <c r="M2639" s="134" t="s">
        <v>95</v>
      </c>
      <c r="N2639" s="134" t="s">
        <v>96</v>
      </c>
      <c r="O2639" s="134" t="s">
        <v>145</v>
      </c>
      <c r="P2639" s="134" t="s">
        <v>129</v>
      </c>
      <c r="Q2639" s="135"/>
      <c r="R2639" s="134" t="s">
        <v>12</v>
      </c>
      <c r="S2639" s="134"/>
      <c r="T2639" s="134" t="s">
        <v>11</v>
      </c>
      <c r="U2639" s="46" t="s">
        <v>32</v>
      </c>
      <c r="V2639" s="134" t="s">
        <v>97</v>
      </c>
      <c r="W2639" s="136" t="s">
        <v>98</v>
      </c>
    </row>
    <row r="2640" spans="1:24">
      <c r="A2640" s="62">
        <v>1</v>
      </c>
      <c r="B2640" s="62" t="s">
        <v>147</v>
      </c>
      <c r="C2640" s="62">
        <v>2233</v>
      </c>
      <c r="D2640" s="386" t="s">
        <v>4393</v>
      </c>
      <c r="E2640" s="62">
        <v>25</v>
      </c>
      <c r="F2640" s="62">
        <v>1774</v>
      </c>
      <c r="G2640" s="481" t="s">
        <v>4406</v>
      </c>
      <c r="H2640" s="554" t="s">
        <v>23</v>
      </c>
      <c r="I2640" s="555">
        <v>11</v>
      </c>
      <c r="J2640" s="555">
        <v>92</v>
      </c>
      <c r="K2640" s="635" t="s">
        <v>4339</v>
      </c>
      <c r="L2640" s="554" t="s">
        <v>284</v>
      </c>
      <c r="M2640" s="688">
        <v>2018</v>
      </c>
      <c r="N2640" s="62" t="s">
        <v>141</v>
      </c>
      <c r="O2640" s="386"/>
      <c r="P2640" s="555">
        <f t="shared" ref="P2640:P2645" si="62">+J2640*F2640</f>
        <v>163208</v>
      </c>
      <c r="Q2640" s="774">
        <f>+P2646/F2646</f>
        <v>92.633525061626955</v>
      </c>
      <c r="R2640" s="753" t="s">
        <v>4424</v>
      </c>
      <c r="S2640" s="692"/>
      <c r="T2640" s="753" t="s">
        <v>4922</v>
      </c>
      <c r="U2640" s="767" t="s">
        <v>4421</v>
      </c>
      <c r="V2640" s="753" t="s">
        <v>141</v>
      </c>
      <c r="W2640" s="753" t="s">
        <v>4424</v>
      </c>
    </row>
    <row r="2641" spans="1:23">
      <c r="A2641" s="62">
        <v>2</v>
      </c>
      <c r="B2641" s="62" t="s">
        <v>147</v>
      </c>
      <c r="C2641" s="62">
        <v>2233</v>
      </c>
      <c r="D2641" s="386" t="s">
        <v>4394</v>
      </c>
      <c r="E2641" s="62">
        <v>25</v>
      </c>
      <c r="F2641" s="62">
        <v>1717</v>
      </c>
      <c r="G2641" s="481" t="s">
        <v>4407</v>
      </c>
      <c r="H2641" s="554" t="s">
        <v>23</v>
      </c>
      <c r="I2641" s="555">
        <v>11.5</v>
      </c>
      <c r="J2641" s="555">
        <v>93</v>
      </c>
      <c r="K2641" s="635" t="s">
        <v>4339</v>
      </c>
      <c r="L2641" s="554" t="s">
        <v>284</v>
      </c>
      <c r="M2641" s="688">
        <v>2018</v>
      </c>
      <c r="N2641" s="62" t="s">
        <v>141</v>
      </c>
      <c r="O2641" s="386"/>
      <c r="P2641" s="555">
        <f t="shared" si="62"/>
        <v>159681</v>
      </c>
      <c r="Q2641" s="775"/>
      <c r="R2641" s="755"/>
      <c r="S2641" s="693"/>
      <c r="T2641" s="755"/>
      <c r="U2641" s="768"/>
      <c r="V2641" s="755"/>
      <c r="W2641" s="755"/>
    </row>
    <row r="2642" spans="1:23">
      <c r="A2642" s="62">
        <v>3</v>
      </c>
      <c r="B2642" s="62" t="s">
        <v>147</v>
      </c>
      <c r="C2642" s="62">
        <v>2233</v>
      </c>
      <c r="D2642" s="386" t="s">
        <v>4395</v>
      </c>
      <c r="E2642" s="62">
        <v>10</v>
      </c>
      <c r="F2642" s="62">
        <v>692</v>
      </c>
      <c r="G2642" s="481" t="s">
        <v>4408</v>
      </c>
      <c r="H2642" s="554" t="s">
        <v>23</v>
      </c>
      <c r="I2642" s="555">
        <v>11</v>
      </c>
      <c r="J2642" s="555">
        <v>95</v>
      </c>
      <c r="K2642" s="635" t="s">
        <v>4339</v>
      </c>
      <c r="L2642" s="554" t="s">
        <v>284</v>
      </c>
      <c r="M2642" s="688">
        <v>2018</v>
      </c>
      <c r="N2642" s="62" t="s">
        <v>141</v>
      </c>
      <c r="O2642" s="386"/>
      <c r="P2642" s="555">
        <f t="shared" si="62"/>
        <v>65740</v>
      </c>
      <c r="Q2642" s="775"/>
      <c r="R2642" s="755"/>
      <c r="S2642" s="693"/>
      <c r="T2642" s="755"/>
      <c r="U2642" s="768"/>
      <c r="V2642" s="755"/>
      <c r="W2642" s="755"/>
    </row>
    <row r="2643" spans="1:23">
      <c r="A2643" s="62">
        <v>4</v>
      </c>
      <c r="B2643" s="62" t="s">
        <v>147</v>
      </c>
      <c r="C2643" s="62">
        <v>2233</v>
      </c>
      <c r="D2643" s="386" t="s">
        <v>4396</v>
      </c>
      <c r="E2643" s="62">
        <v>10</v>
      </c>
      <c r="F2643" s="62">
        <v>702</v>
      </c>
      <c r="G2643" s="481" t="s">
        <v>4409</v>
      </c>
      <c r="H2643" s="554" t="s">
        <v>23</v>
      </c>
      <c r="I2643" s="555">
        <v>9.8000000000000007</v>
      </c>
      <c r="J2643" s="555">
        <v>92</v>
      </c>
      <c r="K2643" s="635" t="s">
        <v>4339</v>
      </c>
      <c r="L2643" s="554" t="s">
        <v>284</v>
      </c>
      <c r="M2643" s="688">
        <v>2018</v>
      </c>
      <c r="N2643" s="62" t="s">
        <v>141</v>
      </c>
      <c r="O2643" s="386"/>
      <c r="P2643" s="555">
        <f t="shared" si="62"/>
        <v>64584</v>
      </c>
      <c r="Q2643" s="775"/>
      <c r="R2643" s="755"/>
      <c r="S2643" s="693"/>
      <c r="T2643" s="755"/>
      <c r="U2643" s="768"/>
      <c r="V2643" s="755"/>
      <c r="W2643" s="755"/>
    </row>
    <row r="2644" spans="1:23">
      <c r="A2644" s="62">
        <v>5</v>
      </c>
      <c r="B2644" s="62" t="s">
        <v>147</v>
      </c>
      <c r="C2644" s="62">
        <v>2233</v>
      </c>
      <c r="D2644" s="386" t="s">
        <v>4397</v>
      </c>
      <c r="E2644" s="62">
        <v>14</v>
      </c>
      <c r="F2644" s="62">
        <v>1015</v>
      </c>
      <c r="G2644" s="481" t="s">
        <v>4410</v>
      </c>
      <c r="H2644" s="554" t="s">
        <v>23</v>
      </c>
      <c r="I2644" s="555">
        <v>9.6</v>
      </c>
      <c r="J2644" s="555">
        <v>91</v>
      </c>
      <c r="K2644" s="635" t="s">
        <v>4339</v>
      </c>
      <c r="L2644" s="554" t="s">
        <v>284</v>
      </c>
      <c r="M2644" s="688">
        <v>2018</v>
      </c>
      <c r="N2644" s="62" t="s">
        <v>141</v>
      </c>
      <c r="O2644" s="386"/>
      <c r="P2644" s="555">
        <f t="shared" si="62"/>
        <v>92365</v>
      </c>
      <c r="Q2644" s="775"/>
      <c r="R2644" s="755"/>
      <c r="S2644" s="693"/>
      <c r="T2644" s="755"/>
      <c r="U2644" s="768"/>
      <c r="V2644" s="755"/>
      <c r="W2644" s="755"/>
    </row>
    <row r="2645" spans="1:23">
      <c r="A2645" s="62">
        <v>6</v>
      </c>
      <c r="B2645" s="62" t="s">
        <v>147</v>
      </c>
      <c r="C2645" s="62">
        <v>2233</v>
      </c>
      <c r="D2645" s="62" t="s">
        <v>4398</v>
      </c>
      <c r="E2645" s="62">
        <v>39</v>
      </c>
      <c r="F2645" s="62">
        <v>2619</v>
      </c>
      <c r="G2645" s="481" t="s">
        <v>4411</v>
      </c>
      <c r="H2645" s="554" t="s">
        <v>23</v>
      </c>
      <c r="I2645" s="555">
        <v>11.8</v>
      </c>
      <c r="J2645" s="555">
        <v>93</v>
      </c>
      <c r="K2645" s="635" t="s">
        <v>3855</v>
      </c>
      <c r="L2645" s="554" t="s">
        <v>284</v>
      </c>
      <c r="M2645" s="688">
        <v>2018</v>
      </c>
      <c r="N2645" s="62" t="s">
        <v>141</v>
      </c>
      <c r="O2645" s="386"/>
      <c r="P2645" s="555">
        <f t="shared" si="62"/>
        <v>243567</v>
      </c>
      <c r="Q2645" s="776"/>
      <c r="R2645" s="754"/>
      <c r="S2645" s="694"/>
      <c r="T2645" s="754"/>
      <c r="U2645" s="769"/>
      <c r="V2645" s="754"/>
      <c r="W2645" s="754"/>
    </row>
    <row r="2646" spans="1:23">
      <c r="A2646" s="258"/>
      <c r="B2646" s="258"/>
      <c r="C2646" s="258"/>
      <c r="D2646" s="258"/>
      <c r="E2646" s="225">
        <f>SUM(E2640:E2645)</f>
        <v>123</v>
      </c>
      <c r="F2646" s="225">
        <f>SUM(F2640:F2645)</f>
        <v>8519</v>
      </c>
      <c r="G2646" s="142"/>
      <c r="H2646" s="142"/>
      <c r="I2646" s="142"/>
      <c r="J2646" s="142"/>
      <c r="K2646" s="142"/>
      <c r="L2646" s="142"/>
      <c r="M2646" s="142"/>
      <c r="N2646" s="258"/>
      <c r="O2646" s="399"/>
      <c r="P2646" s="146">
        <f>SUM(P2640:P2645)</f>
        <v>789145</v>
      </c>
      <c r="Q2646" s="142"/>
      <c r="R2646" s="142"/>
      <c r="S2646" s="142"/>
      <c r="T2646" s="142"/>
      <c r="U2646" s="146"/>
      <c r="V2646" s="142"/>
      <c r="W2646" s="142"/>
    </row>
    <row r="2647" spans="1:23">
      <c r="A2647" s="134" t="s">
        <v>0</v>
      </c>
      <c r="B2647" s="134" t="s">
        <v>146</v>
      </c>
      <c r="C2647" s="134" t="s">
        <v>130</v>
      </c>
      <c r="D2647" s="134" t="s">
        <v>1</v>
      </c>
      <c r="E2647" s="134" t="s">
        <v>2</v>
      </c>
      <c r="F2647" s="249" t="s">
        <v>3</v>
      </c>
      <c r="G2647" s="249" t="s">
        <v>4</v>
      </c>
      <c r="H2647" s="134" t="s">
        <v>5</v>
      </c>
      <c r="I2647" s="134" t="s">
        <v>6</v>
      </c>
      <c r="J2647" s="41" t="s">
        <v>7</v>
      </c>
      <c r="K2647" s="134" t="s">
        <v>2176</v>
      </c>
      <c r="L2647" s="134" t="s">
        <v>9</v>
      </c>
      <c r="M2647" s="134" t="s">
        <v>95</v>
      </c>
      <c r="N2647" s="134" t="s">
        <v>96</v>
      </c>
      <c r="O2647" s="134" t="s">
        <v>145</v>
      </c>
      <c r="P2647" s="134" t="s">
        <v>129</v>
      </c>
      <c r="Q2647" s="135"/>
      <c r="R2647" s="134" t="s">
        <v>12</v>
      </c>
      <c r="S2647" s="134"/>
      <c r="T2647" s="134" t="s">
        <v>11</v>
      </c>
      <c r="U2647" s="46" t="s">
        <v>32</v>
      </c>
      <c r="V2647" s="134" t="s">
        <v>97</v>
      </c>
      <c r="W2647" s="136" t="s">
        <v>98</v>
      </c>
    </row>
    <row r="2648" spans="1:23">
      <c r="A2648" s="62">
        <v>1</v>
      </c>
      <c r="B2648" s="62" t="s">
        <v>147</v>
      </c>
      <c r="C2648" s="62">
        <v>2233</v>
      </c>
      <c r="D2648" s="62" t="s">
        <v>4399</v>
      </c>
      <c r="E2648" s="62">
        <v>20</v>
      </c>
      <c r="F2648" s="62">
        <v>1365</v>
      </c>
      <c r="G2648" s="481" t="s">
        <v>4412</v>
      </c>
      <c r="H2648" s="554" t="s">
        <v>23</v>
      </c>
      <c r="I2648" s="555">
        <v>9.8000000000000007</v>
      </c>
      <c r="J2648" s="555">
        <v>94</v>
      </c>
      <c r="K2648" s="635" t="s">
        <v>3855</v>
      </c>
      <c r="L2648" s="554" t="s">
        <v>284</v>
      </c>
      <c r="M2648" s="688">
        <v>2018</v>
      </c>
      <c r="N2648" s="62" t="s">
        <v>143</v>
      </c>
      <c r="O2648" s="386"/>
      <c r="P2648" s="555">
        <f>+J2648*F2648</f>
        <v>128310</v>
      </c>
      <c r="Q2648" s="774">
        <f>+P2651/F2651</f>
        <v>93.799186991869917</v>
      </c>
      <c r="R2648" s="753" t="s">
        <v>4424</v>
      </c>
      <c r="S2648" s="692"/>
      <c r="T2648" s="753" t="s">
        <v>4923</v>
      </c>
      <c r="U2648" s="767" t="s">
        <v>4423</v>
      </c>
      <c r="V2648" s="753" t="s">
        <v>143</v>
      </c>
      <c r="W2648" s="753" t="s">
        <v>4424</v>
      </c>
    </row>
    <row r="2649" spans="1:23">
      <c r="A2649" s="62">
        <v>2</v>
      </c>
      <c r="B2649" s="62" t="s">
        <v>147</v>
      </c>
      <c r="C2649" s="62">
        <v>2233</v>
      </c>
      <c r="D2649" s="62" t="s">
        <v>4400</v>
      </c>
      <c r="E2649" s="62">
        <v>4</v>
      </c>
      <c r="F2649" s="62">
        <v>247</v>
      </c>
      <c r="G2649" s="481" t="s">
        <v>4413</v>
      </c>
      <c r="H2649" s="554" t="s">
        <v>23</v>
      </c>
      <c r="I2649" s="555">
        <v>10.7</v>
      </c>
      <c r="J2649" s="555">
        <v>92</v>
      </c>
      <c r="K2649" s="635" t="s">
        <v>3855</v>
      </c>
      <c r="L2649" s="554" t="s">
        <v>284</v>
      </c>
      <c r="M2649" s="688">
        <v>2018</v>
      </c>
      <c r="N2649" s="62" t="s">
        <v>143</v>
      </c>
      <c r="O2649" s="386"/>
      <c r="P2649" s="555">
        <f>+J2649*F2649</f>
        <v>22724</v>
      </c>
      <c r="Q2649" s="775"/>
      <c r="R2649" s="755"/>
      <c r="S2649" s="693"/>
      <c r="T2649" s="755"/>
      <c r="U2649" s="768"/>
      <c r="V2649" s="755"/>
      <c r="W2649" s="755"/>
    </row>
    <row r="2650" spans="1:23">
      <c r="A2650" s="62">
        <v>3</v>
      </c>
      <c r="B2650" s="62" t="s">
        <v>147</v>
      </c>
      <c r="C2650" s="62">
        <v>2233</v>
      </c>
      <c r="D2650" s="386" t="s">
        <v>4401</v>
      </c>
      <c r="E2650" s="62">
        <v>12</v>
      </c>
      <c r="F2650" s="62">
        <v>848</v>
      </c>
      <c r="G2650" s="411" t="s">
        <v>4414</v>
      </c>
      <c r="H2650" s="554" t="s">
        <v>23</v>
      </c>
      <c r="I2650" s="555">
        <v>10.3</v>
      </c>
      <c r="J2650" s="555">
        <v>94</v>
      </c>
      <c r="K2650" s="635" t="s">
        <v>3897</v>
      </c>
      <c r="L2650" s="554" t="s">
        <v>284</v>
      </c>
      <c r="M2650" s="688">
        <v>2018</v>
      </c>
      <c r="N2650" s="62" t="s">
        <v>143</v>
      </c>
      <c r="O2650" s="386"/>
      <c r="P2650" s="555">
        <f>+J2650*F2650</f>
        <v>79712</v>
      </c>
      <c r="Q2650" s="776"/>
      <c r="R2650" s="754"/>
      <c r="S2650" s="694"/>
      <c r="T2650" s="754"/>
      <c r="U2650" s="769"/>
      <c r="V2650" s="754"/>
      <c r="W2650" s="754"/>
    </row>
    <row r="2651" spans="1:23">
      <c r="A2651" s="258"/>
      <c r="B2651" s="258"/>
      <c r="C2651" s="258"/>
      <c r="D2651" s="399"/>
      <c r="E2651" s="225">
        <f>SUM(E2648:E2650)</f>
        <v>36</v>
      </c>
      <c r="F2651" s="225">
        <f>SUM(F2648:F2650)</f>
        <v>2460</v>
      </c>
      <c r="G2651" s="142"/>
      <c r="H2651" s="142"/>
      <c r="I2651" s="142"/>
      <c r="J2651" s="142"/>
      <c r="K2651" s="142"/>
      <c r="L2651" s="142"/>
      <c r="M2651" s="142"/>
      <c r="N2651" s="258"/>
      <c r="O2651" s="399"/>
      <c r="P2651" s="146">
        <f>SUM(P2648:P2650)</f>
        <v>230746</v>
      </c>
      <c r="Q2651" s="142"/>
      <c r="R2651" s="142"/>
      <c r="S2651" s="142"/>
      <c r="T2651" s="142"/>
      <c r="U2651" s="146"/>
      <c r="V2651" s="142"/>
      <c r="W2651" s="142"/>
    </row>
    <row r="2652" spans="1:23">
      <c r="A2652" s="134" t="s">
        <v>0</v>
      </c>
      <c r="B2652" s="134" t="s">
        <v>146</v>
      </c>
      <c r="C2652" s="134" t="s">
        <v>130</v>
      </c>
      <c r="D2652" s="134" t="s">
        <v>1</v>
      </c>
      <c r="E2652" s="134" t="s">
        <v>2</v>
      </c>
      <c r="F2652" s="249" t="s">
        <v>3</v>
      </c>
      <c r="G2652" s="249" t="s">
        <v>4</v>
      </c>
      <c r="H2652" s="134" t="s">
        <v>5</v>
      </c>
      <c r="I2652" s="134" t="s">
        <v>6</v>
      </c>
      <c r="J2652" s="41" t="s">
        <v>7</v>
      </c>
      <c r="K2652" s="134" t="s">
        <v>2176</v>
      </c>
      <c r="L2652" s="134" t="s">
        <v>9</v>
      </c>
      <c r="M2652" s="134" t="s">
        <v>95</v>
      </c>
      <c r="N2652" s="134" t="s">
        <v>96</v>
      </c>
      <c r="O2652" s="134" t="s">
        <v>145</v>
      </c>
      <c r="P2652" s="134" t="s">
        <v>129</v>
      </c>
      <c r="Q2652" s="135"/>
      <c r="R2652" s="134" t="s">
        <v>12</v>
      </c>
      <c r="S2652" s="134"/>
      <c r="T2652" s="134" t="s">
        <v>11</v>
      </c>
      <c r="U2652" s="46" t="s">
        <v>32</v>
      </c>
      <c r="V2652" s="134" t="s">
        <v>97</v>
      </c>
      <c r="W2652" s="136" t="s">
        <v>98</v>
      </c>
    </row>
    <row r="2653" spans="1:23">
      <c r="A2653" s="62">
        <v>1</v>
      </c>
      <c r="B2653" s="62" t="s">
        <v>147</v>
      </c>
      <c r="C2653" s="62">
        <v>2233</v>
      </c>
      <c r="D2653" s="386" t="s">
        <v>4402</v>
      </c>
      <c r="E2653" s="62">
        <v>5</v>
      </c>
      <c r="F2653" s="62">
        <v>305</v>
      </c>
      <c r="G2653" s="481" t="s">
        <v>4415</v>
      </c>
      <c r="H2653" s="554" t="s">
        <v>23</v>
      </c>
      <c r="I2653" s="555">
        <v>11.4</v>
      </c>
      <c r="J2653" s="555">
        <v>92</v>
      </c>
      <c r="K2653" s="635" t="s">
        <v>3897</v>
      </c>
      <c r="L2653" s="554" t="s">
        <v>284</v>
      </c>
      <c r="M2653" s="688">
        <v>2018</v>
      </c>
      <c r="N2653" s="62" t="s">
        <v>142</v>
      </c>
      <c r="O2653" s="386"/>
      <c r="P2653" s="555">
        <f>+J2653*F2653</f>
        <v>28060</v>
      </c>
      <c r="Q2653" s="774">
        <f>+P2657/F2657</f>
        <v>94.328496042216358</v>
      </c>
      <c r="R2653" s="753" t="s">
        <v>4424</v>
      </c>
      <c r="S2653" s="692"/>
      <c r="T2653" s="753" t="s">
        <v>4924</v>
      </c>
      <c r="U2653" s="767" t="s">
        <v>4422</v>
      </c>
      <c r="V2653" s="753" t="s">
        <v>142</v>
      </c>
      <c r="W2653" s="753" t="s">
        <v>4424</v>
      </c>
    </row>
    <row r="2654" spans="1:23">
      <c r="A2654" s="62">
        <v>2</v>
      </c>
      <c r="B2654" s="62" t="s">
        <v>147</v>
      </c>
      <c r="C2654" s="62">
        <v>2233</v>
      </c>
      <c r="D2654" s="386" t="s">
        <v>4403</v>
      </c>
      <c r="E2654" s="62">
        <v>17</v>
      </c>
      <c r="F2654" s="62">
        <v>1086</v>
      </c>
      <c r="G2654" s="411" t="s">
        <v>4416</v>
      </c>
      <c r="H2654" s="554" t="s">
        <v>23</v>
      </c>
      <c r="I2654" s="555">
        <v>10.8</v>
      </c>
      <c r="J2654" s="555">
        <v>95</v>
      </c>
      <c r="K2654" s="635" t="s">
        <v>3888</v>
      </c>
      <c r="L2654" s="554" t="s">
        <v>284</v>
      </c>
      <c r="M2654" s="688">
        <v>2018</v>
      </c>
      <c r="N2654" s="62" t="s">
        <v>142</v>
      </c>
      <c r="O2654" s="386"/>
      <c r="P2654" s="555">
        <f>+J2654*F2654</f>
        <v>103170</v>
      </c>
      <c r="Q2654" s="775"/>
      <c r="R2654" s="755"/>
      <c r="S2654" s="693"/>
      <c r="T2654" s="755"/>
      <c r="U2654" s="768"/>
      <c r="V2654" s="755"/>
      <c r="W2654" s="755"/>
    </row>
    <row r="2655" spans="1:23">
      <c r="A2655" s="62">
        <v>3</v>
      </c>
      <c r="B2655" s="62" t="s">
        <v>147</v>
      </c>
      <c r="C2655" s="62">
        <v>2233</v>
      </c>
      <c r="D2655" s="386" t="s">
        <v>4404</v>
      </c>
      <c r="E2655" s="62">
        <v>10</v>
      </c>
      <c r="F2655" s="62">
        <v>730</v>
      </c>
      <c r="G2655" s="411" t="s">
        <v>4041</v>
      </c>
      <c r="H2655" s="554" t="s">
        <v>23</v>
      </c>
      <c r="I2655" s="555">
        <v>11.2</v>
      </c>
      <c r="J2655" s="555">
        <v>95</v>
      </c>
      <c r="K2655" s="635" t="s">
        <v>3897</v>
      </c>
      <c r="L2655" s="554" t="s">
        <v>284</v>
      </c>
      <c r="M2655" s="688">
        <v>2018</v>
      </c>
      <c r="N2655" s="62" t="s">
        <v>142</v>
      </c>
      <c r="O2655" s="386"/>
      <c r="P2655" s="555">
        <f>+J2655*F2655</f>
        <v>69350</v>
      </c>
      <c r="Q2655" s="775"/>
      <c r="R2655" s="755"/>
      <c r="S2655" s="693"/>
      <c r="T2655" s="755"/>
      <c r="U2655" s="768"/>
      <c r="V2655" s="755"/>
      <c r="W2655" s="755"/>
    </row>
    <row r="2656" spans="1:23">
      <c r="A2656" s="62">
        <v>4</v>
      </c>
      <c r="B2656" s="62" t="s">
        <v>147</v>
      </c>
      <c r="C2656" s="62">
        <v>2233</v>
      </c>
      <c r="D2656" s="386" t="s">
        <v>4405</v>
      </c>
      <c r="E2656" s="62">
        <v>3</v>
      </c>
      <c r="F2656" s="62">
        <v>153</v>
      </c>
      <c r="G2656" s="481" t="s">
        <v>4417</v>
      </c>
      <c r="H2656" s="554" t="s">
        <v>23</v>
      </c>
      <c r="I2656" s="555">
        <v>10.7</v>
      </c>
      <c r="J2656" s="555">
        <v>91</v>
      </c>
      <c r="K2656" s="635" t="s">
        <v>4339</v>
      </c>
      <c r="L2656" s="554" t="s">
        <v>284</v>
      </c>
      <c r="M2656" s="688">
        <v>2018</v>
      </c>
      <c r="N2656" s="62" t="s">
        <v>142</v>
      </c>
      <c r="O2656" s="386"/>
      <c r="P2656" s="555">
        <f>+J2656*F2656</f>
        <v>13923</v>
      </c>
      <c r="Q2656" s="776"/>
      <c r="R2656" s="754"/>
      <c r="S2656" s="694"/>
      <c r="T2656" s="754"/>
      <c r="U2656" s="769"/>
      <c r="V2656" s="754"/>
      <c r="W2656" s="754"/>
    </row>
    <row r="2657" spans="1:23">
      <c r="A2657" s="258"/>
      <c r="B2657" s="258"/>
      <c r="C2657" s="258"/>
      <c r="D2657" s="399"/>
      <c r="E2657" s="225">
        <f>SUM(E2653:E2656)</f>
        <v>35</v>
      </c>
      <c r="F2657" s="225">
        <f>SUM(F2653:F2656)</f>
        <v>2274</v>
      </c>
      <c r="G2657" s="142"/>
      <c r="H2657" s="142"/>
      <c r="I2657" s="142"/>
      <c r="J2657" s="142"/>
      <c r="K2657" s="142"/>
      <c r="L2657" s="142"/>
      <c r="M2657" s="142"/>
      <c r="N2657" s="258"/>
      <c r="O2657" s="448"/>
      <c r="P2657" s="146">
        <f>SUM(P2653:P2656)</f>
        <v>214503</v>
      </c>
      <c r="Q2657" s="142"/>
      <c r="R2657" s="142"/>
      <c r="S2657" s="142"/>
      <c r="T2657" s="142"/>
      <c r="U2657" s="146"/>
      <c r="V2657" s="142"/>
      <c r="W2657" s="142"/>
    </row>
    <row r="2660" spans="1:23">
      <c r="A2660" s="134" t="s">
        <v>0</v>
      </c>
      <c r="B2660" s="134" t="s">
        <v>146</v>
      </c>
      <c r="C2660" s="134" t="s">
        <v>130</v>
      </c>
      <c r="D2660" s="134" t="s">
        <v>1</v>
      </c>
      <c r="E2660" s="134" t="s">
        <v>2</v>
      </c>
      <c r="F2660" s="249" t="s">
        <v>3</v>
      </c>
      <c r="G2660" s="249" t="s">
        <v>4</v>
      </c>
      <c r="H2660" s="134" t="s">
        <v>5</v>
      </c>
      <c r="I2660" s="134" t="s">
        <v>6</v>
      </c>
      <c r="J2660" s="41" t="s">
        <v>7</v>
      </c>
      <c r="K2660" s="134" t="s">
        <v>2176</v>
      </c>
      <c r="L2660" s="134" t="s">
        <v>9</v>
      </c>
      <c r="M2660" s="134" t="s">
        <v>95</v>
      </c>
      <c r="N2660" s="134" t="s">
        <v>96</v>
      </c>
      <c r="O2660" s="134" t="s">
        <v>145</v>
      </c>
      <c r="P2660" s="134" t="s">
        <v>129</v>
      </c>
      <c r="Q2660" s="135"/>
      <c r="R2660" s="134" t="s">
        <v>12</v>
      </c>
      <c r="S2660" s="134"/>
      <c r="T2660" s="134" t="s">
        <v>11</v>
      </c>
      <c r="U2660" s="46" t="s">
        <v>32</v>
      </c>
      <c r="V2660" s="134" t="s">
        <v>97</v>
      </c>
      <c r="W2660" s="136" t="s">
        <v>98</v>
      </c>
    </row>
    <row r="2661" spans="1:23">
      <c r="A2661" s="557">
        <v>1</v>
      </c>
      <c r="B2661" s="556" t="s">
        <v>147</v>
      </c>
      <c r="C2661" s="556" t="s">
        <v>694</v>
      </c>
      <c r="D2661" s="557" t="s">
        <v>4425</v>
      </c>
      <c r="E2661" s="557">
        <v>31</v>
      </c>
      <c r="F2661" s="557">
        <v>2023</v>
      </c>
      <c r="G2661" s="638" t="s">
        <v>4426</v>
      </c>
      <c r="H2661" s="558" t="s">
        <v>23</v>
      </c>
      <c r="I2661" s="557">
        <v>9.5</v>
      </c>
      <c r="J2661" s="557">
        <v>93</v>
      </c>
      <c r="K2661" s="36" t="s">
        <v>4718</v>
      </c>
      <c r="L2661" s="557" t="s">
        <v>284</v>
      </c>
      <c r="M2661" s="688">
        <v>2016</v>
      </c>
      <c r="N2661" s="688" t="s">
        <v>141</v>
      </c>
      <c r="O2661" s="557"/>
      <c r="P2661" s="557"/>
      <c r="Q2661" s="557"/>
      <c r="R2661" s="753" t="s">
        <v>4424</v>
      </c>
      <c r="S2661" s="692"/>
      <c r="T2661" s="753" t="s">
        <v>4925</v>
      </c>
      <c r="U2661" s="767" t="s">
        <v>4720</v>
      </c>
      <c r="V2661" s="753" t="s">
        <v>141</v>
      </c>
      <c r="W2661" s="753" t="s">
        <v>4424</v>
      </c>
    </row>
    <row r="2662" spans="1:23">
      <c r="A2662" s="557">
        <v>2</v>
      </c>
      <c r="B2662" s="556" t="s">
        <v>147</v>
      </c>
      <c r="C2662" s="556" t="s">
        <v>694</v>
      </c>
      <c r="D2662" s="557" t="s">
        <v>4427</v>
      </c>
      <c r="E2662" s="557">
        <v>19</v>
      </c>
      <c r="F2662" s="557">
        <v>1144</v>
      </c>
      <c r="G2662" s="638" t="s">
        <v>4428</v>
      </c>
      <c r="H2662" s="556" t="s">
        <v>15</v>
      </c>
      <c r="I2662" s="557">
        <v>8.6</v>
      </c>
      <c r="J2662" s="557"/>
      <c r="K2662" s="141"/>
      <c r="L2662" s="557" t="s">
        <v>284</v>
      </c>
      <c r="M2662" s="688">
        <v>2016</v>
      </c>
      <c r="N2662" s="688" t="s">
        <v>141</v>
      </c>
      <c r="O2662" s="557"/>
      <c r="P2662" s="557"/>
      <c r="Q2662" s="557"/>
      <c r="R2662" s="755"/>
      <c r="S2662" s="693"/>
      <c r="T2662" s="755"/>
      <c r="U2662" s="768"/>
      <c r="V2662" s="755"/>
      <c r="W2662" s="755"/>
    </row>
    <row r="2663" spans="1:23">
      <c r="A2663" s="557">
        <v>3</v>
      </c>
      <c r="B2663" s="556" t="s">
        <v>147</v>
      </c>
      <c r="C2663" s="556" t="s">
        <v>694</v>
      </c>
      <c r="D2663" s="557" t="s">
        <v>4429</v>
      </c>
      <c r="E2663" s="557">
        <v>41</v>
      </c>
      <c r="F2663" s="557">
        <v>2564</v>
      </c>
      <c r="G2663" s="638" t="s">
        <v>4430</v>
      </c>
      <c r="H2663" s="556" t="s">
        <v>15</v>
      </c>
      <c r="I2663" s="557">
        <v>10.199999999999999</v>
      </c>
      <c r="J2663" s="557"/>
      <c r="K2663" s="141"/>
      <c r="L2663" s="557" t="s">
        <v>284</v>
      </c>
      <c r="M2663" s="688">
        <v>2016</v>
      </c>
      <c r="N2663" s="688" t="s">
        <v>141</v>
      </c>
      <c r="O2663" s="557"/>
      <c r="P2663" s="557"/>
      <c r="Q2663" s="557"/>
      <c r="R2663" s="755"/>
      <c r="S2663" s="693"/>
      <c r="T2663" s="755"/>
      <c r="U2663" s="768"/>
      <c r="V2663" s="755"/>
      <c r="W2663" s="755"/>
    </row>
    <row r="2664" spans="1:23">
      <c r="A2664" s="557">
        <v>4</v>
      </c>
      <c r="B2664" s="556" t="s">
        <v>147</v>
      </c>
      <c r="C2664" s="556" t="s">
        <v>694</v>
      </c>
      <c r="D2664" s="557" t="s">
        <v>4431</v>
      </c>
      <c r="E2664" s="557">
        <v>39</v>
      </c>
      <c r="F2664" s="557">
        <v>2912</v>
      </c>
      <c r="G2664" s="638" t="s">
        <v>4432</v>
      </c>
      <c r="H2664" s="558" t="s">
        <v>23</v>
      </c>
      <c r="I2664" s="557">
        <v>9.6</v>
      </c>
      <c r="J2664" s="557">
        <v>93</v>
      </c>
      <c r="K2664" s="36" t="s">
        <v>4719</v>
      </c>
      <c r="L2664" s="557" t="s">
        <v>284</v>
      </c>
      <c r="M2664" s="688">
        <v>2016</v>
      </c>
      <c r="N2664" s="688" t="s">
        <v>141</v>
      </c>
      <c r="O2664" s="557"/>
      <c r="P2664" s="557"/>
      <c r="Q2664" s="557"/>
      <c r="R2664" s="755"/>
      <c r="S2664" s="693"/>
      <c r="T2664" s="755"/>
      <c r="U2664" s="768"/>
      <c r="V2664" s="755"/>
      <c r="W2664" s="755"/>
    </row>
    <row r="2665" spans="1:23">
      <c r="A2665" s="557">
        <v>5</v>
      </c>
      <c r="B2665" s="556" t="s">
        <v>147</v>
      </c>
      <c r="C2665" s="556" t="s">
        <v>694</v>
      </c>
      <c r="D2665" s="557" t="s">
        <v>4433</v>
      </c>
      <c r="E2665" s="557">
        <v>17</v>
      </c>
      <c r="F2665" s="557">
        <v>1068</v>
      </c>
      <c r="G2665" s="638" t="s">
        <v>4434</v>
      </c>
      <c r="H2665" s="558" t="s">
        <v>23</v>
      </c>
      <c r="I2665" s="557">
        <v>10</v>
      </c>
      <c r="J2665" s="557">
        <v>92</v>
      </c>
      <c r="K2665" s="36" t="s">
        <v>4719</v>
      </c>
      <c r="L2665" s="557" t="s">
        <v>284</v>
      </c>
      <c r="M2665" s="688">
        <v>2016</v>
      </c>
      <c r="N2665" s="688" t="s">
        <v>141</v>
      </c>
      <c r="O2665" s="557"/>
      <c r="P2665" s="557"/>
      <c r="Q2665" s="557"/>
      <c r="R2665" s="755"/>
      <c r="S2665" s="693"/>
      <c r="T2665" s="755"/>
      <c r="U2665" s="768"/>
      <c r="V2665" s="755"/>
      <c r="W2665" s="755"/>
    </row>
    <row r="2666" spans="1:23">
      <c r="A2666" s="557">
        <v>6</v>
      </c>
      <c r="B2666" s="556" t="s">
        <v>147</v>
      </c>
      <c r="C2666" s="556" t="s">
        <v>694</v>
      </c>
      <c r="D2666" s="557" t="s">
        <v>4435</v>
      </c>
      <c r="E2666" s="557">
        <v>19</v>
      </c>
      <c r="F2666" s="557">
        <v>1184</v>
      </c>
      <c r="G2666" s="638" t="s">
        <v>4436</v>
      </c>
      <c r="H2666" s="556" t="s">
        <v>15</v>
      </c>
      <c r="I2666" s="557">
        <v>10.6</v>
      </c>
      <c r="J2666" s="557"/>
      <c r="K2666" s="141"/>
      <c r="L2666" s="557" t="s">
        <v>284</v>
      </c>
      <c r="M2666" s="688">
        <v>2016</v>
      </c>
      <c r="N2666" s="688" t="s">
        <v>141</v>
      </c>
      <c r="O2666" s="557"/>
      <c r="P2666" s="557"/>
      <c r="Q2666" s="557"/>
      <c r="R2666" s="755"/>
      <c r="S2666" s="693"/>
      <c r="T2666" s="755"/>
      <c r="U2666" s="768"/>
      <c r="V2666" s="755"/>
      <c r="W2666" s="755"/>
    </row>
    <row r="2667" spans="1:23">
      <c r="A2667" s="557">
        <v>7</v>
      </c>
      <c r="B2667" s="556" t="s">
        <v>147</v>
      </c>
      <c r="C2667" s="556" t="s">
        <v>694</v>
      </c>
      <c r="D2667" s="557" t="s">
        <v>4437</v>
      </c>
      <c r="E2667" s="557">
        <v>46</v>
      </c>
      <c r="F2667" s="557">
        <v>2742</v>
      </c>
      <c r="G2667" s="638" t="s">
        <v>4438</v>
      </c>
      <c r="H2667" s="556" t="s">
        <v>15</v>
      </c>
      <c r="I2667" s="557">
        <v>11.4</v>
      </c>
      <c r="J2667" s="557"/>
      <c r="K2667" s="141"/>
      <c r="L2667" s="557" t="s">
        <v>284</v>
      </c>
      <c r="M2667" s="688">
        <v>2016</v>
      </c>
      <c r="N2667" s="688" t="s">
        <v>141</v>
      </c>
      <c r="O2667" s="557"/>
      <c r="P2667" s="557"/>
      <c r="Q2667" s="557"/>
      <c r="R2667" s="754"/>
      <c r="S2667" s="694"/>
      <c r="T2667" s="754"/>
      <c r="U2667" s="769"/>
      <c r="V2667" s="754"/>
      <c r="W2667" s="754"/>
    </row>
    <row r="2668" spans="1:23">
      <c r="A2668" s="146"/>
      <c r="B2668" s="146"/>
      <c r="C2668" s="146"/>
      <c r="D2668" s="146"/>
      <c r="E2668" s="146">
        <v>212</v>
      </c>
      <c r="F2668" s="146">
        <v>13637</v>
      </c>
      <c r="G2668" s="146"/>
      <c r="H2668" s="146"/>
      <c r="I2668" s="146"/>
      <c r="J2668" s="146"/>
      <c r="K2668" s="146"/>
      <c r="L2668" s="146"/>
      <c r="M2668" s="146"/>
      <c r="N2668" s="146"/>
      <c r="O2668" s="146"/>
      <c r="P2668" s="146"/>
      <c r="Q2668" s="146"/>
      <c r="R2668" s="146"/>
      <c r="S2668" s="146"/>
      <c r="T2668" s="146"/>
      <c r="U2668" s="146"/>
      <c r="V2668" s="146"/>
      <c r="W2668" s="146"/>
    </row>
    <row r="2669" spans="1:23">
      <c r="A2669" s="557"/>
      <c r="B2669" s="557"/>
      <c r="C2669" s="557"/>
      <c r="D2669" s="557"/>
      <c r="E2669" s="557"/>
      <c r="F2669" s="557"/>
      <c r="G2669" s="638"/>
      <c r="H2669" s="557"/>
      <c r="I2669" s="557"/>
      <c r="J2669" s="557"/>
      <c r="K2669" s="638"/>
      <c r="L2669" s="557"/>
      <c r="M2669" s="688"/>
      <c r="N2669" s="688"/>
      <c r="O2669" s="557"/>
      <c r="P2669" s="557"/>
      <c r="Q2669" s="557"/>
      <c r="R2669" s="557"/>
      <c r="S2669" s="704"/>
      <c r="T2669" s="557"/>
      <c r="U2669" s="58"/>
      <c r="V2669" s="557"/>
      <c r="W2669" s="557"/>
    </row>
    <row r="2670" spans="1:23">
      <c r="A2670" s="134" t="s">
        <v>0</v>
      </c>
      <c r="B2670" s="134" t="s">
        <v>146</v>
      </c>
      <c r="C2670" s="134" t="s">
        <v>130</v>
      </c>
      <c r="D2670" s="134" t="s">
        <v>1</v>
      </c>
      <c r="E2670" s="134" t="s">
        <v>2</v>
      </c>
      <c r="F2670" s="249" t="s">
        <v>3</v>
      </c>
      <c r="G2670" s="249" t="s">
        <v>4</v>
      </c>
      <c r="H2670" s="134" t="s">
        <v>5</v>
      </c>
      <c r="I2670" s="134" t="s">
        <v>6</v>
      </c>
      <c r="J2670" s="41" t="s">
        <v>7</v>
      </c>
      <c r="K2670" s="134" t="s">
        <v>2176</v>
      </c>
      <c r="L2670" s="134" t="s">
        <v>9</v>
      </c>
      <c r="M2670" s="134" t="s">
        <v>95</v>
      </c>
      <c r="N2670" s="134" t="s">
        <v>96</v>
      </c>
      <c r="O2670" s="134" t="s">
        <v>145</v>
      </c>
      <c r="P2670" s="134" t="s">
        <v>129</v>
      </c>
      <c r="Q2670" s="135"/>
      <c r="R2670" s="134" t="s">
        <v>12</v>
      </c>
      <c r="S2670" s="134"/>
      <c r="T2670" s="134" t="s">
        <v>11</v>
      </c>
      <c r="U2670" s="46" t="s">
        <v>32</v>
      </c>
      <c r="V2670" s="134" t="s">
        <v>97</v>
      </c>
      <c r="W2670" s="136" t="s">
        <v>98</v>
      </c>
    </row>
    <row r="2671" spans="1:23">
      <c r="A2671" s="557">
        <v>1</v>
      </c>
      <c r="B2671" s="556" t="s">
        <v>147</v>
      </c>
      <c r="C2671" s="556" t="s">
        <v>694</v>
      </c>
      <c r="D2671" s="557" t="s">
        <v>4439</v>
      </c>
      <c r="E2671" s="557">
        <v>14</v>
      </c>
      <c r="F2671" s="557">
        <v>816</v>
      </c>
      <c r="G2671" s="638" t="s">
        <v>4440</v>
      </c>
      <c r="H2671" s="558" t="s">
        <v>23</v>
      </c>
      <c r="I2671" s="557">
        <v>9.1</v>
      </c>
      <c r="J2671" s="557">
        <v>91</v>
      </c>
      <c r="K2671" s="36" t="s">
        <v>4390</v>
      </c>
      <c r="L2671" s="557" t="s">
        <v>284</v>
      </c>
      <c r="M2671" s="688">
        <v>2016</v>
      </c>
      <c r="N2671" s="688" t="s">
        <v>141</v>
      </c>
      <c r="O2671" s="557"/>
      <c r="P2671" s="557"/>
      <c r="Q2671" s="557"/>
      <c r="R2671" s="753" t="s">
        <v>4424</v>
      </c>
      <c r="S2671" s="692"/>
      <c r="T2671" s="753" t="s">
        <v>4926</v>
      </c>
      <c r="U2671" s="767" t="s">
        <v>4723</v>
      </c>
      <c r="V2671" s="753" t="s">
        <v>141</v>
      </c>
      <c r="W2671" s="753" t="s">
        <v>4424</v>
      </c>
    </row>
    <row r="2672" spans="1:23">
      <c r="A2672" s="557">
        <v>2</v>
      </c>
      <c r="B2672" s="556" t="s">
        <v>147</v>
      </c>
      <c r="C2672" s="556" t="s">
        <v>694</v>
      </c>
      <c r="D2672" s="557" t="s">
        <v>4441</v>
      </c>
      <c r="E2672" s="557">
        <v>34</v>
      </c>
      <c r="F2672" s="557">
        <v>2073</v>
      </c>
      <c r="G2672" s="638" t="s">
        <v>4442</v>
      </c>
      <c r="H2672" s="558" t="s">
        <v>23</v>
      </c>
      <c r="I2672" s="557">
        <v>9.8000000000000007</v>
      </c>
      <c r="J2672" s="557">
        <v>92</v>
      </c>
      <c r="K2672" s="36" t="s">
        <v>4390</v>
      </c>
      <c r="L2672" s="557" t="s">
        <v>284</v>
      </c>
      <c r="M2672" s="688">
        <v>2016</v>
      </c>
      <c r="N2672" s="688" t="s">
        <v>141</v>
      </c>
      <c r="O2672" s="557"/>
      <c r="P2672" s="557"/>
      <c r="Q2672" s="557"/>
      <c r="R2672" s="755"/>
      <c r="S2672" s="693"/>
      <c r="T2672" s="755"/>
      <c r="U2672" s="768"/>
      <c r="V2672" s="755"/>
      <c r="W2672" s="755"/>
    </row>
    <row r="2673" spans="1:23">
      <c r="A2673" s="557">
        <v>3</v>
      </c>
      <c r="B2673" s="556" t="s">
        <v>147</v>
      </c>
      <c r="C2673" s="556" t="s">
        <v>694</v>
      </c>
      <c r="D2673" s="557" t="s">
        <v>4443</v>
      </c>
      <c r="E2673" s="557">
        <v>20</v>
      </c>
      <c r="F2673" s="557">
        <v>1134</v>
      </c>
      <c r="G2673" s="638" t="s">
        <v>4444</v>
      </c>
      <c r="H2673" s="558" t="s">
        <v>23</v>
      </c>
      <c r="I2673" s="557">
        <v>9.8000000000000007</v>
      </c>
      <c r="J2673" s="557">
        <v>94</v>
      </c>
      <c r="K2673" s="36" t="s">
        <v>4390</v>
      </c>
      <c r="L2673" s="557" t="s">
        <v>284</v>
      </c>
      <c r="M2673" s="688">
        <v>2016</v>
      </c>
      <c r="N2673" s="688" t="s">
        <v>141</v>
      </c>
      <c r="O2673" s="557"/>
      <c r="P2673" s="557"/>
      <c r="Q2673" s="557"/>
      <c r="R2673" s="755"/>
      <c r="S2673" s="693"/>
      <c r="T2673" s="755"/>
      <c r="U2673" s="768"/>
      <c r="V2673" s="755"/>
      <c r="W2673" s="755"/>
    </row>
    <row r="2674" spans="1:23">
      <c r="A2674" s="557">
        <v>4</v>
      </c>
      <c r="B2674" s="556" t="s">
        <v>147</v>
      </c>
      <c r="C2674" s="556" t="s">
        <v>694</v>
      </c>
      <c r="D2674" s="557" t="s">
        <v>4445</v>
      </c>
      <c r="E2674" s="557">
        <v>49</v>
      </c>
      <c r="F2674" s="557">
        <v>2861</v>
      </c>
      <c r="G2674" s="638" t="s">
        <v>4446</v>
      </c>
      <c r="H2674" s="556" t="s">
        <v>15</v>
      </c>
      <c r="I2674" s="557">
        <v>8.1999999999999993</v>
      </c>
      <c r="J2674" s="557"/>
      <c r="K2674" s="141"/>
      <c r="L2674" s="557" t="s">
        <v>284</v>
      </c>
      <c r="M2674" s="688">
        <v>2016</v>
      </c>
      <c r="N2674" s="688" t="s">
        <v>141</v>
      </c>
      <c r="O2674" s="557"/>
      <c r="P2674" s="557"/>
      <c r="Q2674" s="557"/>
      <c r="R2674" s="755"/>
      <c r="S2674" s="693"/>
      <c r="T2674" s="755"/>
      <c r="U2674" s="768"/>
      <c r="V2674" s="755"/>
      <c r="W2674" s="755"/>
    </row>
    <row r="2675" spans="1:23">
      <c r="A2675" s="557">
        <v>5</v>
      </c>
      <c r="B2675" s="556" t="s">
        <v>147</v>
      </c>
      <c r="C2675" s="556" t="s">
        <v>694</v>
      </c>
      <c r="D2675" s="557" t="s">
        <v>4447</v>
      </c>
      <c r="E2675" s="557">
        <v>12</v>
      </c>
      <c r="F2675" s="557">
        <v>710</v>
      </c>
      <c r="G2675" s="638" t="s">
        <v>4448</v>
      </c>
      <c r="H2675" s="558" t="s">
        <v>23</v>
      </c>
      <c r="I2675" s="557">
        <v>8.3000000000000007</v>
      </c>
      <c r="J2675" s="557">
        <v>94</v>
      </c>
      <c r="K2675" s="36" t="s">
        <v>4719</v>
      </c>
      <c r="L2675" s="557" t="s">
        <v>284</v>
      </c>
      <c r="M2675" s="688">
        <v>2016</v>
      </c>
      <c r="N2675" s="688" t="s">
        <v>141</v>
      </c>
      <c r="O2675" s="557"/>
      <c r="P2675" s="557"/>
      <c r="Q2675" s="557"/>
      <c r="R2675" s="755"/>
      <c r="S2675" s="693"/>
      <c r="T2675" s="755"/>
      <c r="U2675" s="768"/>
      <c r="V2675" s="755"/>
      <c r="W2675" s="755"/>
    </row>
    <row r="2676" spans="1:23">
      <c r="A2676" s="557">
        <v>6</v>
      </c>
      <c r="B2676" s="556" t="s">
        <v>147</v>
      </c>
      <c r="C2676" s="556" t="s">
        <v>694</v>
      </c>
      <c r="D2676" s="557" t="s">
        <v>4449</v>
      </c>
      <c r="E2676" s="557">
        <v>18</v>
      </c>
      <c r="F2676" s="557">
        <v>1093</v>
      </c>
      <c r="G2676" s="638" t="s">
        <v>4450</v>
      </c>
      <c r="H2676" s="558" t="s">
        <v>23</v>
      </c>
      <c r="I2676" s="557">
        <v>9</v>
      </c>
      <c r="J2676" s="557">
        <v>92</v>
      </c>
      <c r="K2676" s="36" t="s">
        <v>4719</v>
      </c>
      <c r="L2676" s="557" t="s">
        <v>284</v>
      </c>
      <c r="M2676" s="688">
        <v>2016</v>
      </c>
      <c r="N2676" s="688" t="s">
        <v>141</v>
      </c>
      <c r="O2676" s="557"/>
      <c r="P2676" s="557"/>
      <c r="Q2676" s="557"/>
      <c r="R2676" s="755"/>
      <c r="S2676" s="693"/>
      <c r="T2676" s="755"/>
      <c r="U2676" s="768"/>
      <c r="V2676" s="755"/>
      <c r="W2676" s="755"/>
    </row>
    <row r="2677" spans="1:23">
      <c r="A2677" s="557">
        <v>7</v>
      </c>
      <c r="B2677" s="556" t="s">
        <v>147</v>
      </c>
      <c r="C2677" s="556" t="s">
        <v>694</v>
      </c>
      <c r="D2677" s="557" t="s">
        <v>4451</v>
      </c>
      <c r="E2677" s="557">
        <v>14</v>
      </c>
      <c r="F2677" s="557">
        <v>759</v>
      </c>
      <c r="G2677" s="638" t="s">
        <v>4452</v>
      </c>
      <c r="H2677" s="558" t="s">
        <v>23</v>
      </c>
      <c r="I2677" s="557">
        <v>11.1</v>
      </c>
      <c r="J2677" s="557">
        <v>92</v>
      </c>
      <c r="K2677" s="36" t="s">
        <v>4719</v>
      </c>
      <c r="L2677" s="557" t="s">
        <v>284</v>
      </c>
      <c r="M2677" s="688">
        <v>2016</v>
      </c>
      <c r="N2677" s="688" t="s">
        <v>141</v>
      </c>
      <c r="O2677" s="557"/>
      <c r="P2677" s="557"/>
      <c r="Q2677" s="557"/>
      <c r="R2677" s="755"/>
      <c r="S2677" s="693"/>
      <c r="T2677" s="755"/>
      <c r="U2677" s="768"/>
      <c r="V2677" s="755"/>
      <c r="W2677" s="755"/>
    </row>
    <row r="2678" spans="1:23">
      <c r="A2678" s="557">
        <v>8</v>
      </c>
      <c r="B2678" s="556" t="s">
        <v>147</v>
      </c>
      <c r="C2678" s="556" t="s">
        <v>694</v>
      </c>
      <c r="D2678" s="557" t="s">
        <v>4453</v>
      </c>
      <c r="E2678" s="557">
        <v>25</v>
      </c>
      <c r="F2678" s="557">
        <v>1393</v>
      </c>
      <c r="G2678" s="638" t="s">
        <v>4454</v>
      </c>
      <c r="H2678" s="556" t="s">
        <v>15</v>
      </c>
      <c r="I2678" s="557">
        <v>11.2</v>
      </c>
      <c r="J2678" s="557"/>
      <c r="K2678" s="141"/>
      <c r="L2678" s="557" t="s">
        <v>284</v>
      </c>
      <c r="M2678" s="688">
        <v>2016</v>
      </c>
      <c r="N2678" s="688" t="s">
        <v>141</v>
      </c>
      <c r="O2678" s="557"/>
      <c r="P2678" s="557"/>
      <c r="Q2678" s="557"/>
      <c r="R2678" s="754"/>
      <c r="S2678" s="694"/>
      <c r="T2678" s="754"/>
      <c r="U2678" s="769"/>
      <c r="V2678" s="754"/>
      <c r="W2678" s="754"/>
    </row>
    <row r="2679" spans="1:23">
      <c r="A2679" s="146"/>
      <c r="B2679" s="146"/>
      <c r="C2679" s="146"/>
      <c r="D2679" s="146"/>
      <c r="E2679" s="146">
        <v>186</v>
      </c>
      <c r="F2679" s="146">
        <v>10839</v>
      </c>
      <c r="G2679" s="146"/>
      <c r="H2679" s="146"/>
      <c r="I2679" s="146"/>
      <c r="J2679" s="146"/>
      <c r="K2679" s="146"/>
      <c r="L2679" s="146"/>
      <c r="M2679" s="146"/>
      <c r="N2679" s="146"/>
      <c r="O2679" s="146"/>
      <c r="P2679" s="146"/>
      <c r="Q2679" s="146"/>
      <c r="R2679" s="146"/>
      <c r="S2679" s="146"/>
      <c r="T2679" s="146"/>
      <c r="U2679" s="146"/>
      <c r="V2679" s="146"/>
      <c r="W2679" s="146"/>
    </row>
    <row r="2680" spans="1:23">
      <c r="A2680" s="557"/>
      <c r="B2680" s="557"/>
      <c r="C2680" s="557"/>
      <c r="D2680" s="557"/>
      <c r="E2680" s="557"/>
      <c r="F2680" s="557"/>
      <c r="G2680" s="638"/>
      <c r="H2680" s="557"/>
      <c r="I2680" s="557"/>
      <c r="J2680" s="557"/>
      <c r="K2680" s="638"/>
      <c r="L2680" s="557"/>
      <c r="M2680" s="688"/>
      <c r="N2680" s="688"/>
      <c r="O2680" s="557"/>
      <c r="P2680" s="557"/>
      <c r="Q2680" s="557"/>
      <c r="R2680" s="557"/>
      <c r="S2680" s="704"/>
      <c r="T2680" s="557"/>
      <c r="U2680" s="58"/>
      <c r="V2680" s="557"/>
      <c r="W2680" s="557"/>
    </row>
    <row r="2681" spans="1:23">
      <c r="A2681" s="134" t="s">
        <v>0</v>
      </c>
      <c r="B2681" s="134" t="s">
        <v>146</v>
      </c>
      <c r="C2681" s="134" t="s">
        <v>130</v>
      </c>
      <c r="D2681" s="134" t="s">
        <v>1</v>
      </c>
      <c r="E2681" s="134" t="s">
        <v>2</v>
      </c>
      <c r="F2681" s="249" t="s">
        <v>3</v>
      </c>
      <c r="G2681" s="249" t="s">
        <v>4</v>
      </c>
      <c r="H2681" s="134" t="s">
        <v>5</v>
      </c>
      <c r="I2681" s="134" t="s">
        <v>6</v>
      </c>
      <c r="J2681" s="41" t="s">
        <v>7</v>
      </c>
      <c r="K2681" s="134" t="s">
        <v>2176</v>
      </c>
      <c r="L2681" s="134" t="s">
        <v>9</v>
      </c>
      <c r="M2681" s="134" t="s">
        <v>95</v>
      </c>
      <c r="N2681" s="134" t="s">
        <v>96</v>
      </c>
      <c r="O2681" s="134" t="s">
        <v>145</v>
      </c>
      <c r="P2681" s="134" t="s">
        <v>129</v>
      </c>
      <c r="Q2681" s="135"/>
      <c r="R2681" s="134" t="s">
        <v>12</v>
      </c>
      <c r="S2681" s="134"/>
      <c r="T2681" s="134" t="s">
        <v>11</v>
      </c>
      <c r="U2681" s="46" t="s">
        <v>32</v>
      </c>
      <c r="V2681" s="134" t="s">
        <v>97</v>
      </c>
      <c r="W2681" s="136" t="s">
        <v>98</v>
      </c>
    </row>
    <row r="2682" spans="1:23">
      <c r="A2682" s="557">
        <v>1</v>
      </c>
      <c r="B2682" s="556" t="s">
        <v>147</v>
      </c>
      <c r="C2682" s="556" t="s">
        <v>694</v>
      </c>
      <c r="D2682" s="557" t="s">
        <v>4455</v>
      </c>
      <c r="E2682" s="557">
        <v>8</v>
      </c>
      <c r="F2682" s="557">
        <v>519</v>
      </c>
      <c r="G2682" s="638" t="s">
        <v>4456</v>
      </c>
      <c r="H2682" s="558" t="s">
        <v>23</v>
      </c>
      <c r="I2682" s="557">
        <v>10.3</v>
      </c>
      <c r="J2682" s="557">
        <v>90</v>
      </c>
      <c r="K2682" s="36" t="s">
        <v>4719</v>
      </c>
      <c r="L2682" s="557" t="s">
        <v>284</v>
      </c>
      <c r="M2682" s="688">
        <v>2016</v>
      </c>
      <c r="N2682" s="688" t="s">
        <v>141</v>
      </c>
      <c r="O2682" s="557"/>
      <c r="P2682" s="557"/>
      <c r="Q2682" s="557"/>
      <c r="R2682" s="753" t="s">
        <v>4724</v>
      </c>
      <c r="S2682" s="692"/>
      <c r="T2682" s="753" t="s">
        <v>4927</v>
      </c>
      <c r="U2682" s="767" t="s">
        <v>4726</v>
      </c>
      <c r="V2682" s="753" t="s">
        <v>141</v>
      </c>
      <c r="W2682" s="753" t="s">
        <v>4724</v>
      </c>
    </row>
    <row r="2683" spans="1:23">
      <c r="A2683" s="557">
        <v>2</v>
      </c>
      <c r="B2683" s="556" t="s">
        <v>147</v>
      </c>
      <c r="C2683" s="556" t="s">
        <v>694</v>
      </c>
      <c r="D2683" s="557" t="s">
        <v>4457</v>
      </c>
      <c r="E2683" s="557">
        <v>6</v>
      </c>
      <c r="F2683" s="557">
        <v>385</v>
      </c>
      <c r="G2683" s="638" t="s">
        <v>4458</v>
      </c>
      <c r="H2683" s="558" t="s">
        <v>23</v>
      </c>
      <c r="I2683" s="557">
        <v>9.1</v>
      </c>
      <c r="J2683" s="557">
        <v>92</v>
      </c>
      <c r="K2683" s="36" t="s">
        <v>4390</v>
      </c>
      <c r="L2683" s="557" t="s">
        <v>284</v>
      </c>
      <c r="M2683" s="688">
        <v>2016</v>
      </c>
      <c r="N2683" s="688" t="s">
        <v>141</v>
      </c>
      <c r="O2683" s="557"/>
      <c r="P2683" s="557"/>
      <c r="Q2683" s="557"/>
      <c r="R2683" s="755"/>
      <c r="S2683" s="693"/>
      <c r="T2683" s="755"/>
      <c r="U2683" s="768"/>
      <c r="V2683" s="755"/>
      <c r="W2683" s="755"/>
    </row>
    <row r="2684" spans="1:23">
      <c r="A2684" s="557">
        <v>3</v>
      </c>
      <c r="B2684" s="556" t="s">
        <v>147</v>
      </c>
      <c r="C2684" s="556" t="s">
        <v>694</v>
      </c>
      <c r="D2684" s="557" t="s">
        <v>4459</v>
      </c>
      <c r="E2684" s="557">
        <v>5</v>
      </c>
      <c r="F2684" s="557">
        <v>364</v>
      </c>
      <c r="G2684" s="638" t="s">
        <v>4460</v>
      </c>
      <c r="H2684" s="558" t="s">
        <v>23</v>
      </c>
      <c r="I2684" s="557">
        <v>9.6</v>
      </c>
      <c r="J2684" s="557">
        <v>92</v>
      </c>
      <c r="K2684" s="36" t="s">
        <v>4390</v>
      </c>
      <c r="L2684" s="557" t="s">
        <v>284</v>
      </c>
      <c r="M2684" s="688">
        <v>2016</v>
      </c>
      <c r="N2684" s="688" t="s">
        <v>141</v>
      </c>
      <c r="O2684" s="557"/>
      <c r="P2684" s="557"/>
      <c r="Q2684" s="557"/>
      <c r="R2684" s="755"/>
      <c r="S2684" s="693"/>
      <c r="T2684" s="755"/>
      <c r="U2684" s="768"/>
      <c r="V2684" s="755"/>
      <c r="W2684" s="755"/>
    </row>
    <row r="2685" spans="1:23">
      <c r="A2685" s="557">
        <v>4</v>
      </c>
      <c r="B2685" s="556" t="s">
        <v>147</v>
      </c>
      <c r="C2685" s="556" t="s">
        <v>694</v>
      </c>
      <c r="D2685" s="557" t="s">
        <v>4461</v>
      </c>
      <c r="E2685" s="557">
        <v>2</v>
      </c>
      <c r="F2685" s="557">
        <v>115</v>
      </c>
      <c r="G2685" s="638" t="s">
        <v>4462</v>
      </c>
      <c r="H2685" s="558" t="s">
        <v>4744</v>
      </c>
      <c r="I2685" s="557">
        <v>11.4</v>
      </c>
      <c r="J2685" s="557">
        <v>92</v>
      </c>
      <c r="K2685" s="36" t="s">
        <v>4390</v>
      </c>
      <c r="L2685" s="557" t="s">
        <v>284</v>
      </c>
      <c r="M2685" s="688">
        <v>2016</v>
      </c>
      <c r="N2685" s="688" t="s">
        <v>141</v>
      </c>
      <c r="O2685" s="557"/>
      <c r="P2685" s="557"/>
      <c r="Q2685" s="557"/>
      <c r="R2685" s="755"/>
      <c r="S2685" s="693"/>
      <c r="T2685" s="755"/>
      <c r="U2685" s="768"/>
      <c r="V2685" s="755"/>
      <c r="W2685" s="755"/>
    </row>
    <row r="2686" spans="1:23">
      <c r="A2686" s="557">
        <v>5</v>
      </c>
      <c r="B2686" s="556" t="s">
        <v>147</v>
      </c>
      <c r="C2686" s="556" t="s">
        <v>694</v>
      </c>
      <c r="D2686" s="557" t="s">
        <v>4463</v>
      </c>
      <c r="E2686" s="557">
        <v>6</v>
      </c>
      <c r="F2686" s="557">
        <v>394</v>
      </c>
      <c r="G2686" s="638" t="s">
        <v>4464</v>
      </c>
      <c r="H2686" s="556" t="s">
        <v>15</v>
      </c>
      <c r="I2686" s="557">
        <v>11</v>
      </c>
      <c r="J2686" s="557"/>
      <c r="K2686" s="141"/>
      <c r="L2686" s="557" t="s">
        <v>284</v>
      </c>
      <c r="M2686" s="688">
        <v>2016</v>
      </c>
      <c r="N2686" s="688" t="s">
        <v>141</v>
      </c>
      <c r="O2686" s="557"/>
      <c r="P2686" s="557"/>
      <c r="Q2686" s="557"/>
      <c r="R2686" s="755"/>
      <c r="S2686" s="693"/>
      <c r="T2686" s="755"/>
      <c r="U2686" s="768"/>
      <c r="V2686" s="755"/>
      <c r="W2686" s="755"/>
    </row>
    <row r="2687" spans="1:23">
      <c r="A2687" s="557">
        <v>6</v>
      </c>
      <c r="B2687" s="556" t="s">
        <v>147</v>
      </c>
      <c r="C2687" s="556" t="s">
        <v>694</v>
      </c>
      <c r="D2687" s="557" t="s">
        <v>4465</v>
      </c>
      <c r="E2687" s="557">
        <v>1</v>
      </c>
      <c r="F2687" s="557">
        <v>69</v>
      </c>
      <c r="G2687" s="638" t="s">
        <v>4466</v>
      </c>
      <c r="H2687" s="556" t="s">
        <v>15</v>
      </c>
      <c r="I2687" s="557">
        <v>9.1</v>
      </c>
      <c r="J2687" s="557"/>
      <c r="K2687" s="141"/>
      <c r="L2687" s="557" t="s">
        <v>284</v>
      </c>
      <c r="M2687" s="688">
        <v>2016</v>
      </c>
      <c r="N2687" s="688" t="s">
        <v>141</v>
      </c>
      <c r="O2687" s="557"/>
      <c r="P2687" s="557"/>
      <c r="Q2687" s="557"/>
      <c r="R2687" s="755"/>
      <c r="S2687" s="693"/>
      <c r="T2687" s="755"/>
      <c r="U2687" s="768"/>
      <c r="V2687" s="755"/>
      <c r="W2687" s="755"/>
    </row>
    <row r="2688" spans="1:23">
      <c r="A2688" s="557">
        <v>7</v>
      </c>
      <c r="B2688" s="556" t="s">
        <v>147</v>
      </c>
      <c r="C2688" s="556" t="s">
        <v>694</v>
      </c>
      <c r="D2688" s="557" t="s">
        <v>4467</v>
      </c>
      <c r="E2688" s="557">
        <v>17</v>
      </c>
      <c r="F2688" s="557">
        <v>1199</v>
      </c>
      <c r="G2688" s="638" t="s">
        <v>4468</v>
      </c>
      <c r="H2688" s="556" t="s">
        <v>15</v>
      </c>
      <c r="I2688" s="557">
        <v>10.1</v>
      </c>
      <c r="J2688" s="557"/>
      <c r="K2688" s="141"/>
      <c r="L2688" s="557" t="s">
        <v>284</v>
      </c>
      <c r="M2688" s="688">
        <v>2016</v>
      </c>
      <c r="N2688" s="688" t="s">
        <v>141</v>
      </c>
      <c r="O2688" s="557"/>
      <c r="P2688" s="557"/>
      <c r="Q2688" s="557"/>
      <c r="R2688" s="755"/>
      <c r="S2688" s="693"/>
      <c r="T2688" s="755"/>
      <c r="U2688" s="768"/>
      <c r="V2688" s="755"/>
      <c r="W2688" s="755"/>
    </row>
    <row r="2689" spans="1:23">
      <c r="A2689" s="557">
        <v>8</v>
      </c>
      <c r="B2689" s="556" t="s">
        <v>147</v>
      </c>
      <c r="C2689" s="556" t="s">
        <v>694</v>
      </c>
      <c r="D2689" s="557" t="s">
        <v>4469</v>
      </c>
      <c r="E2689" s="557">
        <v>1</v>
      </c>
      <c r="F2689" s="557">
        <v>22</v>
      </c>
      <c r="G2689" s="638" t="s">
        <v>4470</v>
      </c>
      <c r="H2689" s="558" t="s">
        <v>23</v>
      </c>
      <c r="I2689" s="557">
        <v>10.1</v>
      </c>
      <c r="J2689" s="557">
        <v>94</v>
      </c>
      <c r="K2689" s="36" t="s">
        <v>4390</v>
      </c>
      <c r="L2689" s="557" t="s">
        <v>284</v>
      </c>
      <c r="M2689" s="688">
        <v>2016</v>
      </c>
      <c r="N2689" s="688" t="s">
        <v>141</v>
      </c>
      <c r="O2689" s="557"/>
      <c r="P2689" s="557"/>
      <c r="Q2689" s="557"/>
      <c r="R2689" s="755"/>
      <c r="S2689" s="693"/>
      <c r="T2689" s="755"/>
      <c r="U2689" s="768"/>
      <c r="V2689" s="755"/>
      <c r="W2689" s="755"/>
    </row>
    <row r="2690" spans="1:23">
      <c r="A2690" s="557">
        <v>9</v>
      </c>
      <c r="B2690" s="556" t="s">
        <v>147</v>
      </c>
      <c r="C2690" s="556" t="s">
        <v>694</v>
      </c>
      <c r="D2690" s="557" t="s">
        <v>4471</v>
      </c>
      <c r="E2690" s="557">
        <v>1</v>
      </c>
      <c r="F2690" s="557">
        <v>69</v>
      </c>
      <c r="G2690" s="638" t="s">
        <v>4466</v>
      </c>
      <c r="H2690" s="558" t="s">
        <v>23</v>
      </c>
      <c r="I2690" s="557">
        <v>10.9</v>
      </c>
      <c r="J2690" s="557">
        <v>91</v>
      </c>
      <c r="K2690" s="36" t="s">
        <v>4390</v>
      </c>
      <c r="L2690" s="557" t="s">
        <v>284</v>
      </c>
      <c r="M2690" s="688">
        <v>2016</v>
      </c>
      <c r="N2690" s="688" t="s">
        <v>141</v>
      </c>
      <c r="O2690" s="557"/>
      <c r="P2690" s="557"/>
      <c r="Q2690" s="557"/>
      <c r="R2690" s="755"/>
      <c r="S2690" s="693"/>
      <c r="T2690" s="755"/>
      <c r="U2690" s="768"/>
      <c r="V2690" s="755"/>
      <c r="W2690" s="755"/>
    </row>
    <row r="2691" spans="1:23">
      <c r="A2691" s="557">
        <v>10</v>
      </c>
      <c r="B2691" s="556" t="s">
        <v>147</v>
      </c>
      <c r="C2691" s="556" t="s">
        <v>694</v>
      </c>
      <c r="D2691" s="557" t="s">
        <v>4472</v>
      </c>
      <c r="E2691" s="557">
        <v>9</v>
      </c>
      <c r="F2691" s="557">
        <v>575</v>
      </c>
      <c r="G2691" s="638" t="s">
        <v>4473</v>
      </c>
      <c r="H2691" s="556" t="s">
        <v>15</v>
      </c>
      <c r="I2691" s="557">
        <v>9.8000000000000007</v>
      </c>
      <c r="J2691" s="557"/>
      <c r="K2691" s="141"/>
      <c r="L2691" s="557" t="s">
        <v>284</v>
      </c>
      <c r="M2691" s="688">
        <v>2016</v>
      </c>
      <c r="N2691" s="688" t="s">
        <v>141</v>
      </c>
      <c r="O2691" s="557"/>
      <c r="P2691" s="557"/>
      <c r="Q2691" s="557"/>
      <c r="R2691" s="755"/>
      <c r="S2691" s="693"/>
      <c r="T2691" s="755"/>
      <c r="U2691" s="768"/>
      <c r="V2691" s="755"/>
      <c r="W2691" s="755"/>
    </row>
    <row r="2692" spans="1:23">
      <c r="A2692" s="557">
        <v>11</v>
      </c>
      <c r="B2692" s="556" t="s">
        <v>147</v>
      </c>
      <c r="C2692" s="556" t="s">
        <v>694</v>
      </c>
      <c r="D2692" s="557" t="s">
        <v>4474</v>
      </c>
      <c r="E2692" s="557">
        <v>5</v>
      </c>
      <c r="F2692" s="557">
        <v>310</v>
      </c>
      <c r="G2692" s="638" t="s">
        <v>4475</v>
      </c>
      <c r="H2692" s="558" t="s">
        <v>23</v>
      </c>
      <c r="I2692" s="557">
        <v>9.6999999999999993</v>
      </c>
      <c r="J2692" s="557">
        <v>93</v>
      </c>
      <c r="K2692" s="36" t="s">
        <v>4719</v>
      </c>
      <c r="L2692" s="557" t="s">
        <v>284</v>
      </c>
      <c r="M2692" s="688">
        <v>2016</v>
      </c>
      <c r="N2692" s="688" t="s">
        <v>141</v>
      </c>
      <c r="O2692" s="557"/>
      <c r="P2692" s="557"/>
      <c r="Q2692" s="557"/>
      <c r="R2692" s="755"/>
      <c r="S2692" s="693"/>
      <c r="T2692" s="755"/>
      <c r="U2692" s="768"/>
      <c r="V2692" s="755"/>
      <c r="W2692" s="755"/>
    </row>
    <row r="2693" spans="1:23">
      <c r="A2693" s="557">
        <v>12</v>
      </c>
      <c r="B2693" s="556" t="s">
        <v>147</v>
      </c>
      <c r="C2693" s="556" t="s">
        <v>694</v>
      </c>
      <c r="D2693" s="557" t="s">
        <v>4476</v>
      </c>
      <c r="E2693" s="557">
        <v>16</v>
      </c>
      <c r="F2693" s="557">
        <v>1121</v>
      </c>
      <c r="G2693" s="638" t="s">
        <v>4477</v>
      </c>
      <c r="H2693" s="556" t="s">
        <v>15</v>
      </c>
      <c r="I2693" s="557">
        <v>9.3000000000000007</v>
      </c>
      <c r="J2693" s="557"/>
      <c r="K2693" s="141"/>
      <c r="L2693" s="557" t="s">
        <v>284</v>
      </c>
      <c r="M2693" s="688">
        <v>2016</v>
      </c>
      <c r="N2693" s="688" t="s">
        <v>141</v>
      </c>
      <c r="O2693" s="557"/>
      <c r="P2693" s="557"/>
      <c r="Q2693" s="557"/>
      <c r="R2693" s="755"/>
      <c r="S2693" s="693"/>
      <c r="T2693" s="755"/>
      <c r="U2693" s="768"/>
      <c r="V2693" s="755"/>
      <c r="W2693" s="755"/>
    </row>
    <row r="2694" spans="1:23">
      <c r="A2694" s="557">
        <v>13</v>
      </c>
      <c r="B2694" s="556" t="s">
        <v>147</v>
      </c>
      <c r="C2694" s="556" t="s">
        <v>694</v>
      </c>
      <c r="D2694" s="557" t="s">
        <v>4478</v>
      </c>
      <c r="E2694" s="557">
        <v>30</v>
      </c>
      <c r="F2694" s="557">
        <v>2148</v>
      </c>
      <c r="G2694" s="638" t="s">
        <v>4479</v>
      </c>
      <c r="H2694" s="556" t="s">
        <v>15</v>
      </c>
      <c r="I2694" s="557">
        <v>9.6999999999999993</v>
      </c>
      <c r="J2694" s="557"/>
      <c r="K2694" s="141"/>
      <c r="L2694" s="557" t="s">
        <v>284</v>
      </c>
      <c r="M2694" s="688">
        <v>2016</v>
      </c>
      <c r="N2694" s="688" t="s">
        <v>141</v>
      </c>
      <c r="O2694" s="557"/>
      <c r="P2694" s="557"/>
      <c r="Q2694" s="557"/>
      <c r="R2694" s="755"/>
      <c r="S2694" s="693"/>
      <c r="T2694" s="755"/>
      <c r="U2694" s="768"/>
      <c r="V2694" s="755"/>
      <c r="W2694" s="755"/>
    </row>
    <row r="2695" spans="1:23">
      <c r="A2695" s="557">
        <v>14</v>
      </c>
      <c r="B2695" s="556" t="s">
        <v>147</v>
      </c>
      <c r="C2695" s="556" t="s">
        <v>694</v>
      </c>
      <c r="D2695" s="557" t="s">
        <v>4480</v>
      </c>
      <c r="E2695" s="557">
        <v>10</v>
      </c>
      <c r="F2695" s="557">
        <v>722</v>
      </c>
      <c r="G2695" s="638" t="s">
        <v>4481</v>
      </c>
      <c r="H2695" s="556" t="s">
        <v>15</v>
      </c>
      <c r="I2695" s="557">
        <v>9.4</v>
      </c>
      <c r="J2695" s="557"/>
      <c r="K2695" s="141"/>
      <c r="L2695" s="557" t="s">
        <v>284</v>
      </c>
      <c r="M2695" s="688">
        <v>2016</v>
      </c>
      <c r="N2695" s="688" t="s">
        <v>141</v>
      </c>
      <c r="O2695" s="557"/>
      <c r="P2695" s="557"/>
      <c r="Q2695" s="557"/>
      <c r="R2695" s="755"/>
      <c r="S2695" s="693"/>
      <c r="T2695" s="755"/>
      <c r="U2695" s="768"/>
      <c r="V2695" s="755"/>
      <c r="W2695" s="755"/>
    </row>
    <row r="2696" spans="1:23">
      <c r="A2696" s="557">
        <v>15</v>
      </c>
      <c r="B2696" s="556" t="s">
        <v>147</v>
      </c>
      <c r="C2696" s="556" t="s">
        <v>694</v>
      </c>
      <c r="D2696" s="557" t="s">
        <v>4482</v>
      </c>
      <c r="E2696" s="557">
        <v>26</v>
      </c>
      <c r="F2696" s="557">
        <v>1881</v>
      </c>
      <c r="G2696" s="638" t="s">
        <v>4483</v>
      </c>
      <c r="H2696" s="558" t="s">
        <v>23</v>
      </c>
      <c r="I2696" s="557">
        <v>10.199999999999999</v>
      </c>
      <c r="J2696" s="557">
        <v>93</v>
      </c>
      <c r="K2696" s="36" t="s">
        <v>4390</v>
      </c>
      <c r="L2696" s="557" t="s">
        <v>284</v>
      </c>
      <c r="M2696" s="688">
        <v>2016</v>
      </c>
      <c r="N2696" s="688" t="s">
        <v>141</v>
      </c>
      <c r="O2696" s="557"/>
      <c r="P2696" s="557"/>
      <c r="Q2696" s="557"/>
      <c r="R2696" s="755"/>
      <c r="S2696" s="693"/>
      <c r="T2696" s="755"/>
      <c r="U2696" s="768"/>
      <c r="V2696" s="755"/>
      <c r="W2696" s="755"/>
    </row>
    <row r="2697" spans="1:23">
      <c r="A2697" s="557">
        <v>16</v>
      </c>
      <c r="B2697" s="556" t="s">
        <v>147</v>
      </c>
      <c r="C2697" s="556" t="s">
        <v>694</v>
      </c>
      <c r="D2697" s="557" t="s">
        <v>4484</v>
      </c>
      <c r="E2697" s="557">
        <v>8</v>
      </c>
      <c r="F2697" s="557">
        <v>536</v>
      </c>
      <c r="G2697" s="638" t="s">
        <v>4485</v>
      </c>
      <c r="H2697" s="558" t="s">
        <v>23</v>
      </c>
      <c r="I2697" s="557">
        <v>9.1</v>
      </c>
      <c r="J2697" s="557">
        <v>91</v>
      </c>
      <c r="K2697" s="36" t="s">
        <v>4390</v>
      </c>
      <c r="L2697" s="557" t="s">
        <v>284</v>
      </c>
      <c r="M2697" s="688">
        <v>2016</v>
      </c>
      <c r="N2697" s="688" t="s">
        <v>141</v>
      </c>
      <c r="O2697" s="557"/>
      <c r="P2697" s="557"/>
      <c r="Q2697" s="557"/>
      <c r="R2697" s="754"/>
      <c r="S2697" s="694"/>
      <c r="T2697" s="754"/>
      <c r="U2697" s="769"/>
      <c r="V2697" s="754"/>
      <c r="W2697" s="754"/>
    </row>
    <row r="2698" spans="1:23">
      <c r="A2698" s="146"/>
      <c r="B2698" s="146"/>
      <c r="C2698" s="146"/>
      <c r="D2698" s="146"/>
      <c r="E2698" s="146">
        <v>151</v>
      </c>
      <c r="F2698" s="146">
        <v>10429</v>
      </c>
      <c r="G2698" s="146"/>
      <c r="H2698" s="146"/>
      <c r="I2698" s="146"/>
      <c r="J2698" s="146"/>
      <c r="K2698" s="146"/>
      <c r="L2698" s="146"/>
      <c r="M2698" s="146"/>
      <c r="N2698" s="146"/>
      <c r="O2698" s="146"/>
      <c r="P2698" s="146"/>
      <c r="Q2698" s="146"/>
      <c r="R2698" s="146"/>
      <c r="S2698" s="146"/>
      <c r="T2698" s="146"/>
      <c r="U2698" s="146"/>
      <c r="V2698" s="146"/>
      <c r="W2698" s="146"/>
    </row>
    <row r="2699" spans="1:23">
      <c r="A2699" s="557"/>
      <c r="B2699" s="557"/>
      <c r="C2699" s="557"/>
      <c r="D2699" s="557"/>
      <c r="E2699" s="557"/>
      <c r="F2699" s="557"/>
      <c r="G2699" s="638"/>
      <c r="H2699" s="557"/>
      <c r="I2699" s="557"/>
      <c r="J2699" s="557"/>
      <c r="K2699" s="638"/>
      <c r="L2699" s="557"/>
      <c r="M2699" s="688"/>
      <c r="N2699" s="688"/>
      <c r="O2699" s="557"/>
      <c r="P2699" s="557"/>
      <c r="Q2699" s="557"/>
      <c r="R2699" s="557"/>
      <c r="S2699" s="704"/>
      <c r="T2699" s="557"/>
      <c r="U2699" s="58"/>
      <c r="V2699" s="557"/>
      <c r="W2699" s="557"/>
    </row>
    <row r="2700" spans="1:23">
      <c r="A2700" s="134" t="s">
        <v>0</v>
      </c>
      <c r="B2700" s="134" t="s">
        <v>146</v>
      </c>
      <c r="C2700" s="134" t="s">
        <v>130</v>
      </c>
      <c r="D2700" s="134" t="s">
        <v>1</v>
      </c>
      <c r="E2700" s="134" t="s">
        <v>2</v>
      </c>
      <c r="F2700" s="249" t="s">
        <v>3</v>
      </c>
      <c r="G2700" s="249" t="s">
        <v>4</v>
      </c>
      <c r="H2700" s="134" t="s">
        <v>5</v>
      </c>
      <c r="I2700" s="134" t="s">
        <v>6</v>
      </c>
      <c r="J2700" s="41" t="s">
        <v>7</v>
      </c>
      <c r="K2700" s="134" t="s">
        <v>2176</v>
      </c>
      <c r="L2700" s="134" t="s">
        <v>9</v>
      </c>
      <c r="M2700" s="134" t="s">
        <v>95</v>
      </c>
      <c r="N2700" s="134" t="s">
        <v>96</v>
      </c>
      <c r="O2700" s="134" t="s">
        <v>145</v>
      </c>
      <c r="P2700" s="134" t="s">
        <v>129</v>
      </c>
      <c r="Q2700" s="135"/>
      <c r="R2700" s="134" t="s">
        <v>12</v>
      </c>
      <c r="S2700" s="134"/>
      <c r="T2700" s="134" t="s">
        <v>11</v>
      </c>
      <c r="U2700" s="46" t="s">
        <v>32</v>
      </c>
      <c r="V2700" s="134" t="s">
        <v>97</v>
      </c>
      <c r="W2700" s="136" t="s">
        <v>98</v>
      </c>
    </row>
    <row r="2701" spans="1:23">
      <c r="A2701" s="557">
        <v>1</v>
      </c>
      <c r="B2701" s="556" t="s">
        <v>147</v>
      </c>
      <c r="C2701" s="556" t="s">
        <v>694</v>
      </c>
      <c r="D2701" s="557" t="s">
        <v>4486</v>
      </c>
      <c r="E2701" s="557">
        <v>14</v>
      </c>
      <c r="F2701" s="557">
        <v>1030</v>
      </c>
      <c r="G2701" s="638" t="s">
        <v>4487</v>
      </c>
      <c r="H2701" s="556" t="s">
        <v>15</v>
      </c>
      <c r="I2701" s="557">
        <v>9.8000000000000007</v>
      </c>
      <c r="J2701" s="557"/>
      <c r="K2701" s="141"/>
      <c r="L2701" s="557" t="s">
        <v>284</v>
      </c>
      <c r="M2701" s="688">
        <v>2016</v>
      </c>
      <c r="N2701" s="688" t="s">
        <v>141</v>
      </c>
      <c r="O2701" s="557"/>
      <c r="P2701" s="557"/>
      <c r="Q2701" s="557"/>
      <c r="R2701" s="753" t="s">
        <v>4724</v>
      </c>
      <c r="S2701" s="692"/>
      <c r="T2701" s="753" t="s">
        <v>4928</v>
      </c>
      <c r="U2701" s="767" t="s">
        <v>4729</v>
      </c>
      <c r="V2701" s="753" t="s">
        <v>141</v>
      </c>
      <c r="W2701" s="753" t="s">
        <v>4724</v>
      </c>
    </row>
    <row r="2702" spans="1:23">
      <c r="A2702" s="557">
        <v>2</v>
      </c>
      <c r="B2702" s="556" t="s">
        <v>147</v>
      </c>
      <c r="C2702" s="556" t="s">
        <v>694</v>
      </c>
      <c r="D2702" s="557" t="s">
        <v>4488</v>
      </c>
      <c r="E2702" s="557">
        <v>22</v>
      </c>
      <c r="F2702" s="557">
        <v>1559</v>
      </c>
      <c r="G2702" s="638" t="s">
        <v>4489</v>
      </c>
      <c r="H2702" s="556" t="s">
        <v>15</v>
      </c>
      <c r="I2702" s="557">
        <v>11</v>
      </c>
      <c r="J2702" s="557"/>
      <c r="K2702" s="141"/>
      <c r="L2702" s="557" t="s">
        <v>284</v>
      </c>
      <c r="M2702" s="688">
        <v>2016</v>
      </c>
      <c r="N2702" s="688" t="s">
        <v>141</v>
      </c>
      <c r="O2702" s="557"/>
      <c r="P2702" s="557"/>
      <c r="Q2702" s="557"/>
      <c r="R2702" s="755"/>
      <c r="S2702" s="693"/>
      <c r="T2702" s="755"/>
      <c r="U2702" s="768"/>
      <c r="V2702" s="755"/>
      <c r="W2702" s="755"/>
    </row>
    <row r="2703" spans="1:23">
      <c r="A2703" s="557">
        <v>3</v>
      </c>
      <c r="B2703" s="556" t="s">
        <v>147</v>
      </c>
      <c r="C2703" s="556" t="s">
        <v>694</v>
      </c>
      <c r="D2703" s="557" t="s">
        <v>4490</v>
      </c>
      <c r="E2703" s="557">
        <v>16</v>
      </c>
      <c r="F2703" s="557">
        <v>1066</v>
      </c>
      <c r="G2703" s="638" t="s">
        <v>4491</v>
      </c>
      <c r="H2703" s="556" t="s">
        <v>15</v>
      </c>
      <c r="I2703" s="557">
        <v>9.5</v>
      </c>
      <c r="J2703" s="557"/>
      <c r="K2703" s="141"/>
      <c r="L2703" s="557" t="s">
        <v>284</v>
      </c>
      <c r="M2703" s="688">
        <v>2016</v>
      </c>
      <c r="N2703" s="688" t="s">
        <v>141</v>
      </c>
      <c r="O2703" s="557"/>
      <c r="P2703" s="557"/>
      <c r="Q2703" s="557"/>
      <c r="R2703" s="755"/>
      <c r="S2703" s="693"/>
      <c r="T2703" s="755"/>
      <c r="U2703" s="768"/>
      <c r="V2703" s="755"/>
      <c r="W2703" s="755"/>
    </row>
    <row r="2704" spans="1:23">
      <c r="A2704" s="557">
        <v>4</v>
      </c>
      <c r="B2704" s="556" t="s">
        <v>147</v>
      </c>
      <c r="C2704" s="556" t="s">
        <v>694</v>
      </c>
      <c r="D2704" s="557" t="s">
        <v>4492</v>
      </c>
      <c r="E2704" s="557">
        <v>20</v>
      </c>
      <c r="F2704" s="557">
        <v>1365</v>
      </c>
      <c r="G2704" s="638" t="s">
        <v>4493</v>
      </c>
      <c r="H2704" s="556" t="s">
        <v>15</v>
      </c>
      <c r="I2704" s="557">
        <v>10.1</v>
      </c>
      <c r="J2704" s="557"/>
      <c r="K2704" s="141"/>
      <c r="L2704" s="557" t="s">
        <v>284</v>
      </c>
      <c r="M2704" s="688">
        <v>2016</v>
      </c>
      <c r="N2704" s="688" t="s">
        <v>141</v>
      </c>
      <c r="O2704" s="557"/>
      <c r="P2704" s="557"/>
      <c r="Q2704" s="557"/>
      <c r="R2704" s="755"/>
      <c r="S2704" s="693"/>
      <c r="T2704" s="755"/>
      <c r="U2704" s="768"/>
      <c r="V2704" s="755"/>
      <c r="W2704" s="755"/>
    </row>
    <row r="2705" spans="1:23">
      <c r="A2705" s="557">
        <v>5</v>
      </c>
      <c r="B2705" s="556" t="s">
        <v>147</v>
      </c>
      <c r="C2705" s="556" t="s">
        <v>694</v>
      </c>
      <c r="D2705" s="557" t="s">
        <v>4494</v>
      </c>
      <c r="E2705" s="557">
        <v>7</v>
      </c>
      <c r="F2705" s="557">
        <v>500</v>
      </c>
      <c r="G2705" s="638" t="s">
        <v>4495</v>
      </c>
      <c r="H2705" s="556" t="s">
        <v>15</v>
      </c>
      <c r="I2705" s="557">
        <v>10.5</v>
      </c>
      <c r="J2705" s="557"/>
      <c r="K2705" s="141"/>
      <c r="L2705" s="557" t="s">
        <v>284</v>
      </c>
      <c r="M2705" s="688">
        <v>2016</v>
      </c>
      <c r="N2705" s="688" t="s">
        <v>141</v>
      </c>
      <c r="O2705" s="557"/>
      <c r="P2705" s="557"/>
      <c r="Q2705" s="557"/>
      <c r="R2705" s="755"/>
      <c r="S2705" s="693"/>
      <c r="T2705" s="755"/>
      <c r="U2705" s="768"/>
      <c r="V2705" s="755"/>
      <c r="W2705" s="755"/>
    </row>
    <row r="2706" spans="1:23">
      <c r="A2706" s="557">
        <v>6</v>
      </c>
      <c r="B2706" s="556" t="s">
        <v>147</v>
      </c>
      <c r="C2706" s="556" t="s">
        <v>694</v>
      </c>
      <c r="D2706" s="557" t="s">
        <v>4496</v>
      </c>
      <c r="E2706" s="557">
        <v>43</v>
      </c>
      <c r="F2706" s="557">
        <v>3133</v>
      </c>
      <c r="G2706" s="638" t="s">
        <v>4497</v>
      </c>
      <c r="H2706" s="556" t="s">
        <v>15</v>
      </c>
      <c r="I2706" s="557">
        <v>9.9</v>
      </c>
      <c r="J2706" s="557"/>
      <c r="K2706" s="141"/>
      <c r="L2706" s="557" t="s">
        <v>284</v>
      </c>
      <c r="M2706" s="688">
        <v>2016</v>
      </c>
      <c r="N2706" s="688" t="s">
        <v>141</v>
      </c>
      <c r="O2706" s="557"/>
      <c r="P2706" s="557"/>
      <c r="Q2706" s="557"/>
      <c r="R2706" s="755"/>
      <c r="S2706" s="693"/>
      <c r="T2706" s="755"/>
      <c r="U2706" s="768"/>
      <c r="V2706" s="755"/>
      <c r="W2706" s="755"/>
    </row>
    <row r="2707" spans="1:23">
      <c r="A2707" s="557">
        <v>7</v>
      </c>
      <c r="B2707" s="556" t="s">
        <v>147</v>
      </c>
      <c r="C2707" s="556" t="s">
        <v>694</v>
      </c>
      <c r="D2707" s="557" t="s">
        <v>4498</v>
      </c>
      <c r="E2707" s="557">
        <v>11</v>
      </c>
      <c r="F2707" s="557">
        <v>781</v>
      </c>
      <c r="G2707" s="638" t="s">
        <v>4499</v>
      </c>
      <c r="H2707" s="556" t="s">
        <v>15</v>
      </c>
      <c r="I2707" s="557">
        <v>9.3000000000000007</v>
      </c>
      <c r="J2707" s="557"/>
      <c r="K2707" s="141"/>
      <c r="L2707" s="557" t="s">
        <v>284</v>
      </c>
      <c r="M2707" s="688">
        <v>2016</v>
      </c>
      <c r="N2707" s="688" t="s">
        <v>141</v>
      </c>
      <c r="O2707" s="557"/>
      <c r="P2707" s="557"/>
      <c r="Q2707" s="557"/>
      <c r="R2707" s="755"/>
      <c r="S2707" s="693"/>
      <c r="T2707" s="755"/>
      <c r="U2707" s="768"/>
      <c r="V2707" s="755"/>
      <c r="W2707" s="755"/>
    </row>
    <row r="2708" spans="1:23">
      <c r="A2708" s="557">
        <v>8</v>
      </c>
      <c r="B2708" s="556" t="s">
        <v>147</v>
      </c>
      <c r="C2708" s="556" t="s">
        <v>694</v>
      </c>
      <c r="D2708" s="557" t="s">
        <v>4500</v>
      </c>
      <c r="E2708" s="557">
        <v>24</v>
      </c>
      <c r="F2708" s="557">
        <v>1666</v>
      </c>
      <c r="G2708" s="638" t="s">
        <v>4501</v>
      </c>
      <c r="H2708" s="556" t="s">
        <v>15</v>
      </c>
      <c r="I2708" s="557">
        <v>10.6</v>
      </c>
      <c r="J2708" s="557"/>
      <c r="K2708" s="141"/>
      <c r="L2708" s="557" t="s">
        <v>284</v>
      </c>
      <c r="M2708" s="688">
        <v>2016</v>
      </c>
      <c r="N2708" s="688" t="s">
        <v>141</v>
      </c>
      <c r="O2708" s="557"/>
      <c r="P2708" s="557"/>
      <c r="Q2708" s="557"/>
      <c r="R2708" s="755"/>
      <c r="S2708" s="693"/>
      <c r="T2708" s="755"/>
      <c r="U2708" s="768"/>
      <c r="V2708" s="755"/>
      <c r="W2708" s="755"/>
    </row>
    <row r="2709" spans="1:23">
      <c r="A2709" s="557"/>
      <c r="B2709" s="557"/>
      <c r="C2709" s="557"/>
      <c r="D2709" s="557"/>
      <c r="E2709" s="557">
        <v>157</v>
      </c>
      <c r="F2709" s="557">
        <v>11100</v>
      </c>
      <c r="G2709" s="638"/>
      <c r="H2709" s="557"/>
      <c r="I2709" s="557"/>
      <c r="J2709" s="557"/>
      <c r="K2709" s="638"/>
      <c r="L2709" s="557"/>
      <c r="M2709" s="688"/>
      <c r="N2709" s="688"/>
      <c r="O2709" s="557"/>
      <c r="P2709" s="557"/>
      <c r="Q2709" s="557"/>
      <c r="R2709" s="754"/>
      <c r="S2709" s="694"/>
      <c r="T2709" s="754"/>
      <c r="U2709" s="769"/>
      <c r="V2709" s="754"/>
      <c r="W2709" s="754"/>
    </row>
    <row r="2710" spans="1:23">
      <c r="A2710" s="146"/>
      <c r="B2710" s="146"/>
      <c r="C2710" s="146"/>
      <c r="D2710" s="146"/>
      <c r="E2710" s="146"/>
      <c r="F2710" s="146"/>
      <c r="G2710" s="146"/>
      <c r="H2710" s="146"/>
      <c r="I2710" s="146"/>
      <c r="J2710" s="146"/>
      <c r="K2710" s="146"/>
      <c r="L2710" s="146"/>
      <c r="M2710" s="146"/>
      <c r="N2710" s="146"/>
      <c r="O2710" s="146"/>
      <c r="P2710" s="146"/>
      <c r="Q2710" s="146"/>
      <c r="R2710" s="146"/>
      <c r="S2710" s="146"/>
      <c r="T2710" s="146"/>
      <c r="U2710" s="146"/>
      <c r="V2710" s="146"/>
      <c r="W2710" s="146"/>
    </row>
    <row r="2711" spans="1:23">
      <c r="A2711" s="134" t="s">
        <v>0</v>
      </c>
      <c r="B2711" s="134" t="s">
        <v>146</v>
      </c>
      <c r="C2711" s="134" t="s">
        <v>130</v>
      </c>
      <c r="D2711" s="134" t="s">
        <v>1</v>
      </c>
      <c r="E2711" s="134" t="s">
        <v>2</v>
      </c>
      <c r="F2711" s="249" t="s">
        <v>3</v>
      </c>
      <c r="G2711" s="249" t="s">
        <v>4</v>
      </c>
      <c r="H2711" s="134" t="s">
        <v>5</v>
      </c>
      <c r="I2711" s="134" t="s">
        <v>6</v>
      </c>
      <c r="J2711" s="41" t="s">
        <v>7</v>
      </c>
      <c r="K2711" s="134" t="s">
        <v>2176</v>
      </c>
      <c r="L2711" s="134" t="s">
        <v>9</v>
      </c>
      <c r="M2711" s="134" t="s">
        <v>95</v>
      </c>
      <c r="N2711" s="134" t="s">
        <v>96</v>
      </c>
      <c r="O2711" s="134" t="s">
        <v>145</v>
      </c>
      <c r="P2711" s="134" t="s">
        <v>129</v>
      </c>
      <c r="Q2711" s="135"/>
      <c r="R2711" s="134" t="s">
        <v>12</v>
      </c>
      <c r="S2711" s="134"/>
      <c r="T2711" s="134" t="s">
        <v>11</v>
      </c>
      <c r="U2711" s="46" t="s">
        <v>32</v>
      </c>
      <c r="V2711" s="134" t="s">
        <v>97</v>
      </c>
      <c r="W2711" s="136" t="s">
        <v>98</v>
      </c>
    </row>
    <row r="2712" spans="1:23">
      <c r="A2712" s="557">
        <v>1</v>
      </c>
      <c r="B2712" s="556" t="s">
        <v>147</v>
      </c>
      <c r="C2712" s="556" t="s">
        <v>694</v>
      </c>
      <c r="D2712" s="557" t="s">
        <v>4502</v>
      </c>
      <c r="E2712" s="557">
        <v>35</v>
      </c>
      <c r="F2712" s="557">
        <v>2479</v>
      </c>
      <c r="G2712" s="638" t="s">
        <v>4503</v>
      </c>
      <c r="H2712" s="556" t="s">
        <v>15</v>
      </c>
      <c r="I2712" s="557">
        <v>10.8</v>
      </c>
      <c r="J2712" s="557"/>
      <c r="K2712" s="141"/>
      <c r="L2712" s="557" t="s">
        <v>284</v>
      </c>
      <c r="M2712" s="688">
        <v>2016</v>
      </c>
      <c r="N2712" s="688" t="s">
        <v>141</v>
      </c>
      <c r="O2712" s="557"/>
      <c r="P2712" s="557"/>
      <c r="Q2712" s="557"/>
      <c r="R2712" s="753" t="s">
        <v>4724</v>
      </c>
      <c r="S2712" s="692"/>
      <c r="T2712" s="753" t="s">
        <v>4929</v>
      </c>
      <c r="U2712" s="767" t="s">
        <v>4730</v>
      </c>
      <c r="V2712" s="753" t="s">
        <v>141</v>
      </c>
      <c r="W2712" s="753" t="s">
        <v>4724</v>
      </c>
    </row>
    <row r="2713" spans="1:23">
      <c r="A2713" s="557">
        <v>2</v>
      </c>
      <c r="B2713" s="556" t="s">
        <v>147</v>
      </c>
      <c r="C2713" s="556" t="s">
        <v>694</v>
      </c>
      <c r="D2713" s="557" t="s">
        <v>4504</v>
      </c>
      <c r="E2713" s="557">
        <v>9</v>
      </c>
      <c r="F2713" s="557">
        <v>623</v>
      </c>
      <c r="G2713" s="638" t="s">
        <v>4505</v>
      </c>
      <c r="H2713" s="556" t="s">
        <v>15</v>
      </c>
      <c r="I2713" s="557">
        <v>9.6999999999999993</v>
      </c>
      <c r="J2713" s="557"/>
      <c r="K2713" s="141"/>
      <c r="L2713" s="557" t="s">
        <v>284</v>
      </c>
      <c r="M2713" s="688">
        <v>2016</v>
      </c>
      <c r="N2713" s="688" t="s">
        <v>141</v>
      </c>
      <c r="O2713" s="557"/>
      <c r="P2713" s="557"/>
      <c r="Q2713" s="557"/>
      <c r="R2713" s="755"/>
      <c r="S2713" s="693"/>
      <c r="T2713" s="755"/>
      <c r="U2713" s="768"/>
      <c r="V2713" s="755"/>
      <c r="W2713" s="755"/>
    </row>
    <row r="2714" spans="1:23">
      <c r="A2714" s="557">
        <v>3</v>
      </c>
      <c r="B2714" s="556" t="s">
        <v>147</v>
      </c>
      <c r="C2714" s="556" t="s">
        <v>694</v>
      </c>
      <c r="D2714" s="557" t="s">
        <v>4506</v>
      </c>
      <c r="E2714" s="557">
        <v>8</v>
      </c>
      <c r="F2714" s="557">
        <v>554</v>
      </c>
      <c r="G2714" s="638" t="s">
        <v>4507</v>
      </c>
      <c r="H2714" s="556" t="s">
        <v>15</v>
      </c>
      <c r="I2714" s="557">
        <v>11.2</v>
      </c>
      <c r="J2714" s="557"/>
      <c r="K2714" s="141"/>
      <c r="L2714" s="557" t="s">
        <v>284</v>
      </c>
      <c r="M2714" s="688">
        <v>2016</v>
      </c>
      <c r="N2714" s="688" t="s">
        <v>141</v>
      </c>
      <c r="O2714" s="557"/>
      <c r="P2714" s="557"/>
      <c r="Q2714" s="557"/>
      <c r="R2714" s="755"/>
      <c r="S2714" s="693"/>
      <c r="T2714" s="755"/>
      <c r="U2714" s="768"/>
      <c r="V2714" s="755"/>
      <c r="W2714" s="755"/>
    </row>
    <row r="2715" spans="1:23">
      <c r="A2715" s="557">
        <v>4</v>
      </c>
      <c r="B2715" s="556" t="s">
        <v>147</v>
      </c>
      <c r="C2715" s="556" t="s">
        <v>694</v>
      </c>
      <c r="D2715" s="557" t="s">
        <v>4508</v>
      </c>
      <c r="E2715" s="557">
        <v>21</v>
      </c>
      <c r="F2715" s="557">
        <v>1464</v>
      </c>
      <c r="G2715" s="638" t="s">
        <v>4509</v>
      </c>
      <c r="H2715" s="556" t="s">
        <v>15</v>
      </c>
      <c r="I2715" s="557">
        <v>9.4</v>
      </c>
      <c r="J2715" s="557"/>
      <c r="K2715" s="141"/>
      <c r="L2715" s="557" t="s">
        <v>284</v>
      </c>
      <c r="M2715" s="688">
        <v>2016</v>
      </c>
      <c r="N2715" s="688" t="s">
        <v>141</v>
      </c>
      <c r="O2715" s="557"/>
      <c r="P2715" s="557"/>
      <c r="Q2715" s="557"/>
      <c r="R2715" s="755"/>
      <c r="S2715" s="693"/>
      <c r="T2715" s="755"/>
      <c r="U2715" s="768"/>
      <c r="V2715" s="755"/>
      <c r="W2715" s="755"/>
    </row>
    <row r="2716" spans="1:23">
      <c r="A2716" s="557">
        <v>5</v>
      </c>
      <c r="B2716" s="556" t="s">
        <v>147</v>
      </c>
      <c r="C2716" s="556" t="s">
        <v>694</v>
      </c>
      <c r="D2716" s="557" t="s">
        <v>4510</v>
      </c>
      <c r="E2716" s="557">
        <v>13</v>
      </c>
      <c r="F2716" s="557">
        <v>791</v>
      </c>
      <c r="G2716" s="638" t="s">
        <v>4511</v>
      </c>
      <c r="H2716" s="556" t="s">
        <v>15</v>
      </c>
      <c r="I2716" s="557">
        <v>9.5</v>
      </c>
      <c r="J2716" s="557"/>
      <c r="K2716" s="141"/>
      <c r="L2716" s="557" t="s">
        <v>284</v>
      </c>
      <c r="M2716" s="688">
        <v>2016</v>
      </c>
      <c r="N2716" s="688" t="s">
        <v>141</v>
      </c>
      <c r="O2716" s="557"/>
      <c r="P2716" s="557"/>
      <c r="Q2716" s="557"/>
      <c r="R2716" s="755"/>
      <c r="S2716" s="693"/>
      <c r="T2716" s="755"/>
      <c r="U2716" s="768"/>
      <c r="V2716" s="755"/>
      <c r="W2716" s="755"/>
    </row>
    <row r="2717" spans="1:23">
      <c r="A2717" s="557">
        <v>6</v>
      </c>
      <c r="B2717" s="556" t="s">
        <v>147</v>
      </c>
      <c r="C2717" s="556" t="s">
        <v>694</v>
      </c>
      <c r="D2717" s="557" t="s">
        <v>4512</v>
      </c>
      <c r="E2717" s="557">
        <v>21</v>
      </c>
      <c r="F2717" s="557">
        <v>1420</v>
      </c>
      <c r="G2717" s="638" t="s">
        <v>4513</v>
      </c>
      <c r="H2717" s="556" t="s">
        <v>15</v>
      </c>
      <c r="I2717" s="557">
        <v>9.4</v>
      </c>
      <c r="J2717" s="557"/>
      <c r="K2717" s="141"/>
      <c r="L2717" s="557" t="s">
        <v>284</v>
      </c>
      <c r="M2717" s="688">
        <v>2016</v>
      </c>
      <c r="N2717" s="688" t="s">
        <v>141</v>
      </c>
      <c r="O2717" s="557"/>
      <c r="P2717" s="557"/>
      <c r="Q2717" s="557"/>
      <c r="R2717" s="755"/>
      <c r="S2717" s="693"/>
      <c r="T2717" s="755"/>
      <c r="U2717" s="768"/>
      <c r="V2717" s="755"/>
      <c r="W2717" s="755"/>
    </row>
    <row r="2718" spans="1:23">
      <c r="A2718" s="557">
        <v>7</v>
      </c>
      <c r="B2718" s="556" t="s">
        <v>147</v>
      </c>
      <c r="C2718" s="556" t="s">
        <v>694</v>
      </c>
      <c r="D2718" s="557" t="s">
        <v>4514</v>
      </c>
      <c r="E2718" s="557">
        <v>1</v>
      </c>
      <c r="F2718" s="557">
        <v>57</v>
      </c>
      <c r="G2718" s="638" t="s">
        <v>4515</v>
      </c>
      <c r="H2718" s="556" t="s">
        <v>15</v>
      </c>
      <c r="I2718" s="557">
        <v>10.6</v>
      </c>
      <c r="J2718" s="557"/>
      <c r="K2718" s="141"/>
      <c r="L2718" s="557" t="s">
        <v>738</v>
      </c>
      <c r="M2718" s="688">
        <v>2016</v>
      </c>
      <c r="N2718" s="688" t="s">
        <v>141</v>
      </c>
      <c r="O2718" s="557"/>
      <c r="P2718" s="557"/>
      <c r="Q2718" s="557"/>
      <c r="R2718" s="755"/>
      <c r="S2718" s="693"/>
      <c r="T2718" s="755"/>
      <c r="U2718" s="768"/>
      <c r="V2718" s="755"/>
      <c r="W2718" s="755"/>
    </row>
    <row r="2719" spans="1:23">
      <c r="A2719" s="557">
        <v>8</v>
      </c>
      <c r="B2719" s="556" t="s">
        <v>147</v>
      </c>
      <c r="C2719" s="556" t="s">
        <v>694</v>
      </c>
      <c r="D2719" s="557" t="s">
        <v>4516</v>
      </c>
      <c r="E2719" s="557">
        <v>12</v>
      </c>
      <c r="F2719" s="557">
        <v>914</v>
      </c>
      <c r="G2719" s="638" t="s">
        <v>4517</v>
      </c>
      <c r="H2719" s="556" t="s">
        <v>15</v>
      </c>
      <c r="I2719" s="557">
        <v>12.4</v>
      </c>
      <c r="J2719" s="557"/>
      <c r="K2719" s="141"/>
      <c r="L2719" s="557" t="s">
        <v>284</v>
      </c>
      <c r="M2719" s="688">
        <v>2016</v>
      </c>
      <c r="N2719" s="688" t="s">
        <v>141</v>
      </c>
      <c r="O2719" s="557"/>
      <c r="P2719" s="557"/>
      <c r="Q2719" s="557"/>
      <c r="R2719" s="754"/>
      <c r="S2719" s="694"/>
      <c r="T2719" s="754"/>
      <c r="U2719" s="769"/>
      <c r="V2719" s="754"/>
      <c r="W2719" s="754"/>
    </row>
    <row r="2720" spans="1:23">
      <c r="A2720" s="146"/>
      <c r="B2720" s="146"/>
      <c r="C2720" s="146"/>
      <c r="D2720" s="146"/>
      <c r="E2720" s="146">
        <v>120</v>
      </c>
      <c r="F2720" s="146">
        <v>8302</v>
      </c>
      <c r="G2720" s="146"/>
      <c r="H2720" s="146"/>
      <c r="I2720" s="146"/>
      <c r="J2720" s="146"/>
      <c r="K2720" s="146"/>
      <c r="L2720" s="146"/>
      <c r="M2720" s="146"/>
      <c r="N2720" s="146"/>
      <c r="O2720" s="146"/>
      <c r="P2720" s="146"/>
      <c r="Q2720" s="146"/>
      <c r="R2720" s="146"/>
      <c r="S2720" s="146"/>
      <c r="T2720" s="146"/>
      <c r="U2720" s="146"/>
      <c r="V2720" s="146"/>
      <c r="W2720" s="146"/>
    </row>
    <row r="2721" spans="1:23">
      <c r="A2721" s="557"/>
      <c r="B2721" s="557"/>
      <c r="C2721" s="557"/>
      <c r="D2721" s="557"/>
      <c r="E2721" s="557"/>
      <c r="F2721" s="557"/>
      <c r="G2721" s="638"/>
      <c r="H2721" s="557"/>
      <c r="I2721" s="557"/>
      <c r="J2721" s="557"/>
      <c r="K2721" s="638"/>
      <c r="L2721" s="557"/>
      <c r="M2721" s="688"/>
      <c r="N2721" s="688"/>
      <c r="O2721" s="557"/>
      <c r="P2721" s="557"/>
      <c r="Q2721" s="557"/>
      <c r="R2721" s="557"/>
      <c r="S2721" s="704"/>
      <c r="T2721" s="557"/>
      <c r="U2721" s="58"/>
      <c r="V2721" s="557"/>
      <c r="W2721" s="557"/>
    </row>
    <row r="2722" spans="1:23">
      <c r="A2722" s="134" t="s">
        <v>0</v>
      </c>
      <c r="B2722" s="134" t="s">
        <v>146</v>
      </c>
      <c r="C2722" s="134" t="s">
        <v>130</v>
      </c>
      <c r="D2722" s="134" t="s">
        <v>1</v>
      </c>
      <c r="E2722" s="134" t="s">
        <v>2</v>
      </c>
      <c r="F2722" s="249" t="s">
        <v>3</v>
      </c>
      <c r="G2722" s="249" t="s">
        <v>4</v>
      </c>
      <c r="H2722" s="134" t="s">
        <v>5</v>
      </c>
      <c r="I2722" s="134" t="s">
        <v>6</v>
      </c>
      <c r="J2722" s="41" t="s">
        <v>7</v>
      </c>
      <c r="K2722" s="134" t="s">
        <v>2176</v>
      </c>
      <c r="L2722" s="134" t="s">
        <v>9</v>
      </c>
      <c r="M2722" s="134" t="s">
        <v>95</v>
      </c>
      <c r="N2722" s="134" t="s">
        <v>96</v>
      </c>
      <c r="O2722" s="134" t="s">
        <v>145</v>
      </c>
      <c r="P2722" s="134" t="s">
        <v>129</v>
      </c>
      <c r="Q2722" s="135"/>
      <c r="R2722" s="134" t="s">
        <v>12</v>
      </c>
      <c r="S2722" s="134"/>
      <c r="T2722" s="134" t="s">
        <v>11</v>
      </c>
      <c r="U2722" s="46" t="s">
        <v>32</v>
      </c>
      <c r="V2722" s="134" t="s">
        <v>97</v>
      </c>
      <c r="W2722" s="136" t="s">
        <v>98</v>
      </c>
    </row>
    <row r="2723" spans="1:23">
      <c r="A2723" s="557">
        <v>1</v>
      </c>
      <c r="B2723" s="556" t="s">
        <v>147</v>
      </c>
      <c r="C2723" s="556" t="s">
        <v>694</v>
      </c>
      <c r="D2723" s="557" t="s">
        <v>4518</v>
      </c>
      <c r="E2723" s="557">
        <v>31</v>
      </c>
      <c r="F2723" s="557">
        <v>2041</v>
      </c>
      <c r="G2723" s="638" t="s">
        <v>4519</v>
      </c>
      <c r="H2723" s="558" t="s">
        <v>23</v>
      </c>
      <c r="I2723" s="557">
        <v>9.6</v>
      </c>
      <c r="J2723" s="557">
        <v>92</v>
      </c>
      <c r="K2723" s="36" t="s">
        <v>4719</v>
      </c>
      <c r="L2723" s="557" t="s">
        <v>284</v>
      </c>
      <c r="M2723" s="688">
        <v>2016</v>
      </c>
      <c r="N2723" s="688" t="s">
        <v>141</v>
      </c>
      <c r="O2723" s="557"/>
      <c r="P2723" s="557"/>
      <c r="Q2723" s="557"/>
      <c r="R2723" s="753" t="s">
        <v>4724</v>
      </c>
      <c r="S2723" s="692"/>
      <c r="T2723" s="753" t="s">
        <v>4930</v>
      </c>
      <c r="U2723" s="767" t="s">
        <v>4732</v>
      </c>
      <c r="V2723" s="753" t="s">
        <v>141</v>
      </c>
      <c r="W2723" s="753" t="s">
        <v>4724</v>
      </c>
    </row>
    <row r="2724" spans="1:23">
      <c r="A2724" s="557">
        <v>2</v>
      </c>
      <c r="B2724" s="556" t="s">
        <v>147</v>
      </c>
      <c r="C2724" s="556" t="s">
        <v>694</v>
      </c>
      <c r="D2724" s="557" t="s">
        <v>4520</v>
      </c>
      <c r="E2724" s="557">
        <v>8</v>
      </c>
      <c r="F2724" s="557">
        <v>521</v>
      </c>
      <c r="G2724" s="638" t="s">
        <v>4521</v>
      </c>
      <c r="H2724" s="558" t="s">
        <v>23</v>
      </c>
      <c r="I2724" s="557">
        <v>9.4</v>
      </c>
      <c r="J2724" s="557">
        <v>93</v>
      </c>
      <c r="K2724" s="36" t="s">
        <v>4390</v>
      </c>
      <c r="L2724" s="557" t="s">
        <v>284</v>
      </c>
      <c r="M2724" s="688">
        <v>2016</v>
      </c>
      <c r="N2724" s="688" t="s">
        <v>141</v>
      </c>
      <c r="O2724" s="557"/>
      <c r="P2724" s="557"/>
      <c r="Q2724" s="557"/>
      <c r="R2724" s="755"/>
      <c r="S2724" s="693"/>
      <c r="T2724" s="755"/>
      <c r="U2724" s="768"/>
      <c r="V2724" s="755"/>
      <c r="W2724" s="755"/>
    </row>
    <row r="2725" spans="1:23">
      <c r="A2725" s="557">
        <v>3</v>
      </c>
      <c r="B2725" s="556" t="s">
        <v>147</v>
      </c>
      <c r="C2725" s="556" t="s">
        <v>694</v>
      </c>
      <c r="D2725" s="557" t="s">
        <v>4522</v>
      </c>
      <c r="E2725" s="557">
        <v>10</v>
      </c>
      <c r="F2725" s="557">
        <v>661</v>
      </c>
      <c r="G2725" s="638" t="s">
        <v>4523</v>
      </c>
      <c r="H2725" s="558" t="s">
        <v>23</v>
      </c>
      <c r="I2725" s="557">
        <v>9.6999999999999993</v>
      </c>
      <c r="J2725" s="557">
        <v>93</v>
      </c>
      <c r="K2725" s="36" t="s">
        <v>4719</v>
      </c>
      <c r="L2725" s="557" t="s">
        <v>284</v>
      </c>
      <c r="M2725" s="688">
        <v>2016</v>
      </c>
      <c r="N2725" s="688" t="s">
        <v>141</v>
      </c>
      <c r="O2725" s="557"/>
      <c r="P2725" s="557"/>
      <c r="Q2725" s="557"/>
      <c r="R2725" s="755"/>
      <c r="S2725" s="693"/>
      <c r="T2725" s="755"/>
      <c r="U2725" s="768"/>
      <c r="V2725" s="755"/>
      <c r="W2725" s="755"/>
    </row>
    <row r="2726" spans="1:23">
      <c r="A2726" s="557">
        <v>4</v>
      </c>
      <c r="B2726" s="556" t="s">
        <v>147</v>
      </c>
      <c r="C2726" s="556" t="s">
        <v>694</v>
      </c>
      <c r="D2726" s="557" t="s">
        <v>4524</v>
      </c>
      <c r="E2726" s="557">
        <v>9</v>
      </c>
      <c r="F2726" s="557">
        <v>632</v>
      </c>
      <c r="G2726" s="638" t="s">
        <v>4525</v>
      </c>
      <c r="H2726" s="556" t="s">
        <v>15</v>
      </c>
      <c r="I2726" s="557">
        <v>9.6</v>
      </c>
      <c r="J2726" s="557"/>
      <c r="K2726" s="141"/>
      <c r="L2726" s="557" t="s">
        <v>284</v>
      </c>
      <c r="M2726" s="688">
        <v>2016</v>
      </c>
      <c r="N2726" s="688" t="s">
        <v>141</v>
      </c>
      <c r="O2726" s="557"/>
      <c r="P2726" s="557"/>
      <c r="Q2726" s="557"/>
      <c r="R2726" s="755"/>
      <c r="S2726" s="693"/>
      <c r="T2726" s="755"/>
      <c r="U2726" s="768"/>
      <c r="V2726" s="755"/>
      <c r="W2726" s="755"/>
    </row>
    <row r="2727" spans="1:23">
      <c r="A2727" s="557">
        <v>5</v>
      </c>
      <c r="B2727" s="556" t="s">
        <v>147</v>
      </c>
      <c r="C2727" s="556" t="s">
        <v>694</v>
      </c>
      <c r="D2727" s="557" t="s">
        <v>4526</v>
      </c>
      <c r="E2727" s="557">
        <v>26</v>
      </c>
      <c r="F2727" s="557">
        <v>1708</v>
      </c>
      <c r="G2727" s="638" t="s">
        <v>4527</v>
      </c>
      <c r="H2727" s="556" t="s">
        <v>15</v>
      </c>
      <c r="I2727" s="557">
        <v>10.7</v>
      </c>
      <c r="J2727" s="557"/>
      <c r="K2727" s="141"/>
      <c r="L2727" s="557" t="s">
        <v>284</v>
      </c>
      <c r="M2727" s="688">
        <v>2016</v>
      </c>
      <c r="N2727" s="688" t="s">
        <v>141</v>
      </c>
      <c r="O2727" s="557"/>
      <c r="P2727" s="557"/>
      <c r="Q2727" s="557"/>
      <c r="R2727" s="755"/>
      <c r="S2727" s="693"/>
      <c r="T2727" s="755"/>
      <c r="U2727" s="768"/>
      <c r="V2727" s="755"/>
      <c r="W2727" s="755"/>
    </row>
    <row r="2728" spans="1:23">
      <c r="A2728" s="557">
        <v>6</v>
      </c>
      <c r="B2728" s="556" t="s">
        <v>147</v>
      </c>
      <c r="C2728" s="556" t="s">
        <v>694</v>
      </c>
      <c r="D2728" s="557" t="s">
        <v>4528</v>
      </c>
      <c r="E2728" s="557">
        <v>53</v>
      </c>
      <c r="F2728" s="557">
        <v>3690</v>
      </c>
      <c r="G2728" s="638" t="s">
        <v>4529</v>
      </c>
      <c r="H2728" s="556" t="s">
        <v>15</v>
      </c>
      <c r="I2728" s="557">
        <v>10.7</v>
      </c>
      <c r="J2728" s="557"/>
      <c r="K2728" s="141"/>
      <c r="L2728" s="557" t="s">
        <v>284</v>
      </c>
      <c r="M2728" s="688">
        <v>2016</v>
      </c>
      <c r="N2728" s="688" t="s">
        <v>141</v>
      </c>
      <c r="O2728" s="557"/>
      <c r="P2728" s="557"/>
      <c r="Q2728" s="557"/>
      <c r="R2728" s="755"/>
      <c r="S2728" s="693"/>
      <c r="T2728" s="755"/>
      <c r="U2728" s="768"/>
      <c r="V2728" s="755"/>
      <c r="W2728" s="755"/>
    </row>
    <row r="2729" spans="1:23">
      <c r="A2729" s="557">
        <v>7</v>
      </c>
      <c r="B2729" s="556" t="s">
        <v>147</v>
      </c>
      <c r="C2729" s="556" t="s">
        <v>694</v>
      </c>
      <c r="D2729" s="557" t="s">
        <v>4530</v>
      </c>
      <c r="E2729" s="557">
        <v>23</v>
      </c>
      <c r="F2729" s="557">
        <v>1587</v>
      </c>
      <c r="G2729" s="638" t="s">
        <v>4531</v>
      </c>
      <c r="H2729" s="556" t="s">
        <v>15</v>
      </c>
      <c r="I2729" s="557">
        <v>9.9</v>
      </c>
      <c r="J2729" s="557"/>
      <c r="K2729" s="141"/>
      <c r="L2729" s="557" t="s">
        <v>284</v>
      </c>
      <c r="M2729" s="688">
        <v>2016</v>
      </c>
      <c r="N2729" s="688" t="s">
        <v>141</v>
      </c>
      <c r="O2729" s="557"/>
      <c r="P2729" s="557"/>
      <c r="Q2729" s="557"/>
      <c r="R2729" s="755"/>
      <c r="S2729" s="693"/>
      <c r="T2729" s="755"/>
      <c r="U2729" s="768"/>
      <c r="V2729" s="755"/>
      <c r="W2729" s="755"/>
    </row>
    <row r="2730" spans="1:23">
      <c r="A2730" s="557">
        <v>8</v>
      </c>
      <c r="B2730" s="556" t="s">
        <v>147</v>
      </c>
      <c r="C2730" s="556" t="s">
        <v>694</v>
      </c>
      <c r="D2730" s="557" t="s">
        <v>4532</v>
      </c>
      <c r="E2730" s="557">
        <v>10</v>
      </c>
      <c r="F2730" s="557">
        <v>575</v>
      </c>
      <c r="G2730" s="638" t="s">
        <v>4533</v>
      </c>
      <c r="H2730" s="556" t="s">
        <v>15</v>
      </c>
      <c r="I2730" s="557">
        <v>10.1</v>
      </c>
      <c r="J2730" s="557"/>
      <c r="K2730" s="141"/>
      <c r="L2730" s="557" t="s">
        <v>284</v>
      </c>
      <c r="M2730" s="688">
        <v>2016</v>
      </c>
      <c r="N2730" s="688" t="s">
        <v>141</v>
      </c>
      <c r="O2730" s="557"/>
      <c r="P2730" s="557"/>
      <c r="Q2730" s="557"/>
      <c r="R2730" s="755"/>
      <c r="S2730" s="693"/>
      <c r="T2730" s="755"/>
      <c r="U2730" s="768"/>
      <c r="V2730" s="755"/>
      <c r="W2730" s="755"/>
    </row>
    <row r="2731" spans="1:23">
      <c r="A2731" s="557">
        <v>9</v>
      </c>
      <c r="B2731" s="556" t="s">
        <v>147</v>
      </c>
      <c r="C2731" s="556" t="s">
        <v>694</v>
      </c>
      <c r="D2731" s="557" t="s">
        <v>4534</v>
      </c>
      <c r="E2731" s="557">
        <v>1</v>
      </c>
      <c r="F2731" s="557">
        <v>37</v>
      </c>
      <c r="G2731" s="638" t="s">
        <v>4535</v>
      </c>
      <c r="H2731" s="558" t="s">
        <v>23</v>
      </c>
      <c r="I2731" s="557">
        <v>10.5</v>
      </c>
      <c r="J2731" s="557">
        <v>91</v>
      </c>
      <c r="K2731" s="36" t="s">
        <v>4719</v>
      </c>
      <c r="L2731" s="557" t="s">
        <v>738</v>
      </c>
      <c r="M2731" s="688">
        <v>2016</v>
      </c>
      <c r="N2731" s="688" t="s">
        <v>141</v>
      </c>
      <c r="O2731" s="557"/>
      <c r="P2731" s="557"/>
      <c r="Q2731" s="557"/>
      <c r="R2731" s="755"/>
      <c r="S2731" s="693"/>
      <c r="T2731" s="755"/>
      <c r="U2731" s="768"/>
      <c r="V2731" s="755"/>
      <c r="W2731" s="755"/>
    </row>
    <row r="2732" spans="1:23">
      <c r="A2732" s="557">
        <v>10</v>
      </c>
      <c r="B2732" s="556" t="s">
        <v>147</v>
      </c>
      <c r="C2732" s="556" t="s">
        <v>694</v>
      </c>
      <c r="D2732" s="557" t="s">
        <v>4536</v>
      </c>
      <c r="E2732" s="557">
        <v>1</v>
      </c>
      <c r="F2732" s="557">
        <v>56</v>
      </c>
      <c r="G2732" s="638" t="s">
        <v>4537</v>
      </c>
      <c r="H2732" s="558" t="s">
        <v>23</v>
      </c>
      <c r="I2732" s="557">
        <v>10.199999999999999</v>
      </c>
      <c r="J2732" s="557">
        <v>93</v>
      </c>
      <c r="K2732" s="36" t="s">
        <v>4719</v>
      </c>
      <c r="L2732" s="557" t="s">
        <v>738</v>
      </c>
      <c r="M2732" s="688">
        <v>2016</v>
      </c>
      <c r="N2732" s="688" t="s">
        <v>141</v>
      </c>
      <c r="O2732" s="557"/>
      <c r="P2732" s="557"/>
      <c r="Q2732" s="557"/>
      <c r="R2732" s="754"/>
      <c r="S2732" s="694"/>
      <c r="T2732" s="754"/>
      <c r="U2732" s="769"/>
      <c r="V2732" s="754"/>
      <c r="W2732" s="754"/>
    </row>
    <row r="2733" spans="1:23">
      <c r="A2733" s="146"/>
      <c r="B2733" s="146"/>
      <c r="C2733" s="146"/>
      <c r="D2733" s="146"/>
      <c r="E2733" s="146">
        <v>172</v>
      </c>
      <c r="F2733" s="146">
        <v>11508</v>
      </c>
      <c r="G2733" s="146"/>
      <c r="H2733" s="146"/>
      <c r="I2733" s="146"/>
      <c r="J2733" s="146"/>
      <c r="K2733" s="146"/>
      <c r="L2733" s="146"/>
      <c r="M2733" s="146"/>
      <c r="N2733" s="146"/>
      <c r="O2733" s="146"/>
      <c r="P2733" s="146"/>
      <c r="Q2733" s="146"/>
      <c r="R2733" s="146"/>
      <c r="S2733" s="146"/>
      <c r="T2733" s="146"/>
      <c r="U2733" s="146"/>
      <c r="V2733" s="146"/>
      <c r="W2733" s="146"/>
    </row>
    <row r="2734" spans="1:23">
      <c r="A2734" s="557"/>
      <c r="B2734" s="557"/>
      <c r="C2734" s="557"/>
      <c r="D2734" s="557"/>
      <c r="E2734" s="557"/>
      <c r="F2734" s="557"/>
      <c r="G2734" s="638"/>
      <c r="H2734" s="557"/>
      <c r="I2734" s="557"/>
      <c r="J2734" s="557"/>
      <c r="K2734" s="638"/>
      <c r="L2734" s="557"/>
      <c r="M2734" s="688"/>
      <c r="N2734" s="688"/>
      <c r="O2734" s="557"/>
      <c r="P2734" s="557"/>
      <c r="Q2734" s="557"/>
      <c r="R2734" s="557"/>
      <c r="S2734" s="704"/>
      <c r="T2734" s="557"/>
      <c r="U2734" s="58"/>
      <c r="V2734" s="557"/>
      <c r="W2734" s="557"/>
    </row>
    <row r="2735" spans="1:23">
      <c r="A2735" s="134" t="s">
        <v>0</v>
      </c>
      <c r="B2735" s="134" t="s">
        <v>146</v>
      </c>
      <c r="C2735" s="134" t="s">
        <v>130</v>
      </c>
      <c r="D2735" s="134" t="s">
        <v>1</v>
      </c>
      <c r="E2735" s="134" t="s">
        <v>2</v>
      </c>
      <c r="F2735" s="249" t="s">
        <v>3</v>
      </c>
      <c r="G2735" s="249" t="s">
        <v>4</v>
      </c>
      <c r="H2735" s="134" t="s">
        <v>5</v>
      </c>
      <c r="I2735" s="134" t="s">
        <v>6</v>
      </c>
      <c r="J2735" s="41" t="s">
        <v>7</v>
      </c>
      <c r="K2735" s="134" t="s">
        <v>2176</v>
      </c>
      <c r="L2735" s="134" t="s">
        <v>9</v>
      </c>
      <c r="M2735" s="134" t="s">
        <v>95</v>
      </c>
      <c r="N2735" s="134" t="s">
        <v>96</v>
      </c>
      <c r="O2735" s="134" t="s">
        <v>145</v>
      </c>
      <c r="P2735" s="134" t="s">
        <v>129</v>
      </c>
      <c r="Q2735" s="135"/>
      <c r="R2735" s="134" t="s">
        <v>12</v>
      </c>
      <c r="S2735" s="134"/>
      <c r="T2735" s="134" t="s">
        <v>11</v>
      </c>
      <c r="U2735" s="46" t="s">
        <v>32</v>
      </c>
      <c r="V2735" s="134" t="s">
        <v>97</v>
      </c>
      <c r="W2735" s="136" t="s">
        <v>98</v>
      </c>
    </row>
    <row r="2736" spans="1:23">
      <c r="A2736" s="557">
        <v>1</v>
      </c>
      <c r="B2736" s="556" t="s">
        <v>147</v>
      </c>
      <c r="C2736" s="556" t="s">
        <v>694</v>
      </c>
      <c r="D2736" s="557" t="s">
        <v>4538</v>
      </c>
      <c r="E2736" s="557">
        <v>32</v>
      </c>
      <c r="F2736" s="557">
        <v>2304</v>
      </c>
      <c r="G2736" s="638" t="s">
        <v>4539</v>
      </c>
      <c r="H2736" s="556" t="s">
        <v>15</v>
      </c>
      <c r="I2736" s="557">
        <v>9.1999999999999993</v>
      </c>
      <c r="J2736" s="557"/>
      <c r="K2736" s="141"/>
      <c r="L2736" s="557" t="s">
        <v>284</v>
      </c>
      <c r="M2736" s="688">
        <v>2016</v>
      </c>
      <c r="N2736" s="688" t="s">
        <v>141</v>
      </c>
      <c r="O2736" s="557"/>
      <c r="P2736" s="557"/>
      <c r="Q2736" s="557"/>
      <c r="R2736" s="753" t="s">
        <v>4724</v>
      </c>
      <c r="S2736" s="692"/>
      <c r="T2736" s="753" t="s">
        <v>4931</v>
      </c>
      <c r="U2736" s="767" t="s">
        <v>4734</v>
      </c>
      <c r="V2736" s="753" t="s">
        <v>141</v>
      </c>
      <c r="W2736" s="753" t="s">
        <v>4724</v>
      </c>
    </row>
    <row r="2737" spans="1:23">
      <c r="A2737" s="557">
        <v>2</v>
      </c>
      <c r="B2737" s="556" t="s">
        <v>147</v>
      </c>
      <c r="C2737" s="556" t="s">
        <v>694</v>
      </c>
      <c r="D2737" s="557" t="s">
        <v>4540</v>
      </c>
      <c r="E2737" s="557">
        <v>14</v>
      </c>
      <c r="F2737" s="557">
        <v>910</v>
      </c>
      <c r="G2737" s="638" t="s">
        <v>4541</v>
      </c>
      <c r="H2737" s="556" t="s">
        <v>15</v>
      </c>
      <c r="I2737" s="557">
        <v>9.8000000000000007</v>
      </c>
      <c r="J2737" s="557"/>
      <c r="K2737" s="141"/>
      <c r="L2737" s="557" t="s">
        <v>284</v>
      </c>
      <c r="M2737" s="688">
        <v>2016</v>
      </c>
      <c r="N2737" s="688" t="s">
        <v>141</v>
      </c>
      <c r="O2737" s="557"/>
      <c r="P2737" s="557"/>
      <c r="Q2737" s="557"/>
      <c r="R2737" s="755"/>
      <c r="S2737" s="693"/>
      <c r="T2737" s="755"/>
      <c r="U2737" s="768"/>
      <c r="V2737" s="755"/>
      <c r="W2737" s="755"/>
    </row>
    <row r="2738" spans="1:23">
      <c r="A2738" s="557">
        <v>3</v>
      </c>
      <c r="B2738" s="556" t="s">
        <v>147</v>
      </c>
      <c r="C2738" s="556" t="s">
        <v>694</v>
      </c>
      <c r="D2738" s="557" t="s">
        <v>4542</v>
      </c>
      <c r="E2738" s="557">
        <v>7</v>
      </c>
      <c r="F2738" s="557">
        <v>495</v>
      </c>
      <c r="G2738" s="638" t="s">
        <v>4543</v>
      </c>
      <c r="H2738" s="556" t="s">
        <v>15</v>
      </c>
      <c r="I2738" s="557">
        <v>11.5</v>
      </c>
      <c r="J2738" s="557"/>
      <c r="K2738" s="141"/>
      <c r="L2738" s="557" t="s">
        <v>284</v>
      </c>
      <c r="M2738" s="688">
        <v>2016</v>
      </c>
      <c r="N2738" s="688" t="s">
        <v>141</v>
      </c>
      <c r="O2738" s="557"/>
      <c r="P2738" s="557"/>
      <c r="Q2738" s="557"/>
      <c r="R2738" s="755"/>
      <c r="S2738" s="693"/>
      <c r="T2738" s="755"/>
      <c r="U2738" s="768"/>
      <c r="V2738" s="755"/>
      <c r="W2738" s="755"/>
    </row>
    <row r="2739" spans="1:23">
      <c r="A2739" s="557">
        <v>4</v>
      </c>
      <c r="B2739" s="556" t="s">
        <v>147</v>
      </c>
      <c r="C2739" s="556" t="s">
        <v>694</v>
      </c>
      <c r="D2739" s="557" t="s">
        <v>4544</v>
      </c>
      <c r="E2739" s="557">
        <v>20</v>
      </c>
      <c r="F2739" s="557">
        <v>1298</v>
      </c>
      <c r="G2739" s="638" t="s">
        <v>4545</v>
      </c>
      <c r="H2739" s="556" t="s">
        <v>15</v>
      </c>
      <c r="I2739" s="557">
        <v>11.5</v>
      </c>
      <c r="J2739" s="557"/>
      <c r="K2739" s="141"/>
      <c r="L2739" s="557" t="s">
        <v>284</v>
      </c>
      <c r="M2739" s="688">
        <v>2016</v>
      </c>
      <c r="N2739" s="688" t="s">
        <v>141</v>
      </c>
      <c r="O2739" s="557"/>
      <c r="P2739" s="557"/>
      <c r="Q2739" s="557"/>
      <c r="R2739" s="755"/>
      <c r="S2739" s="693"/>
      <c r="T2739" s="755"/>
      <c r="U2739" s="768"/>
      <c r="V2739" s="755"/>
      <c r="W2739" s="755"/>
    </row>
    <row r="2740" spans="1:23">
      <c r="A2740" s="557">
        <v>5</v>
      </c>
      <c r="B2740" s="556" t="s">
        <v>147</v>
      </c>
      <c r="C2740" s="556" t="s">
        <v>694</v>
      </c>
      <c r="D2740" s="557" t="s">
        <v>4546</v>
      </c>
      <c r="E2740" s="557">
        <v>46</v>
      </c>
      <c r="F2740" s="557">
        <v>3070</v>
      </c>
      <c r="G2740" s="638" t="s">
        <v>4547</v>
      </c>
      <c r="H2740" s="556" t="s">
        <v>15</v>
      </c>
      <c r="I2740" s="557">
        <v>9.6</v>
      </c>
      <c r="J2740" s="557"/>
      <c r="K2740" s="141"/>
      <c r="L2740" s="557" t="s">
        <v>284</v>
      </c>
      <c r="M2740" s="688">
        <v>2016</v>
      </c>
      <c r="N2740" s="688" t="s">
        <v>141</v>
      </c>
      <c r="O2740" s="557"/>
      <c r="P2740" s="557"/>
      <c r="Q2740" s="557"/>
      <c r="R2740" s="755"/>
      <c r="S2740" s="693"/>
      <c r="T2740" s="755"/>
      <c r="U2740" s="768"/>
      <c r="V2740" s="755"/>
      <c r="W2740" s="755"/>
    </row>
    <row r="2741" spans="1:23">
      <c r="A2741" s="557">
        <v>6</v>
      </c>
      <c r="B2741" s="556" t="s">
        <v>147</v>
      </c>
      <c r="C2741" s="556" t="s">
        <v>694</v>
      </c>
      <c r="D2741" s="557" t="s">
        <v>4548</v>
      </c>
      <c r="E2741" s="557">
        <v>24</v>
      </c>
      <c r="F2741" s="557">
        <v>1667</v>
      </c>
      <c r="G2741" s="638" t="s">
        <v>4549</v>
      </c>
      <c r="H2741" s="558" t="s">
        <v>23</v>
      </c>
      <c r="I2741" s="557">
        <v>9.8000000000000007</v>
      </c>
      <c r="J2741" s="557">
        <v>92</v>
      </c>
      <c r="K2741" s="36" t="s">
        <v>4719</v>
      </c>
      <c r="L2741" s="557" t="s">
        <v>284</v>
      </c>
      <c r="M2741" s="688">
        <v>2016</v>
      </c>
      <c r="N2741" s="688" t="s">
        <v>141</v>
      </c>
      <c r="O2741" s="557"/>
      <c r="P2741" s="557"/>
      <c r="Q2741" s="557"/>
      <c r="R2741" s="755"/>
      <c r="S2741" s="693"/>
      <c r="T2741" s="755"/>
      <c r="U2741" s="768"/>
      <c r="V2741" s="755"/>
      <c r="W2741" s="755"/>
    </row>
    <row r="2742" spans="1:23">
      <c r="A2742" s="557">
        <v>7</v>
      </c>
      <c r="B2742" s="556" t="s">
        <v>147</v>
      </c>
      <c r="C2742" s="556" t="s">
        <v>694</v>
      </c>
      <c r="D2742" s="557" t="s">
        <v>4550</v>
      </c>
      <c r="E2742" s="557">
        <v>11</v>
      </c>
      <c r="F2742" s="557">
        <v>665</v>
      </c>
      <c r="G2742" s="638" t="s">
        <v>4551</v>
      </c>
      <c r="H2742" s="556" t="s">
        <v>15</v>
      </c>
      <c r="I2742" s="557">
        <v>9.5</v>
      </c>
      <c r="J2742" s="557"/>
      <c r="K2742" s="141"/>
      <c r="L2742" s="557" t="s">
        <v>284</v>
      </c>
      <c r="M2742" s="688">
        <v>2016</v>
      </c>
      <c r="N2742" s="688" t="s">
        <v>141</v>
      </c>
      <c r="O2742" s="557"/>
      <c r="P2742" s="557"/>
      <c r="Q2742" s="557"/>
      <c r="R2742" s="755"/>
      <c r="S2742" s="693"/>
      <c r="T2742" s="755"/>
      <c r="U2742" s="768"/>
      <c r="V2742" s="755"/>
      <c r="W2742" s="755"/>
    </row>
    <row r="2743" spans="1:23">
      <c r="A2743" s="557">
        <v>8</v>
      </c>
      <c r="B2743" s="556" t="s">
        <v>147</v>
      </c>
      <c r="C2743" s="556" t="s">
        <v>694</v>
      </c>
      <c r="D2743" s="557" t="s">
        <v>4552</v>
      </c>
      <c r="E2743" s="557">
        <v>7</v>
      </c>
      <c r="F2743" s="557">
        <v>483</v>
      </c>
      <c r="G2743" s="638" t="s">
        <v>4553</v>
      </c>
      <c r="H2743" s="556" t="s">
        <v>15</v>
      </c>
      <c r="I2743" s="557">
        <v>9.1</v>
      </c>
      <c r="J2743" s="557"/>
      <c r="K2743" s="141"/>
      <c r="L2743" s="557" t="s">
        <v>284</v>
      </c>
      <c r="M2743" s="688">
        <v>2016</v>
      </c>
      <c r="N2743" s="688" t="s">
        <v>141</v>
      </c>
      <c r="O2743" s="557"/>
      <c r="P2743" s="557"/>
      <c r="Q2743" s="557"/>
      <c r="R2743" s="755"/>
      <c r="S2743" s="693"/>
      <c r="T2743" s="755"/>
      <c r="U2743" s="768"/>
      <c r="V2743" s="755"/>
      <c r="W2743" s="755"/>
    </row>
    <row r="2744" spans="1:23">
      <c r="A2744" s="557">
        <v>9</v>
      </c>
      <c r="B2744" s="556" t="s">
        <v>147</v>
      </c>
      <c r="C2744" s="556" t="s">
        <v>694</v>
      </c>
      <c r="D2744" s="557" t="s">
        <v>4554</v>
      </c>
      <c r="E2744" s="557">
        <v>21</v>
      </c>
      <c r="F2744" s="557">
        <v>1582</v>
      </c>
      <c r="G2744" s="638" t="s">
        <v>4555</v>
      </c>
      <c r="H2744" s="558" t="s">
        <v>23</v>
      </c>
      <c r="I2744" s="557">
        <v>11.6</v>
      </c>
      <c r="J2744" s="557">
        <v>93</v>
      </c>
      <c r="K2744" s="36" t="s">
        <v>4390</v>
      </c>
      <c r="L2744" s="557" t="s">
        <v>284</v>
      </c>
      <c r="M2744" s="688">
        <v>2016</v>
      </c>
      <c r="N2744" s="688" t="s">
        <v>141</v>
      </c>
      <c r="O2744" s="557"/>
      <c r="P2744" s="557"/>
      <c r="Q2744" s="557"/>
      <c r="R2744" s="755"/>
      <c r="S2744" s="693"/>
      <c r="T2744" s="755"/>
      <c r="U2744" s="768"/>
      <c r="V2744" s="755"/>
      <c r="W2744" s="755"/>
    </row>
    <row r="2745" spans="1:23">
      <c r="A2745" s="557">
        <v>10</v>
      </c>
      <c r="B2745" s="556" t="s">
        <v>147</v>
      </c>
      <c r="C2745" s="556" t="s">
        <v>694</v>
      </c>
      <c r="D2745" s="557" t="s">
        <v>4556</v>
      </c>
      <c r="E2745" s="557">
        <v>18</v>
      </c>
      <c r="F2745" s="557">
        <v>1325</v>
      </c>
      <c r="G2745" s="638" t="s">
        <v>4557</v>
      </c>
      <c r="H2745" s="558" t="s">
        <v>23</v>
      </c>
      <c r="I2745" s="557">
        <v>9.1</v>
      </c>
      <c r="J2745" s="557">
        <v>92</v>
      </c>
      <c r="K2745" s="36" t="s">
        <v>4390</v>
      </c>
      <c r="L2745" s="557" t="s">
        <v>284</v>
      </c>
      <c r="M2745" s="688">
        <v>2016</v>
      </c>
      <c r="N2745" s="688" t="s">
        <v>141</v>
      </c>
      <c r="O2745" s="557"/>
      <c r="P2745" s="557"/>
      <c r="Q2745" s="557"/>
      <c r="R2745" s="755"/>
      <c r="S2745" s="693"/>
      <c r="T2745" s="755"/>
      <c r="U2745" s="768"/>
      <c r="V2745" s="755"/>
      <c r="W2745" s="755"/>
    </row>
    <row r="2746" spans="1:23">
      <c r="A2746" s="557">
        <v>11</v>
      </c>
      <c r="B2746" s="556" t="s">
        <v>147</v>
      </c>
      <c r="C2746" s="556" t="s">
        <v>694</v>
      </c>
      <c r="D2746" s="557" t="s">
        <v>4558</v>
      </c>
      <c r="E2746" s="557">
        <v>8</v>
      </c>
      <c r="F2746" s="557">
        <v>606</v>
      </c>
      <c r="G2746" s="638" t="s">
        <v>4559</v>
      </c>
      <c r="H2746" s="556" t="s">
        <v>15</v>
      </c>
      <c r="I2746" s="557">
        <v>9.1</v>
      </c>
      <c r="J2746" s="557"/>
      <c r="K2746" s="141"/>
      <c r="L2746" s="557" t="s">
        <v>284</v>
      </c>
      <c r="M2746" s="688">
        <v>2016</v>
      </c>
      <c r="N2746" s="688" t="s">
        <v>141</v>
      </c>
      <c r="O2746" s="557"/>
      <c r="P2746" s="557"/>
      <c r="Q2746" s="557"/>
      <c r="R2746" s="755"/>
      <c r="S2746" s="693"/>
      <c r="T2746" s="755"/>
      <c r="U2746" s="768"/>
      <c r="V2746" s="755"/>
      <c r="W2746" s="755"/>
    </row>
    <row r="2747" spans="1:23">
      <c r="A2747" s="557">
        <v>12</v>
      </c>
      <c r="B2747" s="556" t="s">
        <v>147</v>
      </c>
      <c r="C2747" s="556" t="s">
        <v>694</v>
      </c>
      <c r="D2747" s="557" t="s">
        <v>4560</v>
      </c>
      <c r="E2747" s="557">
        <v>11</v>
      </c>
      <c r="F2747" s="557">
        <v>809</v>
      </c>
      <c r="G2747" s="638" t="s">
        <v>4561</v>
      </c>
      <c r="H2747" s="558" t="s">
        <v>23</v>
      </c>
      <c r="I2747" s="557">
        <v>9.5</v>
      </c>
      <c r="J2747" s="557">
        <v>93</v>
      </c>
      <c r="K2747" s="36" t="s">
        <v>4718</v>
      </c>
      <c r="L2747" s="557" t="s">
        <v>284</v>
      </c>
      <c r="M2747" s="688">
        <v>2016</v>
      </c>
      <c r="N2747" s="688" t="s">
        <v>141</v>
      </c>
      <c r="O2747" s="557"/>
      <c r="P2747" s="557"/>
      <c r="Q2747" s="557"/>
      <c r="R2747" s="755"/>
      <c r="S2747" s="693"/>
      <c r="T2747" s="755"/>
      <c r="U2747" s="768"/>
      <c r="V2747" s="755"/>
      <c r="W2747" s="755"/>
    </row>
    <row r="2748" spans="1:23">
      <c r="A2748" s="557">
        <v>13</v>
      </c>
      <c r="B2748" s="556" t="s">
        <v>147</v>
      </c>
      <c r="C2748" s="556" t="s">
        <v>694</v>
      </c>
      <c r="D2748" s="557" t="s">
        <v>4562</v>
      </c>
      <c r="E2748" s="557">
        <v>21</v>
      </c>
      <c r="F2748" s="557">
        <v>1456</v>
      </c>
      <c r="G2748" s="638" t="s">
        <v>4563</v>
      </c>
      <c r="H2748" s="558" t="s">
        <v>23</v>
      </c>
      <c r="I2748" s="557">
        <v>9.6999999999999993</v>
      </c>
      <c r="J2748" s="557">
        <v>91</v>
      </c>
      <c r="K2748" s="36" t="s">
        <v>4718</v>
      </c>
      <c r="L2748" s="557" t="s">
        <v>284</v>
      </c>
      <c r="M2748" s="688">
        <v>2016</v>
      </c>
      <c r="N2748" s="688" t="s">
        <v>141</v>
      </c>
      <c r="O2748" s="557"/>
      <c r="P2748" s="557"/>
      <c r="Q2748" s="557"/>
      <c r="R2748" s="755"/>
      <c r="S2748" s="693"/>
      <c r="T2748" s="755"/>
      <c r="U2748" s="768"/>
      <c r="V2748" s="755"/>
      <c r="W2748" s="755"/>
    </row>
    <row r="2749" spans="1:23">
      <c r="A2749" s="557">
        <v>14</v>
      </c>
      <c r="B2749" s="556" t="s">
        <v>147</v>
      </c>
      <c r="C2749" s="556" t="s">
        <v>694</v>
      </c>
      <c r="D2749" s="557" t="s">
        <v>4564</v>
      </c>
      <c r="E2749" s="557">
        <v>24</v>
      </c>
      <c r="F2749" s="557">
        <v>1630</v>
      </c>
      <c r="G2749" s="638" t="s">
        <v>4565</v>
      </c>
      <c r="H2749" s="556" t="s">
        <v>15</v>
      </c>
      <c r="I2749" s="557">
        <v>11.2</v>
      </c>
      <c r="J2749" s="557"/>
      <c r="K2749" s="141"/>
      <c r="L2749" s="557" t="s">
        <v>284</v>
      </c>
      <c r="M2749" s="688">
        <v>2016</v>
      </c>
      <c r="N2749" s="688" t="s">
        <v>141</v>
      </c>
      <c r="O2749" s="557"/>
      <c r="P2749" s="557"/>
      <c r="Q2749" s="557"/>
      <c r="R2749" s="755"/>
      <c r="S2749" s="693"/>
      <c r="T2749" s="755"/>
      <c r="U2749" s="768"/>
      <c r="V2749" s="755"/>
      <c r="W2749" s="755"/>
    </row>
    <row r="2750" spans="1:23">
      <c r="A2750" s="557">
        <v>15</v>
      </c>
      <c r="B2750" s="556" t="s">
        <v>147</v>
      </c>
      <c r="C2750" s="556" t="s">
        <v>694</v>
      </c>
      <c r="D2750" s="557" t="s">
        <v>4566</v>
      </c>
      <c r="E2750" s="557">
        <v>9</v>
      </c>
      <c r="F2750" s="557">
        <v>594</v>
      </c>
      <c r="G2750" s="638" t="s">
        <v>4567</v>
      </c>
      <c r="H2750" s="556" t="s">
        <v>15</v>
      </c>
      <c r="I2750" s="557">
        <v>11.2</v>
      </c>
      <c r="J2750" s="557"/>
      <c r="K2750" s="141"/>
      <c r="L2750" s="557" t="s">
        <v>284</v>
      </c>
      <c r="M2750" s="688">
        <v>2016</v>
      </c>
      <c r="N2750" s="688" t="s">
        <v>141</v>
      </c>
      <c r="O2750" s="557"/>
      <c r="P2750" s="557"/>
      <c r="Q2750" s="557"/>
      <c r="R2750" s="755"/>
      <c r="S2750" s="693"/>
      <c r="T2750" s="755"/>
      <c r="U2750" s="768"/>
      <c r="V2750" s="755"/>
      <c r="W2750" s="755"/>
    </row>
    <row r="2751" spans="1:23">
      <c r="A2751" s="557">
        <v>16</v>
      </c>
      <c r="B2751" s="556" t="s">
        <v>147</v>
      </c>
      <c r="C2751" s="556" t="s">
        <v>694</v>
      </c>
      <c r="D2751" s="557" t="s">
        <v>4568</v>
      </c>
      <c r="E2751" s="557">
        <v>10</v>
      </c>
      <c r="F2751" s="557">
        <v>675</v>
      </c>
      <c r="G2751" s="638" t="s">
        <v>4569</v>
      </c>
      <c r="H2751" s="556" t="s">
        <v>15</v>
      </c>
      <c r="I2751" s="557">
        <v>10</v>
      </c>
      <c r="J2751" s="557"/>
      <c r="K2751" s="141"/>
      <c r="L2751" s="557" t="s">
        <v>284</v>
      </c>
      <c r="M2751" s="688">
        <v>2016</v>
      </c>
      <c r="N2751" s="688" t="s">
        <v>141</v>
      </c>
      <c r="O2751" s="557"/>
      <c r="P2751" s="557"/>
      <c r="Q2751" s="557"/>
      <c r="R2751" s="755"/>
      <c r="S2751" s="693"/>
      <c r="T2751" s="755"/>
      <c r="U2751" s="768"/>
      <c r="V2751" s="755"/>
      <c r="W2751" s="755"/>
    </row>
    <row r="2752" spans="1:23">
      <c r="A2752" s="557">
        <v>17</v>
      </c>
      <c r="B2752" s="556" t="s">
        <v>147</v>
      </c>
      <c r="C2752" s="556" t="s">
        <v>694</v>
      </c>
      <c r="D2752" s="557" t="s">
        <v>4570</v>
      </c>
      <c r="E2752" s="557">
        <v>32</v>
      </c>
      <c r="F2752" s="557">
        <v>2077</v>
      </c>
      <c r="G2752" s="638" t="s">
        <v>4571</v>
      </c>
      <c r="H2752" s="558" t="s">
        <v>23</v>
      </c>
      <c r="I2752" s="557">
        <v>10.6</v>
      </c>
      <c r="J2752" s="557">
        <v>93</v>
      </c>
      <c r="K2752" s="36" t="s">
        <v>4390</v>
      </c>
      <c r="L2752" s="557" t="s">
        <v>284</v>
      </c>
      <c r="M2752" s="688">
        <v>2016</v>
      </c>
      <c r="N2752" s="688" t="s">
        <v>141</v>
      </c>
      <c r="O2752" s="557"/>
      <c r="P2752" s="557"/>
      <c r="Q2752" s="557"/>
      <c r="R2752" s="755"/>
      <c r="S2752" s="693"/>
      <c r="T2752" s="755"/>
      <c r="U2752" s="768"/>
      <c r="V2752" s="755"/>
      <c r="W2752" s="755"/>
    </row>
    <row r="2753" spans="1:23">
      <c r="A2753" s="557">
        <v>18</v>
      </c>
      <c r="B2753" s="556" t="s">
        <v>147</v>
      </c>
      <c r="C2753" s="556" t="s">
        <v>694</v>
      </c>
      <c r="D2753" s="557" t="s">
        <v>4572</v>
      </c>
      <c r="E2753" s="557">
        <v>49</v>
      </c>
      <c r="F2753" s="557">
        <v>3231</v>
      </c>
      <c r="G2753" s="638" t="s">
        <v>4573</v>
      </c>
      <c r="H2753" s="556" t="s">
        <v>15</v>
      </c>
      <c r="I2753" s="557">
        <v>11.3</v>
      </c>
      <c r="J2753" s="557"/>
      <c r="K2753" s="141"/>
      <c r="L2753" s="557" t="s">
        <v>284</v>
      </c>
      <c r="M2753" s="688">
        <v>2016</v>
      </c>
      <c r="N2753" s="688" t="s">
        <v>141</v>
      </c>
      <c r="O2753" s="557"/>
      <c r="P2753" s="557"/>
      <c r="Q2753" s="557"/>
      <c r="R2753" s="755"/>
      <c r="S2753" s="693"/>
      <c r="T2753" s="755"/>
      <c r="U2753" s="768"/>
      <c r="V2753" s="755"/>
      <c r="W2753" s="755"/>
    </row>
    <row r="2754" spans="1:23">
      <c r="A2754" s="557">
        <v>19</v>
      </c>
      <c r="B2754" s="556" t="s">
        <v>147</v>
      </c>
      <c r="C2754" s="556" t="s">
        <v>694</v>
      </c>
      <c r="D2754" s="557" t="s">
        <v>4574</v>
      </c>
      <c r="E2754" s="557">
        <v>12</v>
      </c>
      <c r="F2754" s="557">
        <v>811</v>
      </c>
      <c r="G2754" s="638" t="s">
        <v>4575</v>
      </c>
      <c r="H2754" s="558" t="s">
        <v>23</v>
      </c>
      <c r="I2754" s="557">
        <v>9.1</v>
      </c>
      <c r="J2754" s="557">
        <v>93</v>
      </c>
      <c r="K2754" s="36" t="s">
        <v>4390</v>
      </c>
      <c r="L2754" s="557" t="s">
        <v>284</v>
      </c>
      <c r="M2754" s="688">
        <v>2016</v>
      </c>
      <c r="N2754" s="688" t="s">
        <v>141</v>
      </c>
      <c r="O2754" s="557"/>
      <c r="P2754" s="557"/>
      <c r="Q2754" s="557"/>
      <c r="R2754" s="755"/>
      <c r="S2754" s="693"/>
      <c r="T2754" s="755"/>
      <c r="U2754" s="768"/>
      <c r="V2754" s="755"/>
      <c r="W2754" s="755"/>
    </row>
    <row r="2755" spans="1:23">
      <c r="A2755" s="557">
        <v>20</v>
      </c>
      <c r="B2755" s="556" t="s">
        <v>147</v>
      </c>
      <c r="C2755" s="556" t="s">
        <v>694</v>
      </c>
      <c r="D2755" s="557" t="s">
        <v>4576</v>
      </c>
      <c r="E2755" s="557">
        <v>21</v>
      </c>
      <c r="F2755" s="557">
        <v>1465</v>
      </c>
      <c r="G2755" s="638" t="s">
        <v>4577</v>
      </c>
      <c r="H2755" s="556" t="s">
        <v>15</v>
      </c>
      <c r="I2755" s="557">
        <v>12.3</v>
      </c>
      <c r="J2755" s="557"/>
      <c r="K2755" s="141"/>
      <c r="L2755" s="557" t="s">
        <v>284</v>
      </c>
      <c r="M2755" s="688">
        <v>2016</v>
      </c>
      <c r="N2755" s="688" t="s">
        <v>141</v>
      </c>
      <c r="O2755" s="557"/>
      <c r="P2755" s="557"/>
      <c r="Q2755" s="557"/>
      <c r="R2755" s="754"/>
      <c r="S2755" s="694"/>
      <c r="T2755" s="754"/>
      <c r="U2755" s="769"/>
      <c r="V2755" s="754"/>
      <c r="W2755" s="754"/>
    </row>
    <row r="2756" spans="1:23">
      <c r="A2756" s="146"/>
      <c r="B2756" s="146"/>
      <c r="C2756" s="146"/>
      <c r="D2756" s="146"/>
      <c r="E2756" s="146">
        <v>397</v>
      </c>
      <c r="F2756" s="146">
        <v>27153</v>
      </c>
      <c r="G2756" s="146"/>
      <c r="H2756" s="146"/>
      <c r="I2756" s="146"/>
      <c r="J2756" s="146"/>
      <c r="K2756" s="146"/>
      <c r="L2756" s="146"/>
      <c r="M2756" s="146"/>
      <c r="N2756" s="146"/>
      <c r="O2756" s="146"/>
      <c r="P2756" s="146"/>
      <c r="Q2756" s="146"/>
      <c r="R2756" s="146"/>
      <c r="S2756" s="146"/>
      <c r="T2756" s="146"/>
      <c r="U2756" s="146"/>
      <c r="V2756" s="146"/>
      <c r="W2756" s="146"/>
    </row>
    <row r="2757" spans="1:23">
      <c r="A2757" s="557"/>
      <c r="B2757" s="557"/>
      <c r="C2757" s="557"/>
      <c r="D2757" s="557"/>
      <c r="E2757" s="557"/>
      <c r="F2757" s="557"/>
      <c r="G2757" s="638"/>
      <c r="H2757" s="557"/>
      <c r="I2757" s="557"/>
      <c r="J2757" s="557"/>
      <c r="K2757" s="638"/>
      <c r="L2757" s="557"/>
      <c r="M2757" s="688"/>
      <c r="N2757" s="688"/>
      <c r="O2757" s="557"/>
      <c r="P2757" s="557"/>
      <c r="Q2757" s="557"/>
      <c r="R2757" s="557"/>
      <c r="S2757" s="704"/>
      <c r="T2757" s="557"/>
      <c r="U2757" s="58"/>
      <c r="V2757" s="557"/>
      <c r="W2757" s="557"/>
    </row>
    <row r="2758" spans="1:23">
      <c r="A2758" s="134" t="s">
        <v>0</v>
      </c>
      <c r="B2758" s="134" t="s">
        <v>146</v>
      </c>
      <c r="C2758" s="134" t="s">
        <v>130</v>
      </c>
      <c r="D2758" s="134" t="s">
        <v>1</v>
      </c>
      <c r="E2758" s="134" t="s">
        <v>2</v>
      </c>
      <c r="F2758" s="249" t="s">
        <v>3</v>
      </c>
      <c r="G2758" s="249" t="s">
        <v>4</v>
      </c>
      <c r="H2758" s="134" t="s">
        <v>5</v>
      </c>
      <c r="I2758" s="134" t="s">
        <v>6</v>
      </c>
      <c r="J2758" s="41" t="s">
        <v>7</v>
      </c>
      <c r="K2758" s="134" t="s">
        <v>2176</v>
      </c>
      <c r="L2758" s="134" t="s">
        <v>9</v>
      </c>
      <c r="M2758" s="134" t="s">
        <v>95</v>
      </c>
      <c r="N2758" s="134" t="s">
        <v>96</v>
      </c>
      <c r="O2758" s="134" t="s">
        <v>145</v>
      </c>
      <c r="P2758" s="134" t="s">
        <v>129</v>
      </c>
      <c r="Q2758" s="135"/>
      <c r="R2758" s="134" t="s">
        <v>12</v>
      </c>
      <c r="S2758" s="134"/>
      <c r="T2758" s="134" t="s">
        <v>11</v>
      </c>
      <c r="U2758" s="46" t="s">
        <v>32</v>
      </c>
      <c r="V2758" s="134" t="s">
        <v>97</v>
      </c>
      <c r="W2758" s="136" t="s">
        <v>98</v>
      </c>
    </row>
    <row r="2759" spans="1:23">
      <c r="A2759" s="557">
        <v>1</v>
      </c>
      <c r="B2759" s="556" t="s">
        <v>147</v>
      </c>
      <c r="C2759" s="556" t="s">
        <v>694</v>
      </c>
      <c r="D2759" s="557" t="s">
        <v>4578</v>
      </c>
      <c r="E2759" s="557">
        <v>1</v>
      </c>
      <c r="F2759" s="557">
        <v>61</v>
      </c>
      <c r="G2759" s="638" t="s">
        <v>4579</v>
      </c>
      <c r="H2759" s="556" t="s">
        <v>15</v>
      </c>
      <c r="I2759" s="557">
        <v>10.5</v>
      </c>
      <c r="J2759" s="557"/>
      <c r="K2759" s="141"/>
      <c r="L2759" s="557" t="s">
        <v>738</v>
      </c>
      <c r="M2759" s="688">
        <v>2016</v>
      </c>
      <c r="N2759" s="688" t="s">
        <v>141</v>
      </c>
      <c r="O2759" s="557"/>
      <c r="P2759" s="557"/>
      <c r="Q2759" s="557"/>
      <c r="R2759" s="753" t="s">
        <v>4724</v>
      </c>
      <c r="S2759" s="692"/>
      <c r="T2759" s="753" t="s">
        <v>4932</v>
      </c>
      <c r="U2759" s="767" t="s">
        <v>4736</v>
      </c>
      <c r="V2759" s="753" t="s">
        <v>141</v>
      </c>
      <c r="W2759" s="753" t="s">
        <v>4724</v>
      </c>
    </row>
    <row r="2760" spans="1:23">
      <c r="A2760" s="557">
        <v>2</v>
      </c>
      <c r="B2760" s="556" t="s">
        <v>147</v>
      </c>
      <c r="C2760" s="556" t="s">
        <v>694</v>
      </c>
      <c r="D2760" s="557" t="s">
        <v>4580</v>
      </c>
      <c r="E2760" s="557">
        <v>6</v>
      </c>
      <c r="F2760" s="557">
        <v>379</v>
      </c>
      <c r="G2760" s="638" t="s">
        <v>4581</v>
      </c>
      <c r="H2760" s="556" t="s">
        <v>15</v>
      </c>
      <c r="I2760" s="557">
        <v>9.3000000000000007</v>
      </c>
      <c r="J2760" s="557"/>
      <c r="K2760" s="141"/>
      <c r="L2760" s="557" t="s">
        <v>284</v>
      </c>
      <c r="M2760" s="688">
        <v>2016</v>
      </c>
      <c r="N2760" s="688" t="s">
        <v>141</v>
      </c>
      <c r="O2760" s="557"/>
      <c r="P2760" s="557"/>
      <c r="Q2760" s="557"/>
      <c r="R2760" s="755"/>
      <c r="S2760" s="693"/>
      <c r="T2760" s="755"/>
      <c r="U2760" s="768"/>
      <c r="V2760" s="755"/>
      <c r="W2760" s="755"/>
    </row>
    <row r="2761" spans="1:23">
      <c r="A2761" s="557">
        <v>3</v>
      </c>
      <c r="B2761" s="556" t="s">
        <v>147</v>
      </c>
      <c r="C2761" s="556" t="s">
        <v>694</v>
      </c>
      <c r="D2761" s="557" t="s">
        <v>4582</v>
      </c>
      <c r="E2761" s="557">
        <v>2</v>
      </c>
      <c r="F2761" s="557">
        <v>133</v>
      </c>
      <c r="G2761" s="638" t="s">
        <v>4583</v>
      </c>
      <c r="H2761" s="556" t="s">
        <v>15</v>
      </c>
      <c r="I2761" s="557">
        <v>9.1</v>
      </c>
      <c r="J2761" s="557"/>
      <c r="K2761" s="141"/>
      <c r="L2761" s="557" t="s">
        <v>738</v>
      </c>
      <c r="M2761" s="688">
        <v>2016</v>
      </c>
      <c r="N2761" s="688" t="s">
        <v>141</v>
      </c>
      <c r="O2761" s="557"/>
      <c r="P2761" s="557"/>
      <c r="Q2761" s="557"/>
      <c r="R2761" s="755"/>
      <c r="S2761" s="693"/>
      <c r="T2761" s="755"/>
      <c r="U2761" s="768"/>
      <c r="V2761" s="755"/>
      <c r="W2761" s="755"/>
    </row>
    <row r="2762" spans="1:23">
      <c r="A2762" s="557">
        <v>4</v>
      </c>
      <c r="B2762" s="556" t="s">
        <v>147</v>
      </c>
      <c r="C2762" s="556" t="s">
        <v>694</v>
      </c>
      <c r="D2762" s="557" t="s">
        <v>4584</v>
      </c>
      <c r="E2762" s="557">
        <v>1</v>
      </c>
      <c r="F2762" s="557">
        <v>36</v>
      </c>
      <c r="G2762" s="638" t="s">
        <v>4585</v>
      </c>
      <c r="H2762" s="558" t="s">
        <v>23</v>
      </c>
      <c r="I2762" s="557">
        <v>9.3000000000000007</v>
      </c>
      <c r="J2762" s="557">
        <v>91</v>
      </c>
      <c r="K2762" s="36" t="s">
        <v>4719</v>
      </c>
      <c r="L2762" s="557" t="s">
        <v>738</v>
      </c>
      <c r="M2762" s="688">
        <v>2016</v>
      </c>
      <c r="N2762" s="688" t="s">
        <v>141</v>
      </c>
      <c r="O2762" s="557"/>
      <c r="P2762" s="557"/>
      <c r="Q2762" s="557"/>
      <c r="R2762" s="755"/>
      <c r="S2762" s="693"/>
      <c r="T2762" s="755"/>
      <c r="U2762" s="768"/>
      <c r="V2762" s="755"/>
      <c r="W2762" s="755"/>
    </row>
    <row r="2763" spans="1:23">
      <c r="A2763" s="557">
        <v>5</v>
      </c>
      <c r="B2763" s="556" t="s">
        <v>147</v>
      </c>
      <c r="C2763" s="556" t="s">
        <v>694</v>
      </c>
      <c r="D2763" s="557" t="s">
        <v>4586</v>
      </c>
      <c r="E2763" s="557">
        <v>1</v>
      </c>
      <c r="F2763" s="557">
        <v>60</v>
      </c>
      <c r="G2763" s="638" t="s">
        <v>4587</v>
      </c>
      <c r="H2763" s="558" t="s">
        <v>23</v>
      </c>
      <c r="I2763" s="557">
        <v>9.6</v>
      </c>
      <c r="J2763" s="557">
        <v>92</v>
      </c>
      <c r="K2763" s="36" t="s">
        <v>4718</v>
      </c>
      <c r="L2763" s="557" t="s">
        <v>738</v>
      </c>
      <c r="M2763" s="688">
        <v>2016</v>
      </c>
      <c r="N2763" s="688" t="s">
        <v>141</v>
      </c>
      <c r="O2763" s="557"/>
      <c r="P2763" s="557"/>
      <c r="Q2763" s="557"/>
      <c r="R2763" s="755"/>
      <c r="S2763" s="693"/>
      <c r="T2763" s="755"/>
      <c r="U2763" s="768"/>
      <c r="V2763" s="755"/>
      <c r="W2763" s="755"/>
    </row>
    <row r="2764" spans="1:23">
      <c r="A2764" s="557">
        <v>6</v>
      </c>
      <c r="B2764" s="556" t="s">
        <v>147</v>
      </c>
      <c r="C2764" s="556" t="s">
        <v>694</v>
      </c>
      <c r="D2764" s="557" t="s">
        <v>4588</v>
      </c>
      <c r="E2764" s="557">
        <v>1</v>
      </c>
      <c r="F2764" s="557">
        <v>59</v>
      </c>
      <c r="G2764" s="638" t="s">
        <v>4589</v>
      </c>
      <c r="H2764" s="556" t="s">
        <v>15</v>
      </c>
      <c r="I2764" s="557">
        <v>9.4</v>
      </c>
      <c r="J2764" s="557"/>
      <c r="K2764" s="141"/>
      <c r="L2764" s="557" t="s">
        <v>738</v>
      </c>
      <c r="M2764" s="688">
        <v>2016</v>
      </c>
      <c r="N2764" s="688" t="s">
        <v>141</v>
      </c>
      <c r="O2764" s="557"/>
      <c r="P2764" s="557"/>
      <c r="Q2764" s="557"/>
      <c r="R2764" s="755"/>
      <c r="S2764" s="693"/>
      <c r="T2764" s="755"/>
      <c r="U2764" s="768"/>
      <c r="V2764" s="755"/>
      <c r="W2764" s="755"/>
    </row>
    <row r="2765" spans="1:23">
      <c r="A2765" s="557">
        <v>7</v>
      </c>
      <c r="B2765" s="556" t="s">
        <v>147</v>
      </c>
      <c r="C2765" s="556" t="s">
        <v>694</v>
      </c>
      <c r="D2765" s="557" t="s">
        <v>4590</v>
      </c>
      <c r="E2765" s="557">
        <v>15</v>
      </c>
      <c r="F2765" s="557">
        <v>866</v>
      </c>
      <c r="G2765" s="638" t="s">
        <v>4591</v>
      </c>
      <c r="H2765" s="556" t="s">
        <v>15</v>
      </c>
      <c r="I2765" s="557">
        <v>10.5</v>
      </c>
      <c r="J2765" s="557"/>
      <c r="K2765" s="141"/>
      <c r="L2765" s="557" t="s">
        <v>284</v>
      </c>
      <c r="M2765" s="688">
        <v>2016</v>
      </c>
      <c r="N2765" s="688" t="s">
        <v>141</v>
      </c>
      <c r="O2765" s="557"/>
      <c r="P2765" s="557"/>
      <c r="Q2765" s="557"/>
      <c r="R2765" s="755"/>
      <c r="S2765" s="693"/>
      <c r="T2765" s="755"/>
      <c r="U2765" s="768"/>
      <c r="V2765" s="755"/>
      <c r="W2765" s="755"/>
    </row>
    <row r="2766" spans="1:23">
      <c r="A2766" s="557">
        <v>8</v>
      </c>
      <c r="B2766" s="556" t="s">
        <v>147</v>
      </c>
      <c r="C2766" s="556" t="s">
        <v>694</v>
      </c>
      <c r="D2766" s="557" t="s">
        <v>4592</v>
      </c>
      <c r="E2766" s="557">
        <v>1</v>
      </c>
      <c r="F2766" s="557">
        <v>61</v>
      </c>
      <c r="G2766" s="638" t="s">
        <v>4579</v>
      </c>
      <c r="H2766" s="558" t="s">
        <v>23</v>
      </c>
      <c r="I2766" s="557">
        <v>9.3000000000000007</v>
      </c>
      <c r="J2766" s="557">
        <v>93</v>
      </c>
      <c r="K2766" s="36" t="s">
        <v>4719</v>
      </c>
      <c r="L2766" s="557" t="s">
        <v>738</v>
      </c>
      <c r="M2766" s="688">
        <v>2016</v>
      </c>
      <c r="N2766" s="688" t="s">
        <v>141</v>
      </c>
      <c r="O2766" s="557"/>
      <c r="P2766" s="557"/>
      <c r="Q2766" s="557"/>
      <c r="R2766" s="755"/>
      <c r="S2766" s="693"/>
      <c r="T2766" s="755"/>
      <c r="U2766" s="768"/>
      <c r="V2766" s="755"/>
      <c r="W2766" s="755"/>
    </row>
    <row r="2767" spans="1:23">
      <c r="A2767" s="557">
        <v>9</v>
      </c>
      <c r="B2767" s="556" t="s">
        <v>147</v>
      </c>
      <c r="C2767" s="556" t="s">
        <v>694</v>
      </c>
      <c r="D2767" s="557" t="s">
        <v>4593</v>
      </c>
      <c r="E2767" s="557">
        <v>1</v>
      </c>
      <c r="F2767" s="557">
        <v>75</v>
      </c>
      <c r="G2767" s="638" t="s">
        <v>4594</v>
      </c>
      <c r="H2767" s="558" t="s">
        <v>23</v>
      </c>
      <c r="I2767" s="557">
        <v>9</v>
      </c>
      <c r="J2767" s="557">
        <v>93</v>
      </c>
      <c r="K2767" s="36" t="s">
        <v>4390</v>
      </c>
      <c r="L2767" s="557" t="s">
        <v>738</v>
      </c>
      <c r="M2767" s="688">
        <v>2016</v>
      </c>
      <c r="N2767" s="688" t="s">
        <v>141</v>
      </c>
      <c r="O2767" s="557"/>
      <c r="P2767" s="557"/>
      <c r="Q2767" s="557"/>
      <c r="R2767" s="755"/>
      <c r="S2767" s="693"/>
      <c r="T2767" s="755"/>
      <c r="U2767" s="768"/>
      <c r="V2767" s="755"/>
      <c r="W2767" s="755"/>
    </row>
    <row r="2768" spans="1:23">
      <c r="A2768" s="557">
        <v>10</v>
      </c>
      <c r="B2768" s="556" t="s">
        <v>147</v>
      </c>
      <c r="C2768" s="556" t="s">
        <v>694</v>
      </c>
      <c r="D2768" s="557" t="s">
        <v>4595</v>
      </c>
      <c r="E2768" s="557">
        <v>19</v>
      </c>
      <c r="F2768" s="557">
        <v>1359</v>
      </c>
      <c r="G2768" s="638" t="s">
        <v>4596</v>
      </c>
      <c r="H2768" s="556" t="s">
        <v>15</v>
      </c>
      <c r="I2768" s="557">
        <v>9.6999999999999993</v>
      </c>
      <c r="J2768" s="557"/>
      <c r="K2768" s="141"/>
      <c r="L2768" s="557" t="s">
        <v>284</v>
      </c>
      <c r="M2768" s="688">
        <v>2016</v>
      </c>
      <c r="N2768" s="688" t="s">
        <v>141</v>
      </c>
      <c r="O2768" s="557"/>
      <c r="P2768" s="557"/>
      <c r="Q2768" s="557"/>
      <c r="R2768" s="755"/>
      <c r="S2768" s="693"/>
      <c r="T2768" s="755"/>
      <c r="U2768" s="768"/>
      <c r="V2768" s="755"/>
      <c r="W2768" s="755"/>
    </row>
    <row r="2769" spans="1:23">
      <c r="A2769" s="557">
        <v>11</v>
      </c>
      <c r="B2769" s="556" t="s">
        <v>147</v>
      </c>
      <c r="C2769" s="556" t="s">
        <v>694</v>
      </c>
      <c r="D2769" s="557" t="s">
        <v>4597</v>
      </c>
      <c r="E2769" s="557">
        <v>4</v>
      </c>
      <c r="F2769" s="557">
        <v>260</v>
      </c>
      <c r="G2769" s="638" t="s">
        <v>4598</v>
      </c>
      <c r="H2769" s="556" t="s">
        <v>15</v>
      </c>
      <c r="I2769" s="557">
        <v>10.199999999999999</v>
      </c>
      <c r="J2769" s="557"/>
      <c r="K2769" s="141"/>
      <c r="L2769" s="557" t="s">
        <v>284</v>
      </c>
      <c r="M2769" s="688">
        <v>2016</v>
      </c>
      <c r="N2769" s="688" t="s">
        <v>141</v>
      </c>
      <c r="O2769" s="557"/>
      <c r="P2769" s="557"/>
      <c r="Q2769" s="557"/>
      <c r="R2769" s="755"/>
      <c r="S2769" s="693"/>
      <c r="T2769" s="755"/>
      <c r="U2769" s="768"/>
      <c r="V2769" s="755"/>
      <c r="W2769" s="755"/>
    </row>
    <row r="2770" spans="1:23">
      <c r="A2770" s="557">
        <v>12</v>
      </c>
      <c r="B2770" s="556" t="s">
        <v>147</v>
      </c>
      <c r="C2770" s="556" t="s">
        <v>694</v>
      </c>
      <c r="D2770" s="557" t="s">
        <v>4599</v>
      </c>
      <c r="E2770" s="557">
        <v>2</v>
      </c>
      <c r="F2770" s="557">
        <v>73</v>
      </c>
      <c r="G2770" s="638" t="s">
        <v>4600</v>
      </c>
      <c r="H2770" s="556" t="s">
        <v>15</v>
      </c>
      <c r="I2770" s="557">
        <v>9.1</v>
      </c>
      <c r="J2770" s="557"/>
      <c r="K2770" s="141"/>
      <c r="L2770" s="557" t="s">
        <v>284</v>
      </c>
      <c r="M2770" s="688">
        <v>2016</v>
      </c>
      <c r="N2770" s="688" t="s">
        <v>141</v>
      </c>
      <c r="O2770" s="557"/>
      <c r="P2770" s="557"/>
      <c r="Q2770" s="557"/>
      <c r="R2770" s="755"/>
      <c r="S2770" s="693"/>
      <c r="T2770" s="755"/>
      <c r="U2770" s="768"/>
      <c r="V2770" s="755"/>
      <c r="W2770" s="755"/>
    </row>
    <row r="2771" spans="1:23">
      <c r="A2771" s="557">
        <v>13</v>
      </c>
      <c r="B2771" s="556" t="s">
        <v>147</v>
      </c>
      <c r="C2771" s="556" t="s">
        <v>694</v>
      </c>
      <c r="D2771" s="557" t="s">
        <v>4601</v>
      </c>
      <c r="E2771" s="557">
        <v>2</v>
      </c>
      <c r="F2771" s="557">
        <v>128</v>
      </c>
      <c r="G2771" s="638" t="s">
        <v>4602</v>
      </c>
      <c r="H2771" s="558" t="s">
        <v>23</v>
      </c>
      <c r="I2771" s="557">
        <v>9.1</v>
      </c>
      <c r="J2771" s="557">
        <v>93</v>
      </c>
      <c r="K2771" s="36" t="s">
        <v>4719</v>
      </c>
      <c r="L2771" s="557" t="s">
        <v>284</v>
      </c>
      <c r="M2771" s="688">
        <v>2016</v>
      </c>
      <c r="N2771" s="688" t="s">
        <v>141</v>
      </c>
      <c r="O2771" s="557"/>
      <c r="P2771" s="557"/>
      <c r="Q2771" s="557"/>
      <c r="R2771" s="755"/>
      <c r="S2771" s="693"/>
      <c r="T2771" s="755"/>
      <c r="U2771" s="768"/>
      <c r="V2771" s="755"/>
      <c r="W2771" s="755"/>
    </row>
    <row r="2772" spans="1:23">
      <c r="A2772" s="557">
        <v>14</v>
      </c>
      <c r="B2772" s="556" t="s">
        <v>147</v>
      </c>
      <c r="C2772" s="556" t="s">
        <v>694</v>
      </c>
      <c r="D2772" s="557" t="s">
        <v>4603</v>
      </c>
      <c r="E2772" s="557">
        <v>1</v>
      </c>
      <c r="F2772" s="557">
        <v>59</v>
      </c>
      <c r="G2772" s="638" t="s">
        <v>4589</v>
      </c>
      <c r="H2772" s="556" t="s">
        <v>15</v>
      </c>
      <c r="I2772" s="557">
        <v>9.8000000000000007</v>
      </c>
      <c r="J2772" s="557"/>
      <c r="K2772" s="141"/>
      <c r="L2772" s="557" t="s">
        <v>284</v>
      </c>
      <c r="M2772" s="688">
        <v>2016</v>
      </c>
      <c r="N2772" s="688" t="s">
        <v>141</v>
      </c>
      <c r="O2772" s="557"/>
      <c r="P2772" s="557"/>
      <c r="Q2772" s="557"/>
      <c r="R2772" s="755"/>
      <c r="S2772" s="693"/>
      <c r="T2772" s="755"/>
      <c r="U2772" s="768"/>
      <c r="V2772" s="755"/>
      <c r="W2772" s="755"/>
    </row>
    <row r="2773" spans="1:23">
      <c r="A2773" s="557">
        <v>15</v>
      </c>
      <c r="B2773" s="556" t="s">
        <v>147</v>
      </c>
      <c r="C2773" s="556" t="s">
        <v>694</v>
      </c>
      <c r="D2773" s="557" t="s">
        <v>4604</v>
      </c>
      <c r="E2773" s="557">
        <v>6</v>
      </c>
      <c r="F2773" s="557">
        <v>446</v>
      </c>
      <c r="G2773" s="638" t="s">
        <v>4605</v>
      </c>
      <c r="H2773" s="556" t="s">
        <v>15</v>
      </c>
      <c r="I2773" s="557">
        <v>9.3000000000000007</v>
      </c>
      <c r="J2773" s="557"/>
      <c r="K2773" s="141"/>
      <c r="L2773" s="557" t="s">
        <v>284</v>
      </c>
      <c r="M2773" s="688">
        <v>2016</v>
      </c>
      <c r="N2773" s="688" t="s">
        <v>141</v>
      </c>
      <c r="O2773" s="557"/>
      <c r="P2773" s="557"/>
      <c r="Q2773" s="557"/>
      <c r="R2773" s="755"/>
      <c r="S2773" s="693"/>
      <c r="T2773" s="755"/>
      <c r="U2773" s="768"/>
      <c r="V2773" s="755"/>
      <c r="W2773" s="755"/>
    </row>
    <row r="2774" spans="1:23">
      <c r="A2774" s="557">
        <v>16</v>
      </c>
      <c r="B2774" s="556" t="s">
        <v>147</v>
      </c>
      <c r="C2774" s="556" t="s">
        <v>694</v>
      </c>
      <c r="D2774" s="557" t="s">
        <v>4606</v>
      </c>
      <c r="E2774" s="557">
        <v>3</v>
      </c>
      <c r="F2774" s="557">
        <v>194</v>
      </c>
      <c r="G2774" s="638" t="s">
        <v>4607</v>
      </c>
      <c r="H2774" s="556" t="s">
        <v>15</v>
      </c>
      <c r="I2774" s="557">
        <v>9.3000000000000007</v>
      </c>
      <c r="J2774" s="557"/>
      <c r="K2774" s="141"/>
      <c r="L2774" s="557" t="s">
        <v>284</v>
      </c>
      <c r="M2774" s="688">
        <v>2016</v>
      </c>
      <c r="N2774" s="688" t="s">
        <v>141</v>
      </c>
      <c r="O2774" s="557"/>
      <c r="P2774" s="557"/>
      <c r="Q2774" s="557"/>
      <c r="R2774" s="755"/>
      <c r="S2774" s="693"/>
      <c r="T2774" s="755"/>
      <c r="U2774" s="768"/>
      <c r="V2774" s="755"/>
      <c r="W2774" s="755"/>
    </row>
    <row r="2775" spans="1:23">
      <c r="A2775" s="557">
        <v>17</v>
      </c>
      <c r="B2775" s="556" t="s">
        <v>147</v>
      </c>
      <c r="C2775" s="556" t="s">
        <v>694</v>
      </c>
      <c r="D2775" s="557" t="s">
        <v>4608</v>
      </c>
      <c r="E2775" s="557">
        <v>3</v>
      </c>
      <c r="F2775" s="557">
        <v>152</v>
      </c>
      <c r="G2775" s="638" t="s">
        <v>4609</v>
      </c>
      <c r="H2775" s="558" t="s">
        <v>23</v>
      </c>
      <c r="I2775" s="557">
        <v>9.6999999999999993</v>
      </c>
      <c r="J2775" s="557">
        <v>93</v>
      </c>
      <c r="K2775" s="36" t="s">
        <v>4719</v>
      </c>
      <c r="L2775" s="557" t="s">
        <v>284</v>
      </c>
      <c r="M2775" s="688">
        <v>2016</v>
      </c>
      <c r="N2775" s="688" t="s">
        <v>141</v>
      </c>
      <c r="O2775" s="557"/>
      <c r="P2775" s="557"/>
      <c r="Q2775" s="557"/>
      <c r="R2775" s="755"/>
      <c r="S2775" s="693"/>
      <c r="T2775" s="755"/>
      <c r="U2775" s="768"/>
      <c r="V2775" s="755"/>
      <c r="W2775" s="755"/>
    </row>
    <row r="2776" spans="1:23">
      <c r="A2776" s="557">
        <v>18</v>
      </c>
      <c r="B2776" s="556" t="s">
        <v>147</v>
      </c>
      <c r="C2776" s="556" t="s">
        <v>694</v>
      </c>
      <c r="D2776" s="557" t="s">
        <v>4610</v>
      </c>
      <c r="E2776" s="557">
        <v>2</v>
      </c>
      <c r="F2776" s="557">
        <v>91</v>
      </c>
      <c r="G2776" s="638" t="s">
        <v>4611</v>
      </c>
      <c r="H2776" s="556" t="s">
        <v>15</v>
      </c>
      <c r="I2776" s="557">
        <v>11.7</v>
      </c>
      <c r="J2776" s="557"/>
      <c r="K2776" s="141"/>
      <c r="L2776" s="557" t="s">
        <v>284</v>
      </c>
      <c r="M2776" s="688">
        <v>2016</v>
      </c>
      <c r="N2776" s="688" t="s">
        <v>141</v>
      </c>
      <c r="O2776" s="557"/>
      <c r="P2776" s="557"/>
      <c r="Q2776" s="557"/>
      <c r="R2776" s="755"/>
      <c r="S2776" s="693"/>
      <c r="T2776" s="755"/>
      <c r="U2776" s="768"/>
      <c r="V2776" s="755"/>
      <c r="W2776" s="755"/>
    </row>
    <row r="2777" spans="1:23">
      <c r="A2777" s="557">
        <v>19</v>
      </c>
      <c r="B2777" s="556" t="s">
        <v>147</v>
      </c>
      <c r="C2777" s="556" t="s">
        <v>694</v>
      </c>
      <c r="D2777" s="557" t="s">
        <v>4612</v>
      </c>
      <c r="E2777" s="557">
        <v>9</v>
      </c>
      <c r="F2777" s="557">
        <v>612</v>
      </c>
      <c r="G2777" s="638" t="s">
        <v>4613</v>
      </c>
      <c r="H2777" s="556" t="s">
        <v>15</v>
      </c>
      <c r="I2777" s="557">
        <v>10.199999999999999</v>
      </c>
      <c r="J2777" s="557"/>
      <c r="K2777" s="141"/>
      <c r="L2777" s="557" t="s">
        <v>284</v>
      </c>
      <c r="M2777" s="688">
        <v>2016</v>
      </c>
      <c r="N2777" s="688" t="s">
        <v>141</v>
      </c>
      <c r="O2777" s="557"/>
      <c r="P2777" s="557"/>
      <c r="Q2777" s="557"/>
      <c r="R2777" s="755"/>
      <c r="S2777" s="693"/>
      <c r="T2777" s="755"/>
      <c r="U2777" s="768"/>
      <c r="V2777" s="755"/>
      <c r="W2777" s="755"/>
    </row>
    <row r="2778" spans="1:23">
      <c r="A2778" s="557">
        <v>20</v>
      </c>
      <c r="B2778" s="556" t="s">
        <v>147</v>
      </c>
      <c r="C2778" s="556" t="s">
        <v>694</v>
      </c>
      <c r="D2778" s="557" t="s">
        <v>4614</v>
      </c>
      <c r="E2778" s="557">
        <v>5</v>
      </c>
      <c r="F2778" s="557">
        <v>325</v>
      </c>
      <c r="G2778" s="638" t="s">
        <v>4615</v>
      </c>
      <c r="H2778" s="556" t="s">
        <v>15</v>
      </c>
      <c r="I2778" s="557">
        <v>11.1</v>
      </c>
      <c r="J2778" s="557"/>
      <c r="K2778" s="141"/>
      <c r="L2778" s="557" t="s">
        <v>284</v>
      </c>
      <c r="M2778" s="688">
        <v>2016</v>
      </c>
      <c r="N2778" s="688" t="s">
        <v>141</v>
      </c>
      <c r="O2778" s="557"/>
      <c r="P2778" s="557"/>
      <c r="Q2778" s="557"/>
      <c r="R2778" s="755"/>
      <c r="S2778" s="693"/>
      <c r="T2778" s="755"/>
      <c r="U2778" s="768"/>
      <c r="V2778" s="755"/>
      <c r="W2778" s="755"/>
    </row>
    <row r="2779" spans="1:23">
      <c r="A2779" s="557">
        <v>21</v>
      </c>
      <c r="B2779" s="556" t="s">
        <v>147</v>
      </c>
      <c r="C2779" s="556" t="s">
        <v>694</v>
      </c>
      <c r="D2779" s="557" t="s">
        <v>4616</v>
      </c>
      <c r="E2779" s="557">
        <v>6</v>
      </c>
      <c r="F2779" s="557">
        <v>388</v>
      </c>
      <c r="G2779" s="638" t="s">
        <v>4617</v>
      </c>
      <c r="H2779" s="556" t="s">
        <v>15</v>
      </c>
      <c r="I2779" s="557">
        <v>9.4</v>
      </c>
      <c r="J2779" s="557"/>
      <c r="K2779" s="141"/>
      <c r="L2779" s="557" t="s">
        <v>284</v>
      </c>
      <c r="M2779" s="688">
        <v>2016</v>
      </c>
      <c r="N2779" s="688" t="s">
        <v>141</v>
      </c>
      <c r="O2779" s="557"/>
      <c r="P2779" s="557"/>
      <c r="Q2779" s="557"/>
      <c r="R2779" s="755"/>
      <c r="S2779" s="693"/>
      <c r="T2779" s="755"/>
      <c r="U2779" s="768"/>
      <c r="V2779" s="755"/>
      <c r="W2779" s="755"/>
    </row>
    <row r="2780" spans="1:23">
      <c r="A2780" s="557">
        <v>22</v>
      </c>
      <c r="B2780" s="556" t="s">
        <v>147</v>
      </c>
      <c r="C2780" s="556" t="s">
        <v>694</v>
      </c>
      <c r="D2780" s="557" t="s">
        <v>4618</v>
      </c>
      <c r="E2780" s="557">
        <v>6</v>
      </c>
      <c r="F2780" s="557">
        <v>379</v>
      </c>
      <c r="G2780" s="638" t="s">
        <v>4581</v>
      </c>
      <c r="H2780" s="558" t="s">
        <v>23</v>
      </c>
      <c r="I2780" s="557">
        <v>10.1</v>
      </c>
      <c r="J2780" s="557">
        <v>93</v>
      </c>
      <c r="K2780" s="36" t="s">
        <v>4719</v>
      </c>
      <c r="L2780" s="557" t="s">
        <v>284</v>
      </c>
      <c r="M2780" s="688">
        <v>2016</v>
      </c>
      <c r="N2780" s="688" t="s">
        <v>141</v>
      </c>
      <c r="O2780" s="557"/>
      <c r="P2780" s="557"/>
      <c r="Q2780" s="557"/>
      <c r="R2780" s="755"/>
      <c r="S2780" s="693"/>
      <c r="T2780" s="755"/>
      <c r="U2780" s="768"/>
      <c r="V2780" s="755"/>
      <c r="W2780" s="755"/>
    </row>
    <row r="2781" spans="1:23">
      <c r="A2781" s="557">
        <v>23</v>
      </c>
      <c r="B2781" s="556" t="s">
        <v>147</v>
      </c>
      <c r="C2781" s="556" t="s">
        <v>694</v>
      </c>
      <c r="D2781" s="557" t="s">
        <v>4619</v>
      </c>
      <c r="E2781" s="557">
        <v>1</v>
      </c>
      <c r="F2781" s="557">
        <v>59</v>
      </c>
      <c r="G2781" s="638" t="s">
        <v>4589</v>
      </c>
      <c r="H2781" s="556" t="s">
        <v>15</v>
      </c>
      <c r="I2781" s="557">
        <v>9.3000000000000007</v>
      </c>
      <c r="J2781" s="557"/>
      <c r="K2781" s="141"/>
      <c r="L2781" s="557" t="s">
        <v>284</v>
      </c>
      <c r="M2781" s="688">
        <v>2016</v>
      </c>
      <c r="N2781" s="688" t="s">
        <v>141</v>
      </c>
      <c r="O2781" s="557"/>
      <c r="P2781" s="557"/>
      <c r="Q2781" s="557"/>
      <c r="R2781" s="755"/>
      <c r="S2781" s="693"/>
      <c r="T2781" s="755"/>
      <c r="U2781" s="768"/>
      <c r="V2781" s="755"/>
      <c r="W2781" s="755"/>
    </row>
    <row r="2782" spans="1:23">
      <c r="A2782" s="557">
        <v>24</v>
      </c>
      <c r="B2782" s="556" t="s">
        <v>147</v>
      </c>
      <c r="C2782" s="556" t="s">
        <v>694</v>
      </c>
      <c r="D2782" s="557" t="s">
        <v>4620</v>
      </c>
      <c r="E2782" s="557">
        <v>57</v>
      </c>
      <c r="F2782" s="557">
        <v>3040</v>
      </c>
      <c r="G2782" s="638" t="s">
        <v>4621</v>
      </c>
      <c r="H2782" s="558" t="s">
        <v>23</v>
      </c>
      <c r="I2782" s="557">
        <v>9.1999999999999993</v>
      </c>
      <c r="J2782" s="557">
        <v>92</v>
      </c>
      <c r="K2782" s="36" t="s">
        <v>4719</v>
      </c>
      <c r="L2782" s="557" t="s">
        <v>284</v>
      </c>
      <c r="M2782" s="688">
        <v>2016</v>
      </c>
      <c r="N2782" s="688" t="s">
        <v>141</v>
      </c>
      <c r="O2782" s="557"/>
      <c r="P2782" s="557"/>
      <c r="Q2782" s="557"/>
      <c r="R2782" s="755"/>
      <c r="S2782" s="693"/>
      <c r="T2782" s="755"/>
      <c r="U2782" s="768"/>
      <c r="V2782" s="755"/>
      <c r="W2782" s="755"/>
    </row>
    <row r="2783" spans="1:23">
      <c r="A2783" s="557">
        <v>25</v>
      </c>
      <c r="B2783" s="556" t="s">
        <v>147</v>
      </c>
      <c r="C2783" s="556" t="s">
        <v>694</v>
      </c>
      <c r="D2783" s="557" t="s">
        <v>4622</v>
      </c>
      <c r="E2783" s="557">
        <v>1</v>
      </c>
      <c r="F2783" s="557">
        <v>21</v>
      </c>
      <c r="G2783" s="638" t="s">
        <v>4623</v>
      </c>
      <c r="H2783" s="556" t="s">
        <v>15</v>
      </c>
      <c r="I2783" s="557">
        <v>9.3000000000000007</v>
      </c>
      <c r="J2783" s="557"/>
      <c r="K2783" s="141"/>
      <c r="L2783" s="557" t="s">
        <v>284</v>
      </c>
      <c r="M2783" s="688">
        <v>2016</v>
      </c>
      <c r="N2783" s="688" t="s">
        <v>141</v>
      </c>
      <c r="O2783" s="557"/>
      <c r="P2783" s="557"/>
      <c r="Q2783" s="557"/>
      <c r="R2783" s="755"/>
      <c r="S2783" s="693"/>
      <c r="T2783" s="755"/>
      <c r="U2783" s="768"/>
      <c r="V2783" s="755"/>
      <c r="W2783" s="755"/>
    </row>
    <row r="2784" spans="1:23">
      <c r="A2784" s="557">
        <v>26</v>
      </c>
      <c r="B2784" s="556" t="s">
        <v>147</v>
      </c>
      <c r="C2784" s="556" t="s">
        <v>694</v>
      </c>
      <c r="D2784" s="557" t="s">
        <v>4624</v>
      </c>
      <c r="E2784" s="557">
        <v>1</v>
      </c>
      <c r="F2784" s="557">
        <v>52</v>
      </c>
      <c r="G2784" s="638" t="s">
        <v>4625</v>
      </c>
      <c r="H2784" s="556" t="s">
        <v>15</v>
      </c>
      <c r="I2784" s="557">
        <v>9.3000000000000007</v>
      </c>
      <c r="J2784" s="557"/>
      <c r="K2784" s="141"/>
      <c r="L2784" s="557" t="s">
        <v>284</v>
      </c>
      <c r="M2784" s="688">
        <v>2016</v>
      </c>
      <c r="N2784" s="688" t="s">
        <v>141</v>
      </c>
      <c r="O2784" s="557"/>
      <c r="P2784" s="557"/>
      <c r="Q2784" s="557"/>
      <c r="R2784" s="755"/>
      <c r="S2784" s="693"/>
      <c r="T2784" s="755"/>
      <c r="U2784" s="768"/>
      <c r="V2784" s="755"/>
      <c r="W2784" s="755"/>
    </row>
    <row r="2785" spans="1:23">
      <c r="A2785" s="557">
        <v>27</v>
      </c>
      <c r="B2785" s="556" t="s">
        <v>147</v>
      </c>
      <c r="C2785" s="556" t="s">
        <v>694</v>
      </c>
      <c r="D2785" s="557" t="s">
        <v>4626</v>
      </c>
      <c r="E2785" s="557">
        <v>2</v>
      </c>
      <c r="F2785" s="557">
        <v>79</v>
      </c>
      <c r="G2785" s="638" t="s">
        <v>4627</v>
      </c>
      <c r="H2785" s="558" t="s">
        <v>23</v>
      </c>
      <c r="I2785" s="557">
        <v>9.5</v>
      </c>
      <c r="J2785" s="557">
        <v>94</v>
      </c>
      <c r="K2785" s="36" t="s">
        <v>4390</v>
      </c>
      <c r="L2785" s="557" t="s">
        <v>738</v>
      </c>
      <c r="M2785" s="688">
        <v>2016</v>
      </c>
      <c r="N2785" s="688" t="s">
        <v>141</v>
      </c>
      <c r="O2785" s="557"/>
      <c r="P2785" s="557"/>
      <c r="Q2785" s="557"/>
      <c r="R2785" s="755"/>
      <c r="S2785" s="693"/>
      <c r="T2785" s="755"/>
      <c r="U2785" s="768"/>
      <c r="V2785" s="755"/>
      <c r="W2785" s="755"/>
    </row>
    <row r="2786" spans="1:23">
      <c r="A2786" s="557">
        <v>28</v>
      </c>
      <c r="B2786" s="556" t="s">
        <v>147</v>
      </c>
      <c r="C2786" s="556" t="s">
        <v>694</v>
      </c>
      <c r="D2786" s="557" t="s">
        <v>4628</v>
      </c>
      <c r="E2786" s="557">
        <v>5</v>
      </c>
      <c r="F2786" s="557">
        <v>226</v>
      </c>
      <c r="G2786" s="638" t="s">
        <v>4629</v>
      </c>
      <c r="H2786" s="556" t="s">
        <v>15</v>
      </c>
      <c r="I2786" s="557">
        <v>9.8000000000000007</v>
      </c>
      <c r="J2786" s="557"/>
      <c r="K2786" s="141"/>
      <c r="L2786" s="557" t="s">
        <v>738</v>
      </c>
      <c r="M2786" s="688">
        <v>2016</v>
      </c>
      <c r="N2786" s="688" t="s">
        <v>141</v>
      </c>
      <c r="O2786" s="557"/>
      <c r="P2786" s="557"/>
      <c r="Q2786" s="557"/>
      <c r="R2786" s="755"/>
      <c r="S2786" s="693"/>
      <c r="T2786" s="755"/>
      <c r="U2786" s="768"/>
      <c r="V2786" s="755"/>
      <c r="W2786" s="755"/>
    </row>
    <row r="2787" spans="1:23">
      <c r="A2787" s="557">
        <v>29</v>
      </c>
      <c r="B2787" s="556" t="s">
        <v>147</v>
      </c>
      <c r="C2787" s="556" t="s">
        <v>694</v>
      </c>
      <c r="D2787" s="557" t="s">
        <v>4630</v>
      </c>
      <c r="E2787" s="557">
        <v>12</v>
      </c>
      <c r="F2787" s="557">
        <v>816</v>
      </c>
      <c r="G2787" s="638" t="s">
        <v>4631</v>
      </c>
      <c r="H2787" s="558" t="s">
        <v>23</v>
      </c>
      <c r="I2787" s="557">
        <v>9.8000000000000007</v>
      </c>
      <c r="J2787" s="557">
        <v>94</v>
      </c>
      <c r="K2787" s="36" t="s">
        <v>4390</v>
      </c>
      <c r="L2787" s="557" t="s">
        <v>284</v>
      </c>
      <c r="M2787" s="688">
        <v>2016</v>
      </c>
      <c r="N2787" s="688" t="s">
        <v>141</v>
      </c>
      <c r="O2787" s="557"/>
      <c r="P2787" s="557"/>
      <c r="Q2787" s="557"/>
      <c r="R2787" s="754"/>
      <c r="S2787" s="694"/>
      <c r="T2787" s="754"/>
      <c r="U2787" s="769"/>
      <c r="V2787" s="754"/>
      <c r="W2787" s="754"/>
    </row>
    <row r="2788" spans="1:23">
      <c r="A2788" s="146"/>
      <c r="B2788" s="146"/>
      <c r="C2788" s="146"/>
      <c r="D2788" s="146"/>
      <c r="E2788" s="146">
        <v>176</v>
      </c>
      <c r="F2788" s="146">
        <v>10489</v>
      </c>
      <c r="G2788" s="146"/>
      <c r="H2788" s="146"/>
      <c r="I2788" s="146"/>
      <c r="J2788" s="146"/>
      <c r="K2788" s="146"/>
      <c r="L2788" s="146"/>
      <c r="M2788" s="146"/>
      <c r="N2788" s="146"/>
      <c r="O2788" s="146"/>
      <c r="P2788" s="146"/>
      <c r="Q2788" s="146"/>
      <c r="R2788" s="146"/>
      <c r="S2788" s="146"/>
      <c r="T2788" s="146"/>
      <c r="U2788" s="146"/>
      <c r="V2788" s="146"/>
      <c r="W2788" s="146"/>
    </row>
    <row r="2789" spans="1:23">
      <c r="A2789" s="557"/>
      <c r="B2789" s="557"/>
      <c r="C2789" s="557"/>
      <c r="D2789" s="557"/>
      <c r="E2789" s="557"/>
      <c r="F2789" s="557"/>
      <c r="G2789" s="638"/>
      <c r="H2789" s="557"/>
      <c r="I2789" s="557"/>
      <c r="J2789" s="557"/>
      <c r="K2789" s="638"/>
      <c r="L2789" s="557"/>
      <c r="M2789" s="688"/>
      <c r="N2789" s="688"/>
      <c r="O2789" s="557"/>
      <c r="P2789" s="557"/>
      <c r="Q2789" s="557"/>
      <c r="R2789" s="557"/>
      <c r="S2789" s="704"/>
      <c r="T2789" s="557"/>
      <c r="U2789" s="58"/>
      <c r="V2789" s="557"/>
      <c r="W2789" s="557"/>
    </row>
    <row r="2790" spans="1:23">
      <c r="A2790" s="134" t="s">
        <v>0</v>
      </c>
      <c r="B2790" s="134" t="s">
        <v>146</v>
      </c>
      <c r="C2790" s="134" t="s">
        <v>130</v>
      </c>
      <c r="D2790" s="134" t="s">
        <v>1</v>
      </c>
      <c r="E2790" s="134" t="s">
        <v>2</v>
      </c>
      <c r="F2790" s="249" t="s">
        <v>3</v>
      </c>
      <c r="G2790" s="249" t="s">
        <v>4</v>
      </c>
      <c r="H2790" s="134" t="s">
        <v>5</v>
      </c>
      <c r="I2790" s="134" t="s">
        <v>6</v>
      </c>
      <c r="J2790" s="41" t="s">
        <v>7</v>
      </c>
      <c r="K2790" s="134" t="s">
        <v>2176</v>
      </c>
      <c r="L2790" s="134" t="s">
        <v>9</v>
      </c>
      <c r="M2790" s="134" t="s">
        <v>95</v>
      </c>
      <c r="N2790" s="134" t="s">
        <v>96</v>
      </c>
      <c r="O2790" s="134" t="s">
        <v>145</v>
      </c>
      <c r="P2790" s="134" t="s">
        <v>129</v>
      </c>
      <c r="Q2790" s="135"/>
      <c r="R2790" s="134" t="s">
        <v>12</v>
      </c>
      <c r="S2790" s="134"/>
      <c r="T2790" s="134" t="s">
        <v>11</v>
      </c>
      <c r="U2790" s="46" t="s">
        <v>32</v>
      </c>
      <c r="V2790" s="134" t="s">
        <v>97</v>
      </c>
      <c r="W2790" s="136" t="s">
        <v>98</v>
      </c>
    </row>
    <row r="2791" spans="1:23">
      <c r="A2791" s="557">
        <v>1</v>
      </c>
      <c r="B2791" s="556" t="s">
        <v>147</v>
      </c>
      <c r="C2791" s="556" t="s">
        <v>694</v>
      </c>
      <c r="D2791" s="557" t="s">
        <v>4632</v>
      </c>
      <c r="E2791" s="557">
        <v>25</v>
      </c>
      <c r="F2791" s="557">
        <v>1622</v>
      </c>
      <c r="G2791" s="638" t="s">
        <v>4633</v>
      </c>
      <c r="H2791" s="556" t="s">
        <v>15</v>
      </c>
      <c r="I2791" s="557">
        <v>7.5</v>
      </c>
      <c r="J2791" s="557"/>
      <c r="K2791" s="141"/>
      <c r="L2791" s="557" t="s">
        <v>738</v>
      </c>
      <c r="M2791" s="688">
        <v>2016</v>
      </c>
      <c r="N2791" s="688" t="s">
        <v>141</v>
      </c>
      <c r="O2791" s="557"/>
      <c r="P2791" s="557"/>
      <c r="Q2791" s="557"/>
      <c r="R2791" s="753" t="s">
        <v>4724</v>
      </c>
      <c r="S2791" s="692"/>
      <c r="T2791" s="753" t="s">
        <v>4933</v>
      </c>
      <c r="U2791" s="767" t="s">
        <v>4738</v>
      </c>
      <c r="V2791" s="753" t="s">
        <v>141</v>
      </c>
      <c r="W2791" s="753" t="s">
        <v>4724</v>
      </c>
    </row>
    <row r="2792" spans="1:23">
      <c r="A2792" s="557">
        <v>2</v>
      </c>
      <c r="B2792" s="556" t="s">
        <v>147</v>
      </c>
      <c r="C2792" s="556" t="s">
        <v>694</v>
      </c>
      <c r="D2792" s="557" t="s">
        <v>4634</v>
      </c>
      <c r="E2792" s="557">
        <v>16</v>
      </c>
      <c r="F2792" s="557">
        <v>997</v>
      </c>
      <c r="G2792" s="638" t="s">
        <v>4635</v>
      </c>
      <c r="H2792" s="556" t="s">
        <v>15</v>
      </c>
      <c r="I2792" s="557">
        <v>10.9</v>
      </c>
      <c r="J2792" s="557"/>
      <c r="K2792" s="141"/>
      <c r="L2792" s="557" t="s">
        <v>284</v>
      </c>
      <c r="M2792" s="688">
        <v>2016</v>
      </c>
      <c r="N2792" s="688" t="s">
        <v>141</v>
      </c>
      <c r="O2792" s="557"/>
      <c r="P2792" s="557"/>
      <c r="Q2792" s="557"/>
      <c r="R2792" s="755"/>
      <c r="S2792" s="693"/>
      <c r="T2792" s="755"/>
      <c r="U2792" s="768"/>
      <c r="V2792" s="755"/>
      <c r="W2792" s="755"/>
    </row>
    <row r="2793" spans="1:23">
      <c r="A2793" s="557">
        <v>3</v>
      </c>
      <c r="B2793" s="556" t="s">
        <v>147</v>
      </c>
      <c r="C2793" s="556" t="s">
        <v>694</v>
      </c>
      <c r="D2793" s="557" t="s">
        <v>4636</v>
      </c>
      <c r="E2793" s="557">
        <v>22</v>
      </c>
      <c r="F2793" s="557">
        <v>1323</v>
      </c>
      <c r="G2793" s="638" t="s">
        <v>4637</v>
      </c>
      <c r="H2793" s="556" t="s">
        <v>15</v>
      </c>
      <c r="I2793" s="557">
        <v>9.1</v>
      </c>
      <c r="J2793" s="557"/>
      <c r="K2793" s="141"/>
      <c r="L2793" s="557" t="s">
        <v>738</v>
      </c>
      <c r="M2793" s="688">
        <v>2016</v>
      </c>
      <c r="N2793" s="688" t="s">
        <v>141</v>
      </c>
      <c r="O2793" s="557"/>
      <c r="P2793" s="557"/>
      <c r="Q2793" s="557"/>
      <c r="R2793" s="755"/>
      <c r="S2793" s="693"/>
      <c r="T2793" s="755"/>
      <c r="U2793" s="768"/>
      <c r="V2793" s="755"/>
      <c r="W2793" s="755"/>
    </row>
    <row r="2794" spans="1:23">
      <c r="A2794" s="557">
        <v>4</v>
      </c>
      <c r="B2794" s="556" t="s">
        <v>147</v>
      </c>
      <c r="C2794" s="556" t="s">
        <v>694</v>
      </c>
      <c r="D2794" s="557" t="s">
        <v>4638</v>
      </c>
      <c r="E2794" s="557">
        <v>31</v>
      </c>
      <c r="F2794" s="557">
        <v>1634</v>
      </c>
      <c r="G2794" s="638" t="s">
        <v>4639</v>
      </c>
      <c r="H2794" s="556" t="s">
        <v>15</v>
      </c>
      <c r="I2794" s="557">
        <v>9</v>
      </c>
      <c r="J2794" s="557"/>
      <c r="K2794" s="141"/>
      <c r="L2794" s="557" t="s">
        <v>738</v>
      </c>
      <c r="M2794" s="688">
        <v>2016</v>
      </c>
      <c r="N2794" s="688" t="s">
        <v>141</v>
      </c>
      <c r="O2794" s="557"/>
      <c r="P2794" s="557"/>
      <c r="Q2794" s="557"/>
      <c r="R2794" s="755"/>
      <c r="S2794" s="693"/>
      <c r="T2794" s="755"/>
      <c r="U2794" s="768"/>
      <c r="V2794" s="755"/>
      <c r="W2794" s="755"/>
    </row>
    <row r="2795" spans="1:23">
      <c r="A2795" s="557">
        <v>5</v>
      </c>
      <c r="B2795" s="556" t="s">
        <v>147</v>
      </c>
      <c r="C2795" s="556" t="s">
        <v>694</v>
      </c>
      <c r="D2795" s="557" t="s">
        <v>4640</v>
      </c>
      <c r="E2795" s="557">
        <v>8</v>
      </c>
      <c r="F2795" s="557">
        <v>456</v>
      </c>
      <c r="G2795" s="638" t="s">
        <v>4641</v>
      </c>
      <c r="H2795" s="556" t="s">
        <v>15</v>
      </c>
      <c r="I2795" s="557">
        <v>10</v>
      </c>
      <c r="J2795" s="557"/>
      <c r="K2795" s="141"/>
      <c r="L2795" s="557" t="s">
        <v>284</v>
      </c>
      <c r="M2795" s="688">
        <v>2016</v>
      </c>
      <c r="N2795" s="688" t="s">
        <v>141</v>
      </c>
      <c r="O2795" s="557"/>
      <c r="P2795" s="557"/>
      <c r="Q2795" s="557"/>
      <c r="R2795" s="755"/>
      <c r="S2795" s="693"/>
      <c r="T2795" s="755"/>
      <c r="U2795" s="768"/>
      <c r="V2795" s="755"/>
      <c r="W2795" s="755"/>
    </row>
    <row r="2796" spans="1:23">
      <c r="A2796" s="557">
        <v>6</v>
      </c>
      <c r="B2796" s="556" t="s">
        <v>147</v>
      </c>
      <c r="C2796" s="556" t="s">
        <v>694</v>
      </c>
      <c r="D2796" s="557" t="s">
        <v>4642</v>
      </c>
      <c r="E2796" s="557">
        <v>30</v>
      </c>
      <c r="F2796" s="557">
        <v>1863</v>
      </c>
      <c r="G2796" s="638" t="s">
        <v>4643</v>
      </c>
      <c r="H2796" s="556" t="s">
        <v>15</v>
      </c>
      <c r="I2796" s="557">
        <v>9.6</v>
      </c>
      <c r="J2796" s="557"/>
      <c r="K2796" s="141"/>
      <c r="L2796" s="557" t="s">
        <v>284</v>
      </c>
      <c r="M2796" s="688">
        <v>2016</v>
      </c>
      <c r="N2796" s="688" t="s">
        <v>141</v>
      </c>
      <c r="O2796" s="557"/>
      <c r="P2796" s="557"/>
      <c r="Q2796" s="557"/>
      <c r="R2796" s="755"/>
      <c r="S2796" s="693"/>
      <c r="T2796" s="755"/>
      <c r="U2796" s="768"/>
      <c r="V2796" s="755"/>
      <c r="W2796" s="755"/>
    </row>
    <row r="2797" spans="1:23">
      <c r="A2797" s="557">
        <v>7</v>
      </c>
      <c r="B2797" s="556" t="s">
        <v>147</v>
      </c>
      <c r="C2797" s="556" t="s">
        <v>694</v>
      </c>
      <c r="D2797" s="557" t="s">
        <v>4644</v>
      </c>
      <c r="E2797" s="557">
        <v>27</v>
      </c>
      <c r="F2797" s="557">
        <v>1726</v>
      </c>
      <c r="G2797" s="638" t="s">
        <v>4645</v>
      </c>
      <c r="H2797" s="556" t="s">
        <v>15</v>
      </c>
      <c r="I2797" s="557">
        <v>9.3000000000000007</v>
      </c>
      <c r="J2797" s="557"/>
      <c r="K2797" s="141"/>
      <c r="L2797" s="557" t="s">
        <v>284</v>
      </c>
      <c r="M2797" s="688">
        <v>2016</v>
      </c>
      <c r="N2797" s="688" t="s">
        <v>141</v>
      </c>
      <c r="O2797" s="557"/>
      <c r="P2797" s="557"/>
      <c r="Q2797" s="557"/>
      <c r="R2797" s="755"/>
      <c r="S2797" s="693"/>
      <c r="T2797" s="755"/>
      <c r="U2797" s="768"/>
      <c r="V2797" s="755"/>
      <c r="W2797" s="755"/>
    </row>
    <row r="2798" spans="1:23">
      <c r="A2798" s="557">
        <v>8</v>
      </c>
      <c r="B2798" s="556" t="s">
        <v>147</v>
      </c>
      <c r="C2798" s="556" t="s">
        <v>694</v>
      </c>
      <c r="D2798" s="557" t="s">
        <v>4646</v>
      </c>
      <c r="E2798" s="557">
        <v>12</v>
      </c>
      <c r="F2798" s="557">
        <v>782</v>
      </c>
      <c r="G2798" s="638" t="s">
        <v>4647</v>
      </c>
      <c r="H2798" s="556" t="s">
        <v>15</v>
      </c>
      <c r="I2798" s="557">
        <v>10.1</v>
      </c>
      <c r="J2798" s="557"/>
      <c r="K2798" s="141"/>
      <c r="L2798" s="557" t="s">
        <v>738</v>
      </c>
      <c r="M2798" s="688">
        <v>2016</v>
      </c>
      <c r="N2798" s="688" t="s">
        <v>141</v>
      </c>
      <c r="O2798" s="557"/>
      <c r="P2798" s="557"/>
      <c r="Q2798" s="557"/>
      <c r="R2798" s="755"/>
      <c r="S2798" s="693"/>
      <c r="T2798" s="755"/>
      <c r="U2798" s="768"/>
      <c r="V2798" s="755"/>
      <c r="W2798" s="755"/>
    </row>
    <row r="2799" spans="1:23">
      <c r="A2799" s="557">
        <v>9</v>
      </c>
      <c r="B2799" s="556" t="s">
        <v>147</v>
      </c>
      <c r="C2799" s="556" t="s">
        <v>694</v>
      </c>
      <c r="D2799" s="557" t="s">
        <v>4648</v>
      </c>
      <c r="E2799" s="557">
        <v>1</v>
      </c>
      <c r="F2799" s="557">
        <v>27</v>
      </c>
      <c r="G2799" s="638" t="s">
        <v>4649</v>
      </c>
      <c r="H2799" s="556" t="s">
        <v>15</v>
      </c>
      <c r="I2799" s="557">
        <v>10.1</v>
      </c>
      <c r="J2799" s="557"/>
      <c r="K2799" s="141"/>
      <c r="L2799" s="557" t="s">
        <v>738</v>
      </c>
      <c r="M2799" s="688">
        <v>2016</v>
      </c>
      <c r="N2799" s="688" t="s">
        <v>141</v>
      </c>
      <c r="O2799" s="557"/>
      <c r="P2799" s="557"/>
      <c r="Q2799" s="557"/>
      <c r="R2799" s="755"/>
      <c r="S2799" s="693"/>
      <c r="T2799" s="755"/>
      <c r="U2799" s="768"/>
      <c r="V2799" s="755"/>
      <c r="W2799" s="755"/>
    </row>
    <row r="2800" spans="1:23">
      <c r="A2800" s="557">
        <v>10</v>
      </c>
      <c r="B2800" s="556" t="s">
        <v>147</v>
      </c>
      <c r="C2800" s="556" t="s">
        <v>694</v>
      </c>
      <c r="D2800" s="557" t="s">
        <v>4650</v>
      </c>
      <c r="E2800" s="557">
        <v>8</v>
      </c>
      <c r="F2800" s="557">
        <v>450</v>
      </c>
      <c r="G2800" s="638" t="s">
        <v>4651</v>
      </c>
      <c r="H2800" s="556" t="s">
        <v>15</v>
      </c>
      <c r="I2800" s="557">
        <v>9.3000000000000007</v>
      </c>
      <c r="J2800" s="557"/>
      <c r="K2800" s="141"/>
      <c r="L2800" s="557" t="s">
        <v>738</v>
      </c>
      <c r="M2800" s="688">
        <v>2016</v>
      </c>
      <c r="N2800" s="688" t="s">
        <v>141</v>
      </c>
      <c r="O2800" s="557"/>
      <c r="P2800" s="557"/>
      <c r="Q2800" s="557"/>
      <c r="R2800" s="754"/>
      <c r="S2800" s="694"/>
      <c r="T2800" s="754"/>
      <c r="U2800" s="769"/>
      <c r="V2800" s="754"/>
      <c r="W2800" s="754"/>
    </row>
    <row r="2801" spans="1:23">
      <c r="A2801" s="146"/>
      <c r="B2801" s="146"/>
      <c r="C2801" s="146"/>
      <c r="D2801" s="146"/>
      <c r="E2801" s="146">
        <v>180</v>
      </c>
      <c r="F2801" s="146">
        <v>10880</v>
      </c>
      <c r="G2801" s="146"/>
      <c r="H2801" s="146"/>
      <c r="I2801" s="146"/>
      <c r="J2801" s="146"/>
      <c r="K2801" s="146"/>
      <c r="L2801" s="146"/>
      <c r="M2801" s="146"/>
      <c r="N2801" s="146"/>
      <c r="O2801" s="146"/>
      <c r="P2801" s="146"/>
      <c r="Q2801" s="146"/>
      <c r="R2801" s="146"/>
      <c r="S2801" s="146"/>
      <c r="T2801" s="146"/>
      <c r="U2801" s="146"/>
      <c r="V2801" s="146"/>
      <c r="W2801" s="146"/>
    </row>
    <row r="2802" spans="1:23">
      <c r="A2802" s="557"/>
      <c r="B2802" s="557"/>
      <c r="C2802" s="557"/>
      <c r="D2802" s="557"/>
      <c r="E2802" s="557"/>
      <c r="F2802" s="557"/>
      <c r="G2802" s="638"/>
      <c r="H2802" s="557"/>
      <c r="I2802" s="557"/>
      <c r="J2802" s="557"/>
      <c r="K2802" s="638"/>
      <c r="L2802" s="557"/>
      <c r="M2802" s="688"/>
      <c r="N2802" s="688"/>
      <c r="O2802" s="557"/>
      <c r="P2802" s="557"/>
      <c r="Q2802" s="557"/>
      <c r="R2802" s="557"/>
      <c r="S2802" s="704"/>
      <c r="T2802" s="557"/>
      <c r="U2802" s="58"/>
      <c r="V2802" s="557"/>
      <c r="W2802" s="557"/>
    </row>
    <row r="2803" spans="1:23">
      <c r="A2803" s="134" t="s">
        <v>0</v>
      </c>
      <c r="B2803" s="134" t="s">
        <v>146</v>
      </c>
      <c r="C2803" s="134" t="s">
        <v>130</v>
      </c>
      <c r="D2803" s="134" t="s">
        <v>1</v>
      </c>
      <c r="E2803" s="134" t="s">
        <v>2</v>
      </c>
      <c r="F2803" s="249" t="s">
        <v>3</v>
      </c>
      <c r="G2803" s="249" t="s">
        <v>4</v>
      </c>
      <c r="H2803" s="134" t="s">
        <v>5</v>
      </c>
      <c r="I2803" s="134" t="s">
        <v>6</v>
      </c>
      <c r="J2803" s="41" t="s">
        <v>7</v>
      </c>
      <c r="K2803" s="134" t="s">
        <v>2176</v>
      </c>
      <c r="L2803" s="134" t="s">
        <v>9</v>
      </c>
      <c r="M2803" s="134" t="s">
        <v>95</v>
      </c>
      <c r="N2803" s="134" t="s">
        <v>96</v>
      </c>
      <c r="O2803" s="134" t="s">
        <v>145</v>
      </c>
      <c r="P2803" s="134" t="s">
        <v>129</v>
      </c>
      <c r="Q2803" s="135"/>
      <c r="R2803" s="134" t="s">
        <v>12</v>
      </c>
      <c r="S2803" s="134"/>
      <c r="T2803" s="134" t="s">
        <v>11</v>
      </c>
      <c r="U2803" s="46" t="s">
        <v>32</v>
      </c>
      <c r="V2803" s="134" t="s">
        <v>97</v>
      </c>
      <c r="W2803" s="136" t="s">
        <v>98</v>
      </c>
    </row>
    <row r="2804" spans="1:23">
      <c r="A2804" s="557">
        <v>1</v>
      </c>
      <c r="B2804" s="556" t="s">
        <v>147</v>
      </c>
      <c r="C2804" s="556" t="s">
        <v>694</v>
      </c>
      <c r="D2804" s="557" t="s">
        <v>4652</v>
      </c>
      <c r="E2804" s="557">
        <v>39</v>
      </c>
      <c r="F2804" s="557">
        <v>2826</v>
      </c>
      <c r="G2804" s="638" t="s">
        <v>4653</v>
      </c>
      <c r="H2804" s="556" t="s">
        <v>15</v>
      </c>
      <c r="I2804" s="557">
        <v>11.2</v>
      </c>
      <c r="J2804" s="557"/>
      <c r="K2804" s="141"/>
      <c r="L2804" s="557" t="s">
        <v>284</v>
      </c>
      <c r="M2804" s="688">
        <v>2016</v>
      </c>
      <c r="N2804" s="688" t="s">
        <v>141</v>
      </c>
      <c r="O2804" s="557"/>
      <c r="P2804" s="557"/>
      <c r="Q2804" s="557"/>
      <c r="R2804" s="753" t="s">
        <v>4724</v>
      </c>
      <c r="S2804" s="692"/>
      <c r="T2804" s="753" t="s">
        <v>4934</v>
      </c>
      <c r="U2804" s="767" t="s">
        <v>4740</v>
      </c>
      <c r="V2804" s="753" t="s">
        <v>141</v>
      </c>
      <c r="W2804" s="753" t="s">
        <v>4724</v>
      </c>
    </row>
    <row r="2805" spans="1:23">
      <c r="A2805" s="557">
        <v>2</v>
      </c>
      <c r="B2805" s="556" t="s">
        <v>147</v>
      </c>
      <c r="C2805" s="556" t="s">
        <v>694</v>
      </c>
      <c r="D2805" s="557" t="s">
        <v>4654</v>
      </c>
      <c r="E2805" s="557">
        <v>32</v>
      </c>
      <c r="F2805" s="557">
        <v>2020</v>
      </c>
      <c r="G2805" s="638" t="s">
        <v>4655</v>
      </c>
      <c r="H2805" s="556" t="s">
        <v>15</v>
      </c>
      <c r="I2805" s="557">
        <v>10.7</v>
      </c>
      <c r="J2805" s="557"/>
      <c r="K2805" s="141"/>
      <c r="L2805" s="557" t="s">
        <v>284</v>
      </c>
      <c r="M2805" s="688">
        <v>2016</v>
      </c>
      <c r="N2805" s="688" t="s">
        <v>141</v>
      </c>
      <c r="O2805" s="557"/>
      <c r="P2805" s="557"/>
      <c r="Q2805" s="557"/>
      <c r="R2805" s="755"/>
      <c r="S2805" s="693"/>
      <c r="T2805" s="755"/>
      <c r="U2805" s="768"/>
      <c r="V2805" s="755"/>
      <c r="W2805" s="755"/>
    </row>
    <row r="2806" spans="1:23">
      <c r="A2806" s="557">
        <v>3</v>
      </c>
      <c r="B2806" s="556" t="s">
        <v>147</v>
      </c>
      <c r="C2806" s="556" t="s">
        <v>694</v>
      </c>
      <c r="D2806" s="557" t="s">
        <v>4656</v>
      </c>
      <c r="E2806" s="557">
        <v>21</v>
      </c>
      <c r="F2806" s="557">
        <v>1391</v>
      </c>
      <c r="G2806" s="638" t="s">
        <v>4657</v>
      </c>
      <c r="H2806" s="556" t="s">
        <v>15</v>
      </c>
      <c r="I2806" s="557">
        <v>9.6</v>
      </c>
      <c r="J2806" s="557"/>
      <c r="K2806" s="141"/>
      <c r="L2806" s="557" t="s">
        <v>284</v>
      </c>
      <c r="M2806" s="688">
        <v>2016</v>
      </c>
      <c r="N2806" s="688" t="s">
        <v>141</v>
      </c>
      <c r="O2806" s="557"/>
      <c r="P2806" s="557"/>
      <c r="Q2806" s="557"/>
      <c r="R2806" s="755"/>
      <c r="S2806" s="693"/>
      <c r="T2806" s="755"/>
      <c r="U2806" s="768"/>
      <c r="V2806" s="755"/>
      <c r="W2806" s="755"/>
    </row>
    <row r="2807" spans="1:23">
      <c r="A2807" s="557">
        <v>4</v>
      </c>
      <c r="B2807" s="556" t="s">
        <v>147</v>
      </c>
      <c r="C2807" s="556" t="s">
        <v>694</v>
      </c>
      <c r="D2807" s="557" t="s">
        <v>4658</v>
      </c>
      <c r="E2807" s="557">
        <v>17</v>
      </c>
      <c r="F2807" s="557">
        <v>998</v>
      </c>
      <c r="G2807" s="638" t="s">
        <v>4659</v>
      </c>
      <c r="H2807" s="556" t="s">
        <v>15</v>
      </c>
      <c r="I2807" s="557">
        <v>9.8000000000000007</v>
      </c>
      <c r="J2807" s="557"/>
      <c r="K2807" s="141"/>
      <c r="L2807" s="557" t="s">
        <v>284</v>
      </c>
      <c r="M2807" s="688">
        <v>2016</v>
      </c>
      <c r="N2807" s="688" t="s">
        <v>141</v>
      </c>
      <c r="O2807" s="557"/>
      <c r="P2807" s="557"/>
      <c r="Q2807" s="557"/>
      <c r="R2807" s="755"/>
      <c r="S2807" s="693"/>
      <c r="T2807" s="755"/>
      <c r="U2807" s="768"/>
      <c r="V2807" s="755"/>
      <c r="W2807" s="755"/>
    </row>
    <row r="2808" spans="1:23">
      <c r="A2808" s="557">
        <v>5</v>
      </c>
      <c r="B2808" s="556" t="s">
        <v>147</v>
      </c>
      <c r="C2808" s="556" t="s">
        <v>694</v>
      </c>
      <c r="D2808" s="557" t="s">
        <v>4660</v>
      </c>
      <c r="E2808" s="557">
        <v>12</v>
      </c>
      <c r="F2808" s="557">
        <v>770</v>
      </c>
      <c r="G2808" s="638" t="s">
        <v>4661</v>
      </c>
      <c r="H2808" s="556" t="s">
        <v>15</v>
      </c>
      <c r="I2808" s="557">
        <v>9.9</v>
      </c>
      <c r="J2808" s="557"/>
      <c r="K2808" s="141"/>
      <c r="L2808" s="557" t="s">
        <v>738</v>
      </c>
      <c r="M2808" s="688">
        <v>2016</v>
      </c>
      <c r="N2808" s="688" t="s">
        <v>141</v>
      </c>
      <c r="O2808" s="557"/>
      <c r="P2808" s="557"/>
      <c r="Q2808" s="557"/>
      <c r="R2808" s="755"/>
      <c r="S2808" s="693"/>
      <c r="T2808" s="755"/>
      <c r="U2808" s="768"/>
      <c r="V2808" s="755"/>
      <c r="W2808" s="755"/>
    </row>
    <row r="2809" spans="1:23">
      <c r="A2809" s="557">
        <v>6</v>
      </c>
      <c r="B2809" s="556" t="s">
        <v>147</v>
      </c>
      <c r="C2809" s="556" t="s">
        <v>694</v>
      </c>
      <c r="D2809" s="557" t="s">
        <v>4662</v>
      </c>
      <c r="E2809" s="557">
        <v>10</v>
      </c>
      <c r="F2809" s="557">
        <v>616</v>
      </c>
      <c r="G2809" s="638" t="s">
        <v>4663</v>
      </c>
      <c r="H2809" s="558" t="s">
        <v>23</v>
      </c>
      <c r="I2809" s="557">
        <v>9.6</v>
      </c>
      <c r="J2809" s="557">
        <v>92</v>
      </c>
      <c r="K2809" s="36" t="s">
        <v>4390</v>
      </c>
      <c r="L2809" s="557" t="s">
        <v>284</v>
      </c>
      <c r="M2809" s="688">
        <v>2016</v>
      </c>
      <c r="N2809" s="688" t="s">
        <v>141</v>
      </c>
      <c r="O2809" s="557"/>
      <c r="P2809" s="557"/>
      <c r="Q2809" s="557"/>
      <c r="R2809" s="755"/>
      <c r="S2809" s="693"/>
      <c r="T2809" s="755"/>
      <c r="U2809" s="768"/>
      <c r="V2809" s="755"/>
      <c r="W2809" s="755"/>
    </row>
    <row r="2810" spans="1:23">
      <c r="A2810" s="557">
        <v>7</v>
      </c>
      <c r="B2810" s="556" t="s">
        <v>147</v>
      </c>
      <c r="C2810" s="556" t="s">
        <v>694</v>
      </c>
      <c r="D2810" s="557" t="s">
        <v>4664</v>
      </c>
      <c r="E2810" s="557">
        <v>18</v>
      </c>
      <c r="F2810" s="557">
        <v>1329</v>
      </c>
      <c r="G2810" s="638" t="s">
        <v>4665</v>
      </c>
      <c r="H2810" s="556" t="s">
        <v>15</v>
      </c>
      <c r="I2810" s="557">
        <v>9.3000000000000007</v>
      </c>
      <c r="J2810" s="557"/>
      <c r="K2810" s="141"/>
      <c r="L2810" s="557" t="s">
        <v>284</v>
      </c>
      <c r="M2810" s="688">
        <v>2016</v>
      </c>
      <c r="N2810" s="688" t="s">
        <v>141</v>
      </c>
      <c r="O2810" s="557"/>
      <c r="P2810" s="557"/>
      <c r="Q2810" s="557"/>
      <c r="R2810" s="755"/>
      <c r="S2810" s="693"/>
      <c r="T2810" s="755"/>
      <c r="U2810" s="768"/>
      <c r="V2810" s="755"/>
      <c r="W2810" s="755"/>
    </row>
    <row r="2811" spans="1:23">
      <c r="A2811" s="557">
        <v>8</v>
      </c>
      <c r="B2811" s="556" t="s">
        <v>147</v>
      </c>
      <c r="C2811" s="556" t="s">
        <v>694</v>
      </c>
      <c r="D2811" s="557" t="s">
        <v>4666</v>
      </c>
      <c r="E2811" s="557">
        <v>22</v>
      </c>
      <c r="F2811" s="557">
        <v>1474</v>
      </c>
      <c r="G2811" s="638" t="s">
        <v>4667</v>
      </c>
      <c r="H2811" s="558" t="s">
        <v>23</v>
      </c>
      <c r="I2811" s="557">
        <v>9.6</v>
      </c>
      <c r="J2811" s="557">
        <v>91</v>
      </c>
      <c r="K2811" s="36" t="s">
        <v>4390</v>
      </c>
      <c r="L2811" s="557" t="s">
        <v>284</v>
      </c>
      <c r="M2811" s="688">
        <v>2016</v>
      </c>
      <c r="N2811" s="688" t="s">
        <v>141</v>
      </c>
      <c r="O2811" s="557"/>
      <c r="P2811" s="557"/>
      <c r="Q2811" s="557"/>
      <c r="R2811" s="755"/>
      <c r="S2811" s="693"/>
      <c r="T2811" s="755"/>
      <c r="U2811" s="768"/>
      <c r="V2811" s="755"/>
      <c r="W2811" s="755"/>
    </row>
    <row r="2812" spans="1:23">
      <c r="A2812" s="557">
        <v>9</v>
      </c>
      <c r="B2812" s="556" t="s">
        <v>147</v>
      </c>
      <c r="C2812" s="556" t="s">
        <v>694</v>
      </c>
      <c r="D2812" s="557" t="s">
        <v>4668</v>
      </c>
      <c r="E2812" s="557">
        <v>13</v>
      </c>
      <c r="F2812" s="557">
        <v>917</v>
      </c>
      <c r="G2812" s="638" t="s">
        <v>4669</v>
      </c>
      <c r="H2812" s="558" t="s">
        <v>23</v>
      </c>
      <c r="I2812" s="557">
        <v>9.3000000000000007</v>
      </c>
      <c r="J2812" s="557">
        <v>94</v>
      </c>
      <c r="K2812" s="36" t="s">
        <v>4390</v>
      </c>
      <c r="L2812" s="557" t="s">
        <v>284</v>
      </c>
      <c r="M2812" s="688">
        <v>2016</v>
      </c>
      <c r="N2812" s="688" t="s">
        <v>141</v>
      </c>
      <c r="O2812" s="557"/>
      <c r="P2812" s="557"/>
      <c r="Q2812" s="557"/>
      <c r="R2812" s="755"/>
      <c r="S2812" s="693"/>
      <c r="T2812" s="755"/>
      <c r="U2812" s="768"/>
      <c r="V2812" s="755"/>
      <c r="W2812" s="755"/>
    </row>
    <row r="2813" spans="1:23">
      <c r="A2813" s="557">
        <v>10</v>
      </c>
      <c r="B2813" s="556" t="s">
        <v>147</v>
      </c>
      <c r="C2813" s="556" t="s">
        <v>694</v>
      </c>
      <c r="D2813" s="557" t="s">
        <v>4670</v>
      </c>
      <c r="E2813" s="557">
        <v>21</v>
      </c>
      <c r="F2813" s="557">
        <v>1446</v>
      </c>
      <c r="G2813" s="638" t="s">
        <v>4671</v>
      </c>
      <c r="H2813" s="556" t="s">
        <v>15</v>
      </c>
      <c r="I2813" s="557">
        <v>11.6</v>
      </c>
      <c r="J2813" s="557"/>
      <c r="K2813" s="141"/>
      <c r="L2813" s="557" t="s">
        <v>284</v>
      </c>
      <c r="M2813" s="688">
        <v>2016</v>
      </c>
      <c r="N2813" s="688" t="s">
        <v>141</v>
      </c>
      <c r="O2813" s="557"/>
      <c r="P2813" s="557"/>
      <c r="Q2813" s="557"/>
      <c r="R2813" s="755"/>
      <c r="S2813" s="693"/>
      <c r="T2813" s="755"/>
      <c r="U2813" s="768"/>
      <c r="V2813" s="755"/>
      <c r="W2813" s="755"/>
    </row>
    <row r="2814" spans="1:23">
      <c r="A2814" s="557">
        <v>11</v>
      </c>
      <c r="B2814" s="556" t="s">
        <v>147</v>
      </c>
      <c r="C2814" s="556" t="s">
        <v>694</v>
      </c>
      <c r="D2814" s="557" t="s">
        <v>4672</v>
      </c>
      <c r="E2814" s="557">
        <v>22</v>
      </c>
      <c r="F2814" s="557">
        <v>1506</v>
      </c>
      <c r="G2814" s="638" t="s">
        <v>4673</v>
      </c>
      <c r="H2814" s="558" t="s">
        <v>23</v>
      </c>
      <c r="I2814" s="557">
        <v>9.6999999999999993</v>
      </c>
      <c r="J2814" s="557">
        <v>92</v>
      </c>
      <c r="K2814" s="36" t="s">
        <v>4390</v>
      </c>
      <c r="L2814" s="557" t="s">
        <v>284</v>
      </c>
      <c r="M2814" s="688">
        <v>2016</v>
      </c>
      <c r="N2814" s="688" t="s">
        <v>141</v>
      </c>
      <c r="O2814" s="557"/>
      <c r="P2814" s="557"/>
      <c r="Q2814" s="557"/>
      <c r="R2814" s="755"/>
      <c r="S2814" s="693"/>
      <c r="T2814" s="755"/>
      <c r="U2814" s="768"/>
      <c r="V2814" s="755"/>
      <c r="W2814" s="755"/>
    </row>
    <row r="2815" spans="1:23">
      <c r="A2815" s="557">
        <v>12</v>
      </c>
      <c r="B2815" s="556" t="s">
        <v>147</v>
      </c>
      <c r="C2815" s="556" t="s">
        <v>694</v>
      </c>
      <c r="D2815" s="557" t="s">
        <v>4674</v>
      </c>
      <c r="E2815" s="557">
        <v>21</v>
      </c>
      <c r="F2815" s="557">
        <v>1510</v>
      </c>
      <c r="G2815" s="638" t="s">
        <v>4675</v>
      </c>
      <c r="H2815" s="556" t="s">
        <v>15</v>
      </c>
      <c r="I2815" s="557">
        <v>9.1999999999999993</v>
      </c>
      <c r="J2815" s="557"/>
      <c r="K2815" s="141"/>
      <c r="L2815" s="557" t="s">
        <v>284</v>
      </c>
      <c r="M2815" s="688">
        <v>2016</v>
      </c>
      <c r="N2815" s="688" t="s">
        <v>141</v>
      </c>
      <c r="O2815" s="557"/>
      <c r="P2815" s="557"/>
      <c r="Q2815" s="557"/>
      <c r="R2815" s="755"/>
      <c r="S2815" s="693"/>
      <c r="T2815" s="755"/>
      <c r="U2815" s="768"/>
      <c r="V2815" s="755"/>
      <c r="W2815" s="755"/>
    </row>
    <row r="2816" spans="1:23">
      <c r="A2816" s="557">
        <v>13</v>
      </c>
      <c r="B2816" s="556" t="s">
        <v>147</v>
      </c>
      <c r="C2816" s="556" t="s">
        <v>694</v>
      </c>
      <c r="D2816" s="557" t="s">
        <v>4676</v>
      </c>
      <c r="E2816" s="557">
        <v>17</v>
      </c>
      <c r="F2816" s="557">
        <v>1201</v>
      </c>
      <c r="G2816" s="638" t="s">
        <v>4677</v>
      </c>
      <c r="H2816" s="558" t="s">
        <v>23</v>
      </c>
      <c r="I2816" s="557">
        <v>9.9</v>
      </c>
      <c r="J2816" s="557">
        <v>92</v>
      </c>
      <c r="K2816" s="36" t="s">
        <v>4718</v>
      </c>
      <c r="L2816" s="557" t="s">
        <v>284</v>
      </c>
      <c r="M2816" s="688">
        <v>2016</v>
      </c>
      <c r="N2816" s="688" t="s">
        <v>141</v>
      </c>
      <c r="O2816" s="557"/>
      <c r="P2816" s="557"/>
      <c r="Q2816" s="557"/>
      <c r="R2816" s="755"/>
      <c r="S2816" s="693"/>
      <c r="T2816" s="755"/>
      <c r="U2816" s="768"/>
      <c r="V2816" s="755"/>
      <c r="W2816" s="755"/>
    </row>
    <row r="2817" spans="1:23">
      <c r="A2817" s="557">
        <v>14</v>
      </c>
      <c r="B2817" s="556" t="s">
        <v>147</v>
      </c>
      <c r="C2817" s="556" t="s">
        <v>694</v>
      </c>
      <c r="D2817" s="557" t="s">
        <v>4678</v>
      </c>
      <c r="E2817" s="557">
        <v>7</v>
      </c>
      <c r="F2817" s="557">
        <v>477</v>
      </c>
      <c r="G2817" s="638" t="s">
        <v>4679</v>
      </c>
      <c r="H2817" s="556" t="s">
        <v>15</v>
      </c>
      <c r="I2817" s="557">
        <v>10.1</v>
      </c>
      <c r="J2817" s="557"/>
      <c r="K2817" s="141"/>
      <c r="L2817" s="557" t="s">
        <v>284</v>
      </c>
      <c r="M2817" s="688">
        <v>2016</v>
      </c>
      <c r="N2817" s="688" t="s">
        <v>141</v>
      </c>
      <c r="O2817" s="557"/>
      <c r="P2817" s="557"/>
      <c r="Q2817" s="557"/>
      <c r="R2817" s="754"/>
      <c r="S2817" s="694"/>
      <c r="T2817" s="754"/>
      <c r="U2817" s="769"/>
      <c r="V2817" s="754"/>
      <c r="W2817" s="754"/>
    </row>
    <row r="2818" spans="1:23">
      <c r="A2818" s="146"/>
      <c r="B2818" s="146"/>
      <c r="C2818" s="146"/>
      <c r="D2818" s="146"/>
      <c r="E2818" s="146">
        <v>272</v>
      </c>
      <c r="F2818" s="146">
        <v>18481</v>
      </c>
      <c r="G2818" s="146"/>
      <c r="H2818" s="146"/>
      <c r="I2818" s="146"/>
      <c r="J2818" s="146"/>
      <c r="K2818" s="146"/>
      <c r="L2818" s="146"/>
      <c r="M2818" s="146"/>
      <c r="N2818" s="146"/>
      <c r="O2818" s="146"/>
      <c r="P2818" s="146"/>
      <c r="Q2818" s="146"/>
      <c r="R2818" s="146"/>
      <c r="S2818" s="146"/>
      <c r="T2818" s="146"/>
      <c r="U2818" s="146"/>
      <c r="V2818" s="146"/>
      <c r="W2818" s="146"/>
    </row>
    <row r="2819" spans="1:23">
      <c r="A2819" s="557"/>
      <c r="B2819" s="557"/>
      <c r="C2819" s="557"/>
      <c r="D2819" s="557"/>
      <c r="E2819" s="557"/>
      <c r="F2819" s="557"/>
      <c r="G2819" s="638"/>
      <c r="H2819" s="557"/>
      <c r="I2819" s="557"/>
      <c r="J2819" s="557"/>
      <c r="K2819" s="638"/>
      <c r="L2819" s="557"/>
      <c r="M2819" s="688"/>
      <c r="N2819" s="688"/>
      <c r="O2819" s="557"/>
      <c r="P2819" s="557"/>
      <c r="Q2819" s="557"/>
      <c r="R2819" s="557"/>
      <c r="S2819" s="704"/>
      <c r="T2819" s="557"/>
      <c r="U2819" s="58"/>
      <c r="V2819" s="557"/>
      <c r="W2819" s="557"/>
    </row>
    <row r="2820" spans="1:23">
      <c r="A2820" s="134" t="s">
        <v>0</v>
      </c>
      <c r="B2820" s="134" t="s">
        <v>146</v>
      </c>
      <c r="C2820" s="134" t="s">
        <v>130</v>
      </c>
      <c r="D2820" s="134" t="s">
        <v>1</v>
      </c>
      <c r="E2820" s="134" t="s">
        <v>2</v>
      </c>
      <c r="F2820" s="249" t="s">
        <v>3</v>
      </c>
      <c r="G2820" s="249" t="s">
        <v>4</v>
      </c>
      <c r="H2820" s="134" t="s">
        <v>5</v>
      </c>
      <c r="I2820" s="134" t="s">
        <v>6</v>
      </c>
      <c r="J2820" s="41" t="s">
        <v>7</v>
      </c>
      <c r="K2820" s="134" t="s">
        <v>2176</v>
      </c>
      <c r="L2820" s="134" t="s">
        <v>9</v>
      </c>
      <c r="M2820" s="134" t="s">
        <v>95</v>
      </c>
      <c r="N2820" s="134" t="s">
        <v>96</v>
      </c>
      <c r="O2820" s="134" t="s">
        <v>145</v>
      </c>
      <c r="P2820" s="134" t="s">
        <v>129</v>
      </c>
      <c r="Q2820" s="135"/>
      <c r="R2820" s="134" t="s">
        <v>12</v>
      </c>
      <c r="S2820" s="134"/>
      <c r="T2820" s="134" t="s">
        <v>11</v>
      </c>
      <c r="U2820" s="46" t="s">
        <v>32</v>
      </c>
      <c r="V2820" s="134" t="s">
        <v>97</v>
      </c>
      <c r="W2820" s="136" t="s">
        <v>98</v>
      </c>
    </row>
    <row r="2821" spans="1:23">
      <c r="A2821" s="557">
        <v>1</v>
      </c>
      <c r="B2821" s="556" t="s">
        <v>147</v>
      </c>
      <c r="C2821" s="556" t="s">
        <v>694</v>
      </c>
      <c r="D2821" s="557" t="s">
        <v>4680</v>
      </c>
      <c r="E2821" s="557">
        <v>28</v>
      </c>
      <c r="F2821" s="557">
        <v>1908</v>
      </c>
      <c r="G2821" s="638" t="s">
        <v>4681</v>
      </c>
      <c r="H2821" s="556" t="s">
        <v>15</v>
      </c>
      <c r="I2821" s="557">
        <v>9.3000000000000007</v>
      </c>
      <c r="J2821" s="557"/>
      <c r="K2821" s="141"/>
      <c r="L2821" s="557" t="s">
        <v>284</v>
      </c>
      <c r="M2821" s="688">
        <v>2016</v>
      </c>
      <c r="N2821" s="688" t="s">
        <v>141</v>
      </c>
      <c r="O2821" s="557"/>
      <c r="P2821" s="557"/>
      <c r="Q2821" s="557"/>
      <c r="R2821" s="753" t="s">
        <v>4724</v>
      </c>
      <c r="S2821" s="692"/>
      <c r="T2821" s="753" t="s">
        <v>4935</v>
      </c>
      <c r="U2821" s="767" t="s">
        <v>4742</v>
      </c>
      <c r="V2821" s="753" t="s">
        <v>141</v>
      </c>
      <c r="W2821" s="753" t="s">
        <v>4724</v>
      </c>
    </row>
    <row r="2822" spans="1:23">
      <c r="A2822" s="557">
        <v>2</v>
      </c>
      <c r="B2822" s="556" t="s">
        <v>147</v>
      </c>
      <c r="C2822" s="556" t="s">
        <v>694</v>
      </c>
      <c r="D2822" s="557" t="s">
        <v>4682</v>
      </c>
      <c r="E2822" s="557">
        <v>15</v>
      </c>
      <c r="F2822" s="557">
        <v>1067</v>
      </c>
      <c r="G2822" s="638" t="s">
        <v>4683</v>
      </c>
      <c r="H2822" s="558" t="s">
        <v>23</v>
      </c>
      <c r="I2822" s="557">
        <v>9.1</v>
      </c>
      <c r="J2822" s="557">
        <v>92</v>
      </c>
      <c r="K2822" s="36" t="s">
        <v>4390</v>
      </c>
      <c r="L2822" s="557" t="s">
        <v>284</v>
      </c>
      <c r="M2822" s="688">
        <v>2016</v>
      </c>
      <c r="N2822" s="688" t="s">
        <v>141</v>
      </c>
      <c r="O2822" s="557"/>
      <c r="P2822" s="557"/>
      <c r="Q2822" s="557"/>
      <c r="R2822" s="755"/>
      <c r="S2822" s="693"/>
      <c r="T2822" s="755"/>
      <c r="U2822" s="768"/>
      <c r="V2822" s="755"/>
      <c r="W2822" s="755"/>
    </row>
    <row r="2823" spans="1:23">
      <c r="A2823" s="557">
        <v>3</v>
      </c>
      <c r="B2823" s="556" t="s">
        <v>147</v>
      </c>
      <c r="C2823" s="556" t="s">
        <v>694</v>
      </c>
      <c r="D2823" s="557" t="s">
        <v>4684</v>
      </c>
      <c r="E2823" s="557">
        <v>20</v>
      </c>
      <c r="F2823" s="557">
        <v>1410</v>
      </c>
      <c r="G2823" s="638" t="s">
        <v>4685</v>
      </c>
      <c r="H2823" s="556" t="s">
        <v>15</v>
      </c>
      <c r="I2823" s="557">
        <v>9.1999999999999993</v>
      </c>
      <c r="J2823" s="557"/>
      <c r="K2823" s="141"/>
      <c r="L2823" s="557" t="s">
        <v>284</v>
      </c>
      <c r="M2823" s="688">
        <v>2016</v>
      </c>
      <c r="N2823" s="688" t="s">
        <v>141</v>
      </c>
      <c r="O2823" s="557"/>
      <c r="P2823" s="557"/>
      <c r="Q2823" s="557"/>
      <c r="R2823" s="755"/>
      <c r="S2823" s="693"/>
      <c r="T2823" s="755"/>
      <c r="U2823" s="768"/>
      <c r="V2823" s="755"/>
      <c r="W2823" s="755"/>
    </row>
    <row r="2824" spans="1:23">
      <c r="A2824" s="557">
        <v>4</v>
      </c>
      <c r="B2824" s="556" t="s">
        <v>147</v>
      </c>
      <c r="C2824" s="556" t="s">
        <v>694</v>
      </c>
      <c r="D2824" s="557" t="s">
        <v>4686</v>
      </c>
      <c r="E2824" s="557">
        <v>5</v>
      </c>
      <c r="F2824" s="557">
        <v>331</v>
      </c>
      <c r="G2824" s="638" t="s">
        <v>4687</v>
      </c>
      <c r="H2824" s="556" t="s">
        <v>15</v>
      </c>
      <c r="I2824" s="557">
        <v>9.3000000000000007</v>
      </c>
      <c r="J2824" s="557"/>
      <c r="K2824" s="141"/>
      <c r="L2824" s="557" t="s">
        <v>284</v>
      </c>
      <c r="M2824" s="688">
        <v>2016</v>
      </c>
      <c r="N2824" s="688" t="s">
        <v>141</v>
      </c>
      <c r="O2824" s="557"/>
      <c r="P2824" s="557"/>
      <c r="Q2824" s="557"/>
      <c r="R2824" s="755"/>
      <c r="S2824" s="693"/>
      <c r="T2824" s="755"/>
      <c r="U2824" s="768"/>
      <c r="V2824" s="755"/>
      <c r="W2824" s="755"/>
    </row>
    <row r="2825" spans="1:23">
      <c r="A2825" s="557">
        <v>5</v>
      </c>
      <c r="B2825" s="556" t="s">
        <v>147</v>
      </c>
      <c r="C2825" s="556" t="s">
        <v>694</v>
      </c>
      <c r="D2825" s="557" t="s">
        <v>4688</v>
      </c>
      <c r="E2825" s="557">
        <v>56</v>
      </c>
      <c r="F2825" s="557">
        <v>3870</v>
      </c>
      <c r="G2825" s="638" t="s">
        <v>4689</v>
      </c>
      <c r="H2825" s="556" t="s">
        <v>15</v>
      </c>
      <c r="I2825" s="557">
        <v>9.1999999999999993</v>
      </c>
      <c r="J2825" s="557"/>
      <c r="K2825" s="141"/>
      <c r="L2825" s="557" t="s">
        <v>284</v>
      </c>
      <c r="M2825" s="688">
        <v>2016</v>
      </c>
      <c r="N2825" s="688" t="s">
        <v>141</v>
      </c>
      <c r="O2825" s="557"/>
      <c r="P2825" s="557"/>
      <c r="Q2825" s="557"/>
      <c r="R2825" s="755"/>
      <c r="S2825" s="693"/>
      <c r="T2825" s="755"/>
      <c r="U2825" s="768"/>
      <c r="V2825" s="755"/>
      <c r="W2825" s="755"/>
    </row>
    <row r="2826" spans="1:23">
      <c r="A2826" s="557">
        <v>6</v>
      </c>
      <c r="B2826" s="556" t="s">
        <v>147</v>
      </c>
      <c r="C2826" s="556" t="s">
        <v>694</v>
      </c>
      <c r="D2826" s="557" t="s">
        <v>4690</v>
      </c>
      <c r="E2826" s="557">
        <v>16</v>
      </c>
      <c r="F2826" s="557">
        <v>1131</v>
      </c>
      <c r="G2826" s="638" t="s">
        <v>4691</v>
      </c>
      <c r="H2826" s="558" t="s">
        <v>23</v>
      </c>
      <c r="I2826" s="557">
        <v>9.5</v>
      </c>
      <c r="J2826" s="557">
        <v>93</v>
      </c>
      <c r="K2826" s="36" t="s">
        <v>4719</v>
      </c>
      <c r="L2826" s="557" t="s">
        <v>284</v>
      </c>
      <c r="M2826" s="688">
        <v>2016</v>
      </c>
      <c r="N2826" s="688" t="s">
        <v>141</v>
      </c>
      <c r="O2826" s="557"/>
      <c r="P2826" s="557"/>
      <c r="Q2826" s="557"/>
      <c r="R2826" s="755"/>
      <c r="S2826" s="693"/>
      <c r="T2826" s="755"/>
      <c r="U2826" s="768"/>
      <c r="V2826" s="755"/>
      <c r="W2826" s="755"/>
    </row>
    <row r="2827" spans="1:23">
      <c r="A2827" s="557">
        <v>7</v>
      </c>
      <c r="B2827" s="556" t="s">
        <v>147</v>
      </c>
      <c r="C2827" s="556" t="s">
        <v>694</v>
      </c>
      <c r="D2827" s="557" t="s">
        <v>4692</v>
      </c>
      <c r="E2827" s="557">
        <v>24</v>
      </c>
      <c r="F2827" s="557">
        <v>1591</v>
      </c>
      <c r="G2827" s="638" t="s">
        <v>4693</v>
      </c>
      <c r="H2827" s="556" t="s">
        <v>15</v>
      </c>
      <c r="I2827" s="557">
        <v>9.3000000000000007</v>
      </c>
      <c r="J2827" s="557"/>
      <c r="K2827" s="141"/>
      <c r="L2827" s="557" t="s">
        <v>284</v>
      </c>
      <c r="M2827" s="688">
        <v>2016</v>
      </c>
      <c r="N2827" s="688" t="s">
        <v>141</v>
      </c>
      <c r="O2827" s="557"/>
      <c r="P2827" s="557"/>
      <c r="Q2827" s="557"/>
      <c r="R2827" s="755"/>
      <c r="S2827" s="693"/>
      <c r="T2827" s="755"/>
      <c r="U2827" s="768"/>
      <c r="V2827" s="755"/>
      <c r="W2827" s="755"/>
    </row>
    <row r="2828" spans="1:23">
      <c r="A2828" s="557">
        <v>8</v>
      </c>
      <c r="B2828" s="556" t="s">
        <v>147</v>
      </c>
      <c r="C2828" s="556" t="s">
        <v>694</v>
      </c>
      <c r="D2828" s="557" t="s">
        <v>4694</v>
      </c>
      <c r="E2828" s="557">
        <v>22</v>
      </c>
      <c r="F2828" s="557">
        <v>1460</v>
      </c>
      <c r="G2828" s="638" t="s">
        <v>4695</v>
      </c>
      <c r="H2828" s="556" t="s">
        <v>15</v>
      </c>
      <c r="I2828" s="557">
        <v>9.1999999999999993</v>
      </c>
      <c r="J2828" s="557"/>
      <c r="K2828" s="141"/>
      <c r="L2828" s="557" t="s">
        <v>284</v>
      </c>
      <c r="M2828" s="688">
        <v>2016</v>
      </c>
      <c r="N2828" s="688" t="s">
        <v>141</v>
      </c>
      <c r="O2828" s="557"/>
      <c r="P2828" s="557"/>
      <c r="Q2828" s="557"/>
      <c r="R2828" s="755"/>
      <c r="S2828" s="693"/>
      <c r="T2828" s="755"/>
      <c r="U2828" s="768"/>
      <c r="V2828" s="755"/>
      <c r="W2828" s="755"/>
    </row>
    <row r="2829" spans="1:23">
      <c r="A2829" s="557">
        <v>9</v>
      </c>
      <c r="B2829" s="556" t="s">
        <v>147</v>
      </c>
      <c r="C2829" s="556" t="s">
        <v>694</v>
      </c>
      <c r="D2829" s="557" t="s">
        <v>4696</v>
      </c>
      <c r="E2829" s="557">
        <v>2</v>
      </c>
      <c r="F2829" s="557">
        <v>142</v>
      </c>
      <c r="G2829" s="638" t="s">
        <v>4697</v>
      </c>
      <c r="H2829" s="558" t="s">
        <v>23</v>
      </c>
      <c r="I2829" s="557">
        <v>9.1999999999999993</v>
      </c>
      <c r="J2829" s="557">
        <v>91</v>
      </c>
      <c r="K2829" s="36" t="s">
        <v>4719</v>
      </c>
      <c r="L2829" s="557" t="s">
        <v>284</v>
      </c>
      <c r="M2829" s="688">
        <v>2016</v>
      </c>
      <c r="N2829" s="688" t="s">
        <v>141</v>
      </c>
      <c r="O2829" s="557"/>
      <c r="P2829" s="557"/>
      <c r="Q2829" s="557"/>
      <c r="R2829" s="754"/>
      <c r="S2829" s="694"/>
      <c r="T2829" s="754"/>
      <c r="U2829" s="769"/>
      <c r="V2829" s="754"/>
      <c r="W2829" s="754"/>
    </row>
    <row r="2830" spans="1:23">
      <c r="A2830" s="146"/>
      <c r="B2830" s="146"/>
      <c r="C2830" s="146"/>
      <c r="D2830" s="146"/>
      <c r="E2830" s="146">
        <v>188</v>
      </c>
      <c r="F2830" s="146">
        <v>12910</v>
      </c>
      <c r="G2830" s="146"/>
      <c r="H2830" s="146"/>
      <c r="I2830" s="146"/>
      <c r="J2830" s="146"/>
      <c r="K2830" s="146"/>
      <c r="L2830" s="146"/>
      <c r="M2830" s="146"/>
      <c r="N2830" s="146"/>
      <c r="O2830" s="146"/>
      <c r="P2830" s="146"/>
      <c r="Q2830" s="146"/>
      <c r="R2830" s="146"/>
      <c r="S2830" s="146"/>
      <c r="T2830" s="146"/>
      <c r="U2830" s="146"/>
      <c r="V2830" s="146"/>
      <c r="W2830" s="146"/>
    </row>
    <row r="2831" spans="1:23">
      <c r="A2831" s="557"/>
      <c r="B2831" s="557"/>
      <c r="C2831" s="557"/>
      <c r="D2831" s="557"/>
      <c r="E2831" s="557"/>
      <c r="F2831" s="557"/>
      <c r="G2831" s="638"/>
      <c r="H2831" s="557"/>
      <c r="I2831" s="557"/>
      <c r="J2831" s="557"/>
      <c r="K2831" s="638"/>
      <c r="L2831" s="557"/>
      <c r="M2831" s="688"/>
      <c r="N2831" s="688"/>
      <c r="O2831" s="557"/>
      <c r="P2831" s="557"/>
      <c r="Q2831" s="557"/>
      <c r="R2831" s="557"/>
      <c r="S2831" s="704"/>
      <c r="T2831" s="557"/>
      <c r="U2831" s="58"/>
      <c r="V2831" s="557"/>
      <c r="W2831" s="557"/>
    </row>
    <row r="2832" spans="1:23">
      <c r="A2832" s="134" t="s">
        <v>0</v>
      </c>
      <c r="B2832" s="134" t="s">
        <v>146</v>
      </c>
      <c r="C2832" s="134" t="s">
        <v>130</v>
      </c>
      <c r="D2832" s="134" t="s">
        <v>1</v>
      </c>
      <c r="E2832" s="134" t="s">
        <v>2</v>
      </c>
      <c r="F2832" s="249" t="s">
        <v>3</v>
      </c>
      <c r="G2832" s="249" t="s">
        <v>4</v>
      </c>
      <c r="H2832" s="134" t="s">
        <v>5</v>
      </c>
      <c r="I2832" s="134" t="s">
        <v>6</v>
      </c>
      <c r="J2832" s="41" t="s">
        <v>7</v>
      </c>
      <c r="K2832" s="134" t="s">
        <v>2176</v>
      </c>
      <c r="L2832" s="134" t="s">
        <v>9</v>
      </c>
      <c r="M2832" s="134" t="s">
        <v>95</v>
      </c>
      <c r="N2832" s="134" t="s">
        <v>96</v>
      </c>
      <c r="O2832" s="134" t="s">
        <v>145</v>
      </c>
      <c r="P2832" s="134" t="s">
        <v>129</v>
      </c>
      <c r="Q2832" s="135"/>
      <c r="R2832" s="134" t="s">
        <v>12</v>
      </c>
      <c r="S2832" s="134"/>
      <c r="T2832" s="134" t="s">
        <v>11</v>
      </c>
      <c r="U2832" s="46" t="s">
        <v>32</v>
      </c>
      <c r="V2832" s="134" t="s">
        <v>97</v>
      </c>
      <c r="W2832" s="136" t="s">
        <v>98</v>
      </c>
    </row>
    <row r="2833" spans="1:23">
      <c r="A2833" s="62">
        <v>1</v>
      </c>
      <c r="B2833" s="567" t="s">
        <v>147</v>
      </c>
      <c r="C2833" s="567" t="s">
        <v>694</v>
      </c>
      <c r="D2833" s="570" t="s">
        <v>4698</v>
      </c>
      <c r="E2833" s="570">
        <v>18</v>
      </c>
      <c r="F2833" s="570">
        <v>1226</v>
      </c>
      <c r="G2833" s="570" t="s">
        <v>4699</v>
      </c>
      <c r="H2833" s="570" t="s">
        <v>23</v>
      </c>
      <c r="I2833" s="570">
        <v>9.1</v>
      </c>
      <c r="J2833" s="570">
        <v>96</v>
      </c>
      <c r="K2833" s="571">
        <v>43130</v>
      </c>
      <c r="L2833" s="570" t="s">
        <v>284</v>
      </c>
      <c r="M2833" s="570">
        <v>2016</v>
      </c>
      <c r="N2833" s="572" t="s">
        <v>141</v>
      </c>
      <c r="O2833" s="569"/>
      <c r="P2833" s="569">
        <f t="shared" ref="P2833:P2847" si="63">+J2833*F2833</f>
        <v>117696</v>
      </c>
      <c r="Q2833" s="569"/>
      <c r="R2833" s="753" t="s">
        <v>4959</v>
      </c>
      <c r="S2833" s="692"/>
      <c r="T2833" s="753" t="s">
        <v>4936</v>
      </c>
      <c r="U2833" s="767" t="s">
        <v>4942</v>
      </c>
      <c r="V2833" s="753" t="s">
        <v>141</v>
      </c>
      <c r="W2833" s="753" t="s">
        <v>4959</v>
      </c>
    </row>
    <row r="2834" spans="1:23">
      <c r="A2834" s="267">
        <v>2</v>
      </c>
      <c r="B2834" s="567" t="s">
        <v>147</v>
      </c>
      <c r="C2834" s="567" t="s">
        <v>694</v>
      </c>
      <c r="D2834" s="8" t="s">
        <v>4700</v>
      </c>
      <c r="E2834" s="8">
        <v>45</v>
      </c>
      <c r="F2834" s="8">
        <v>2895</v>
      </c>
      <c r="G2834" s="8" t="s">
        <v>4701</v>
      </c>
      <c r="H2834" s="8" t="s">
        <v>23</v>
      </c>
      <c r="I2834" s="8">
        <v>9.3000000000000007</v>
      </c>
      <c r="J2834" s="8">
        <v>97</v>
      </c>
      <c r="K2834" s="9">
        <v>43129</v>
      </c>
      <c r="L2834" s="8" t="s">
        <v>284</v>
      </c>
      <c r="M2834" s="570">
        <v>2016</v>
      </c>
      <c r="N2834" s="573" t="s">
        <v>141</v>
      </c>
      <c r="O2834" s="569"/>
      <c r="P2834" s="569">
        <f t="shared" si="63"/>
        <v>280815</v>
      </c>
      <c r="Q2834" s="569"/>
      <c r="R2834" s="755"/>
      <c r="S2834" s="693"/>
      <c r="T2834" s="755"/>
      <c r="U2834" s="768"/>
      <c r="V2834" s="755"/>
      <c r="W2834" s="755"/>
    </row>
    <row r="2835" spans="1:23">
      <c r="A2835" s="268">
        <v>3</v>
      </c>
      <c r="B2835" s="567" t="s">
        <v>147</v>
      </c>
      <c r="C2835" s="567" t="s">
        <v>694</v>
      </c>
      <c r="D2835" s="74" t="s">
        <v>4702</v>
      </c>
      <c r="E2835" s="74">
        <v>13</v>
      </c>
      <c r="F2835" s="74">
        <v>890</v>
      </c>
      <c r="G2835" s="74" t="s">
        <v>4703</v>
      </c>
      <c r="H2835" s="74" t="s">
        <v>23</v>
      </c>
      <c r="I2835" s="74">
        <v>9.4</v>
      </c>
      <c r="J2835" s="74">
        <v>95</v>
      </c>
      <c r="K2835" s="77">
        <v>43127</v>
      </c>
      <c r="L2835" s="74" t="s">
        <v>284</v>
      </c>
      <c r="M2835" s="570">
        <v>2016</v>
      </c>
      <c r="N2835" s="11" t="s">
        <v>141</v>
      </c>
      <c r="O2835" s="569"/>
      <c r="P2835" s="569">
        <f t="shared" si="63"/>
        <v>84550</v>
      </c>
      <c r="Q2835" s="569"/>
      <c r="R2835" s="755"/>
      <c r="S2835" s="693"/>
      <c r="T2835" s="755"/>
      <c r="U2835" s="768"/>
      <c r="V2835" s="755"/>
      <c r="W2835" s="755"/>
    </row>
    <row r="2836" spans="1:23">
      <c r="A2836" s="62">
        <v>4</v>
      </c>
      <c r="B2836" s="567" t="s">
        <v>147</v>
      </c>
      <c r="C2836" s="567" t="s">
        <v>694</v>
      </c>
      <c r="D2836" s="570" t="s">
        <v>4704</v>
      </c>
      <c r="E2836" s="570">
        <v>11</v>
      </c>
      <c r="F2836" s="570">
        <v>766</v>
      </c>
      <c r="G2836" s="570" t="s">
        <v>4705</v>
      </c>
      <c r="H2836" s="570" t="s">
        <v>23</v>
      </c>
      <c r="I2836" s="570">
        <v>9.1</v>
      </c>
      <c r="J2836" s="570">
        <v>95</v>
      </c>
      <c r="K2836" s="571">
        <v>43129</v>
      </c>
      <c r="L2836" s="570" t="s">
        <v>284</v>
      </c>
      <c r="M2836" s="570">
        <v>2016</v>
      </c>
      <c r="N2836" s="11" t="s">
        <v>141</v>
      </c>
      <c r="O2836" s="569"/>
      <c r="P2836" s="569">
        <f t="shared" si="63"/>
        <v>72770</v>
      </c>
      <c r="Q2836" s="569"/>
      <c r="R2836" s="755"/>
      <c r="S2836" s="693"/>
      <c r="T2836" s="755"/>
      <c r="U2836" s="768"/>
      <c r="V2836" s="755"/>
      <c r="W2836" s="755"/>
    </row>
    <row r="2837" spans="1:23">
      <c r="A2837" s="268">
        <v>5</v>
      </c>
      <c r="B2837" s="567" t="s">
        <v>147</v>
      </c>
      <c r="C2837" s="567" t="s">
        <v>694</v>
      </c>
      <c r="D2837" s="8" t="s">
        <v>4706</v>
      </c>
      <c r="E2837" s="8">
        <v>11</v>
      </c>
      <c r="F2837" s="8">
        <v>716</v>
      </c>
      <c r="G2837" s="8" t="s">
        <v>4707</v>
      </c>
      <c r="H2837" s="8" t="s">
        <v>23</v>
      </c>
      <c r="I2837" s="8">
        <v>10.9</v>
      </c>
      <c r="J2837" s="8">
        <v>97</v>
      </c>
      <c r="K2837" s="9">
        <v>43130</v>
      </c>
      <c r="L2837" s="8" t="s">
        <v>284</v>
      </c>
      <c r="M2837" s="570">
        <v>2016</v>
      </c>
      <c r="N2837" s="11" t="s">
        <v>141</v>
      </c>
      <c r="O2837" s="569"/>
      <c r="P2837" s="569">
        <f t="shared" si="63"/>
        <v>69452</v>
      </c>
      <c r="Q2837" s="569"/>
      <c r="R2837" s="755"/>
      <c r="S2837" s="693"/>
      <c r="T2837" s="755"/>
      <c r="U2837" s="768"/>
      <c r="V2837" s="755"/>
      <c r="W2837" s="755"/>
    </row>
    <row r="2838" spans="1:23">
      <c r="A2838" s="62">
        <v>6</v>
      </c>
      <c r="B2838" s="567" t="s">
        <v>147</v>
      </c>
      <c r="C2838" s="567" t="s">
        <v>694</v>
      </c>
      <c r="D2838" s="8" t="s">
        <v>4708</v>
      </c>
      <c r="E2838" s="8">
        <v>18</v>
      </c>
      <c r="F2838" s="8">
        <v>1230</v>
      </c>
      <c r="G2838" s="8" t="s">
        <v>4709</v>
      </c>
      <c r="H2838" s="8" t="s">
        <v>23</v>
      </c>
      <c r="I2838" s="8">
        <v>9.3000000000000007</v>
      </c>
      <c r="J2838" s="8">
        <v>91</v>
      </c>
      <c r="K2838" s="9">
        <v>43129</v>
      </c>
      <c r="L2838" s="8" t="s">
        <v>284</v>
      </c>
      <c r="M2838" s="570">
        <v>2016</v>
      </c>
      <c r="N2838" s="11" t="s">
        <v>141</v>
      </c>
      <c r="O2838" s="569"/>
      <c r="P2838" s="569">
        <f t="shared" si="63"/>
        <v>111930</v>
      </c>
      <c r="Q2838" s="569"/>
      <c r="R2838" s="755"/>
      <c r="S2838" s="693"/>
      <c r="T2838" s="755"/>
      <c r="U2838" s="768"/>
      <c r="V2838" s="755"/>
      <c r="W2838" s="755"/>
    </row>
    <row r="2839" spans="1:23">
      <c r="A2839" s="268">
        <v>7</v>
      </c>
      <c r="B2839" s="567" t="s">
        <v>147</v>
      </c>
      <c r="C2839" s="567" t="s">
        <v>694</v>
      </c>
      <c r="D2839" s="8" t="s">
        <v>4710</v>
      </c>
      <c r="E2839" s="8">
        <v>3</v>
      </c>
      <c r="F2839" s="8">
        <v>198</v>
      </c>
      <c r="G2839" s="8" t="s">
        <v>4711</v>
      </c>
      <c r="H2839" s="8" t="s">
        <v>23</v>
      </c>
      <c r="I2839" s="8">
        <v>9.6</v>
      </c>
      <c r="J2839" s="8">
        <v>95</v>
      </c>
      <c r="K2839" s="9">
        <v>43130</v>
      </c>
      <c r="L2839" s="8" t="s">
        <v>284</v>
      </c>
      <c r="M2839" s="570">
        <v>2016</v>
      </c>
      <c r="N2839" s="11" t="s">
        <v>141</v>
      </c>
      <c r="O2839" s="569"/>
      <c r="P2839" s="569">
        <f t="shared" si="63"/>
        <v>18810</v>
      </c>
      <c r="Q2839" s="569"/>
      <c r="R2839" s="755"/>
      <c r="S2839" s="693"/>
      <c r="T2839" s="755"/>
      <c r="U2839" s="768"/>
      <c r="V2839" s="755"/>
      <c r="W2839" s="755"/>
    </row>
    <row r="2840" spans="1:23">
      <c r="A2840" s="62">
        <v>8</v>
      </c>
      <c r="B2840" s="567" t="s">
        <v>147</v>
      </c>
      <c r="C2840" s="567" t="s">
        <v>694</v>
      </c>
      <c r="D2840" s="8" t="s">
        <v>4712</v>
      </c>
      <c r="E2840" s="8">
        <v>30</v>
      </c>
      <c r="F2840" s="8">
        <v>2030</v>
      </c>
      <c r="G2840" s="8" t="s">
        <v>4713</v>
      </c>
      <c r="H2840" s="8" t="s">
        <v>23</v>
      </c>
      <c r="I2840" s="8">
        <v>9.4</v>
      </c>
      <c r="J2840" s="8">
        <v>96</v>
      </c>
      <c r="K2840" s="9">
        <v>43129</v>
      </c>
      <c r="L2840" s="8" t="s">
        <v>284</v>
      </c>
      <c r="M2840" s="570">
        <v>2016</v>
      </c>
      <c r="N2840" s="11" t="s">
        <v>141</v>
      </c>
      <c r="O2840" s="569"/>
      <c r="P2840" s="569">
        <f t="shared" si="63"/>
        <v>194880</v>
      </c>
      <c r="Q2840" s="569">
        <f>+P2848/F2848</f>
        <v>95.547821260061056</v>
      </c>
      <c r="R2840" s="755"/>
      <c r="S2840" s="693"/>
      <c r="T2840" s="755"/>
      <c r="U2840" s="768"/>
      <c r="V2840" s="755"/>
      <c r="W2840" s="755"/>
    </row>
    <row r="2841" spans="1:23">
      <c r="A2841" s="268">
        <v>9</v>
      </c>
      <c r="B2841" s="567" t="s">
        <v>147</v>
      </c>
      <c r="C2841" s="567" t="s">
        <v>694</v>
      </c>
      <c r="D2841" s="8" t="s">
        <v>4714</v>
      </c>
      <c r="E2841" s="8">
        <v>24</v>
      </c>
      <c r="F2841" s="8">
        <v>1496</v>
      </c>
      <c r="G2841" s="8" t="s">
        <v>4715</v>
      </c>
      <c r="H2841" s="8" t="s">
        <v>23</v>
      </c>
      <c r="I2841" s="8">
        <v>9.4</v>
      </c>
      <c r="J2841" s="8">
        <v>95</v>
      </c>
      <c r="K2841" s="9">
        <v>43130</v>
      </c>
      <c r="L2841" s="8" t="s">
        <v>284</v>
      </c>
      <c r="M2841" s="570">
        <v>2016</v>
      </c>
      <c r="N2841" s="11" t="s">
        <v>141</v>
      </c>
      <c r="O2841" s="569"/>
      <c r="P2841" s="569">
        <f t="shared" si="63"/>
        <v>142120</v>
      </c>
      <c r="Q2841" s="569"/>
      <c r="R2841" s="755"/>
      <c r="S2841" s="693"/>
      <c r="T2841" s="755"/>
      <c r="U2841" s="768"/>
      <c r="V2841" s="755"/>
      <c r="W2841" s="755"/>
    </row>
    <row r="2842" spans="1:23">
      <c r="A2842" s="62">
        <v>10</v>
      </c>
      <c r="B2842" s="567" t="s">
        <v>147</v>
      </c>
      <c r="C2842" s="567" t="s">
        <v>694</v>
      </c>
      <c r="D2842" s="74" t="s">
        <v>4716</v>
      </c>
      <c r="E2842" s="74">
        <v>25</v>
      </c>
      <c r="F2842" s="74">
        <v>1730</v>
      </c>
      <c r="G2842" s="74" t="s">
        <v>4717</v>
      </c>
      <c r="H2842" s="74" t="s">
        <v>23</v>
      </c>
      <c r="I2842" s="74">
        <v>9.1999999999999993</v>
      </c>
      <c r="J2842" s="74">
        <v>96</v>
      </c>
      <c r="K2842" s="77">
        <v>43129</v>
      </c>
      <c r="L2842" s="74" t="s">
        <v>284</v>
      </c>
      <c r="M2842" s="570">
        <v>2016</v>
      </c>
      <c r="N2842" s="11" t="s">
        <v>141</v>
      </c>
      <c r="O2842" s="569"/>
      <c r="P2842" s="569">
        <f t="shared" si="63"/>
        <v>166080</v>
      </c>
      <c r="Q2842" s="569"/>
      <c r="R2842" s="755"/>
      <c r="S2842" s="693"/>
      <c r="T2842" s="755"/>
      <c r="U2842" s="768"/>
      <c r="V2842" s="755"/>
      <c r="W2842" s="755"/>
    </row>
    <row r="2843" spans="1:23">
      <c r="A2843" s="267">
        <v>11</v>
      </c>
      <c r="B2843" s="567" t="s">
        <v>147</v>
      </c>
      <c r="C2843" s="567" t="s">
        <v>694</v>
      </c>
      <c r="D2843" s="570" t="s">
        <v>4943</v>
      </c>
      <c r="E2843" s="570">
        <v>38</v>
      </c>
      <c r="F2843" s="570">
        <v>2600</v>
      </c>
      <c r="G2843" s="570" t="s">
        <v>4944</v>
      </c>
      <c r="H2843" s="570" t="s">
        <v>23</v>
      </c>
      <c r="I2843" s="570">
        <v>9.8000000000000007</v>
      </c>
      <c r="J2843" s="570">
        <v>96</v>
      </c>
      <c r="K2843" s="571">
        <v>43129</v>
      </c>
      <c r="L2843" s="570" t="s">
        <v>284</v>
      </c>
      <c r="M2843" s="570">
        <v>2016</v>
      </c>
      <c r="N2843" s="11" t="s">
        <v>141</v>
      </c>
      <c r="O2843" s="569"/>
      <c r="P2843" s="569">
        <f t="shared" si="63"/>
        <v>249600</v>
      </c>
      <c r="Q2843" s="569"/>
      <c r="R2843" s="755"/>
      <c r="S2843" s="693"/>
      <c r="T2843" s="755"/>
      <c r="U2843" s="768"/>
      <c r="V2843" s="755"/>
      <c r="W2843" s="755"/>
    </row>
    <row r="2844" spans="1:23">
      <c r="A2844" s="267">
        <v>12</v>
      </c>
      <c r="B2844" s="567" t="s">
        <v>147</v>
      </c>
      <c r="C2844" s="567" t="s">
        <v>694</v>
      </c>
      <c r="D2844" s="8" t="s">
        <v>4945</v>
      </c>
      <c r="E2844" s="8">
        <v>8</v>
      </c>
      <c r="F2844" s="8">
        <v>481</v>
      </c>
      <c r="G2844" s="8" t="s">
        <v>4946</v>
      </c>
      <c r="H2844" s="8" t="s">
        <v>23</v>
      </c>
      <c r="I2844" s="8">
        <v>9.1999999999999993</v>
      </c>
      <c r="J2844" s="8">
        <v>94</v>
      </c>
      <c r="K2844" s="9">
        <v>43130</v>
      </c>
      <c r="L2844" s="8" t="s">
        <v>284</v>
      </c>
      <c r="M2844" s="570">
        <v>2016</v>
      </c>
      <c r="N2844" s="11" t="s">
        <v>141</v>
      </c>
      <c r="O2844" s="569"/>
      <c r="P2844" s="569">
        <f t="shared" si="63"/>
        <v>45214</v>
      </c>
      <c r="Q2844" s="569"/>
      <c r="R2844" s="755"/>
      <c r="S2844" s="693"/>
      <c r="T2844" s="755"/>
      <c r="U2844" s="768"/>
      <c r="V2844" s="755"/>
      <c r="W2844" s="755"/>
    </row>
    <row r="2845" spans="1:23">
      <c r="A2845" s="267">
        <v>13</v>
      </c>
      <c r="B2845" s="567" t="s">
        <v>147</v>
      </c>
      <c r="C2845" s="567" t="s">
        <v>694</v>
      </c>
      <c r="D2845" s="8" t="s">
        <v>4947</v>
      </c>
      <c r="E2845" s="8">
        <v>8</v>
      </c>
      <c r="F2845" s="8">
        <v>500</v>
      </c>
      <c r="G2845" s="8" t="s">
        <v>4948</v>
      </c>
      <c r="H2845" s="8" t="s">
        <v>23</v>
      </c>
      <c r="I2845" s="8">
        <v>11.2</v>
      </c>
      <c r="J2845" s="8">
        <v>94</v>
      </c>
      <c r="K2845" s="9">
        <v>43127</v>
      </c>
      <c r="L2845" s="8" t="s">
        <v>284</v>
      </c>
      <c r="M2845" s="570">
        <v>2016</v>
      </c>
      <c r="N2845" s="11" t="s">
        <v>141</v>
      </c>
      <c r="O2845" s="569"/>
      <c r="P2845" s="569">
        <f t="shared" si="63"/>
        <v>47000</v>
      </c>
      <c r="Q2845" s="569"/>
      <c r="R2845" s="755"/>
      <c r="S2845" s="693"/>
      <c r="T2845" s="755"/>
      <c r="U2845" s="768"/>
      <c r="V2845" s="755"/>
      <c r="W2845" s="755"/>
    </row>
    <row r="2846" spans="1:23">
      <c r="A2846" s="267">
        <v>14</v>
      </c>
      <c r="B2846" s="567" t="s">
        <v>147</v>
      </c>
      <c r="C2846" s="567" t="s">
        <v>694</v>
      </c>
      <c r="D2846" s="8" t="s">
        <v>4949</v>
      </c>
      <c r="E2846" s="8">
        <v>13</v>
      </c>
      <c r="F2846" s="8">
        <v>776</v>
      </c>
      <c r="G2846" s="8" t="s">
        <v>4950</v>
      </c>
      <c r="H2846" s="8" t="s">
        <v>23</v>
      </c>
      <c r="I2846" s="8">
        <v>10</v>
      </c>
      <c r="J2846" s="8">
        <v>95</v>
      </c>
      <c r="K2846" s="9">
        <v>43127</v>
      </c>
      <c r="L2846" s="8" t="s">
        <v>284</v>
      </c>
      <c r="M2846" s="570">
        <v>2016</v>
      </c>
      <c r="N2846" s="11" t="s">
        <v>141</v>
      </c>
      <c r="O2846" s="569"/>
      <c r="P2846" s="569">
        <f t="shared" si="63"/>
        <v>73720</v>
      </c>
      <c r="Q2846" s="569"/>
      <c r="R2846" s="755"/>
      <c r="S2846" s="693"/>
      <c r="T2846" s="755"/>
      <c r="U2846" s="768"/>
      <c r="V2846" s="755"/>
      <c r="W2846" s="755"/>
    </row>
    <row r="2847" spans="1:23">
      <c r="A2847" s="268">
        <v>15</v>
      </c>
      <c r="B2847" s="566" t="s">
        <v>147</v>
      </c>
      <c r="C2847" s="566" t="s">
        <v>694</v>
      </c>
      <c r="D2847" s="74" t="s">
        <v>4951</v>
      </c>
      <c r="E2847" s="74">
        <v>7</v>
      </c>
      <c r="F2847" s="74">
        <v>481</v>
      </c>
      <c r="G2847" s="74" t="s">
        <v>4952</v>
      </c>
      <c r="H2847" s="74" t="s">
        <v>23</v>
      </c>
      <c r="I2847" s="74">
        <v>9</v>
      </c>
      <c r="J2847" s="74">
        <v>97</v>
      </c>
      <c r="K2847" s="77">
        <v>43129</v>
      </c>
      <c r="L2847" s="74" t="s">
        <v>284</v>
      </c>
      <c r="M2847" s="570">
        <v>2016</v>
      </c>
      <c r="N2847" s="13" t="s">
        <v>141</v>
      </c>
      <c r="O2847" s="568"/>
      <c r="P2847" s="569">
        <f t="shared" si="63"/>
        <v>46657</v>
      </c>
      <c r="Q2847" s="568"/>
      <c r="R2847" s="754"/>
      <c r="S2847" s="694"/>
      <c r="T2847" s="754"/>
      <c r="U2847" s="769"/>
      <c r="V2847" s="754"/>
      <c r="W2847" s="754"/>
    </row>
    <row r="2848" spans="1:23">
      <c r="A2848" s="142"/>
      <c r="B2848" s="142"/>
      <c r="C2848" s="142"/>
      <c r="D2848" s="142"/>
      <c r="E2848" s="146">
        <f>SUM(E2833:E2847)</f>
        <v>272</v>
      </c>
      <c r="F2848" s="146">
        <f>SUM(F2833:F2847)</f>
        <v>18015</v>
      </c>
      <c r="G2848" s="142"/>
      <c r="H2848" s="142"/>
      <c r="I2848" s="142"/>
      <c r="J2848" s="142"/>
      <c r="K2848" s="142"/>
      <c r="L2848" s="142"/>
      <c r="M2848" s="142"/>
      <c r="N2848" s="142"/>
      <c r="O2848" s="142"/>
      <c r="P2848" s="146">
        <f>SUM(P2833:P2847)</f>
        <v>1721294</v>
      </c>
      <c r="Q2848" s="142"/>
      <c r="R2848" s="142"/>
      <c r="S2848" s="142"/>
      <c r="T2848" s="142"/>
      <c r="U2848" s="146"/>
      <c r="V2848" s="142"/>
      <c r="W2848" s="142"/>
    </row>
    <row r="2850" spans="1:23">
      <c r="A2850" s="134" t="s">
        <v>0</v>
      </c>
      <c r="B2850" s="134" t="s">
        <v>146</v>
      </c>
      <c r="C2850" s="134" t="s">
        <v>130</v>
      </c>
      <c r="D2850" s="134" t="s">
        <v>1</v>
      </c>
      <c r="E2850" s="134" t="s">
        <v>2</v>
      </c>
      <c r="F2850" s="249" t="s">
        <v>3</v>
      </c>
      <c r="G2850" s="249" t="s">
        <v>4</v>
      </c>
      <c r="H2850" s="134" t="s">
        <v>5</v>
      </c>
      <c r="I2850" s="134" t="s">
        <v>6</v>
      </c>
      <c r="J2850" s="41" t="s">
        <v>7</v>
      </c>
      <c r="K2850" s="134" t="s">
        <v>2176</v>
      </c>
      <c r="L2850" s="134" t="s">
        <v>9</v>
      </c>
      <c r="M2850" s="134" t="s">
        <v>95</v>
      </c>
      <c r="N2850" s="134" t="s">
        <v>96</v>
      </c>
      <c r="O2850" s="134" t="s">
        <v>145</v>
      </c>
      <c r="P2850" s="134" t="s">
        <v>129</v>
      </c>
      <c r="Q2850" s="135"/>
      <c r="R2850" s="134" t="s">
        <v>12</v>
      </c>
      <c r="S2850" s="134"/>
      <c r="T2850" s="134" t="s">
        <v>11</v>
      </c>
      <c r="U2850" s="46" t="s">
        <v>32</v>
      </c>
      <c r="V2850" s="134" t="s">
        <v>97</v>
      </c>
      <c r="W2850" s="136" t="s">
        <v>98</v>
      </c>
    </row>
    <row r="2851" spans="1:23">
      <c r="A2851" s="62">
        <v>1</v>
      </c>
      <c r="B2851" s="581" t="s">
        <v>147</v>
      </c>
      <c r="C2851" s="581" t="s">
        <v>476</v>
      </c>
      <c r="D2851" s="353" t="s">
        <v>4972</v>
      </c>
      <c r="E2851" s="353">
        <v>2</v>
      </c>
      <c r="F2851" s="256">
        <v>72</v>
      </c>
      <c r="G2851" s="527" t="s">
        <v>4975</v>
      </c>
      <c r="H2851" s="527" t="s">
        <v>23</v>
      </c>
      <c r="I2851" s="62">
        <v>11.9</v>
      </c>
      <c r="J2851" s="62">
        <v>86</v>
      </c>
      <c r="K2851" s="63" t="s">
        <v>4978</v>
      </c>
      <c r="L2851" s="62" t="s">
        <v>284</v>
      </c>
      <c r="M2851" s="688">
        <v>2018</v>
      </c>
      <c r="N2851" s="684" t="s">
        <v>141</v>
      </c>
      <c r="O2851" s="582"/>
      <c r="P2851" s="580">
        <f>+J2851*F2851</f>
        <v>6192</v>
      </c>
      <c r="Q2851" s="774">
        <f>+P2854/F2854</f>
        <v>92.930069930069934</v>
      </c>
      <c r="R2851" s="753" t="s">
        <v>4979</v>
      </c>
      <c r="S2851" s="692"/>
      <c r="T2851" s="753" t="s">
        <v>4980</v>
      </c>
      <c r="U2851" s="767" t="s">
        <v>4981</v>
      </c>
      <c r="V2851" s="753" t="s">
        <v>141</v>
      </c>
      <c r="W2851" s="753" t="s">
        <v>4982</v>
      </c>
    </row>
    <row r="2852" spans="1:23">
      <c r="A2852" s="62">
        <v>2</v>
      </c>
      <c r="B2852" s="581" t="s">
        <v>147</v>
      </c>
      <c r="C2852" s="581" t="s">
        <v>476</v>
      </c>
      <c r="D2852" s="353" t="s">
        <v>4973</v>
      </c>
      <c r="E2852" s="353">
        <v>4</v>
      </c>
      <c r="F2852" s="256">
        <v>144</v>
      </c>
      <c r="G2852" s="527" t="s">
        <v>4976</v>
      </c>
      <c r="H2852" s="527" t="s">
        <v>23</v>
      </c>
      <c r="I2852" s="62">
        <v>11</v>
      </c>
      <c r="J2852" s="62">
        <v>94</v>
      </c>
      <c r="K2852" s="63" t="s">
        <v>4978</v>
      </c>
      <c r="L2852" s="62" t="s">
        <v>284</v>
      </c>
      <c r="M2852" s="688">
        <v>2018</v>
      </c>
      <c r="N2852" s="684" t="s">
        <v>141</v>
      </c>
      <c r="O2852" s="582"/>
      <c r="P2852" s="582">
        <f>+J2852*F2852</f>
        <v>13536</v>
      </c>
      <c r="Q2852" s="775"/>
      <c r="R2852" s="755"/>
      <c r="S2852" s="693"/>
      <c r="T2852" s="755"/>
      <c r="U2852" s="768"/>
      <c r="V2852" s="755"/>
      <c r="W2852" s="755"/>
    </row>
    <row r="2853" spans="1:23">
      <c r="A2853" s="62">
        <v>3</v>
      </c>
      <c r="B2853" s="581" t="s">
        <v>147</v>
      </c>
      <c r="C2853" s="581" t="s">
        <v>476</v>
      </c>
      <c r="D2853" s="353" t="s">
        <v>4974</v>
      </c>
      <c r="E2853" s="353">
        <v>137</v>
      </c>
      <c r="F2853" s="353">
        <v>4932</v>
      </c>
      <c r="G2853" s="527" t="s">
        <v>4977</v>
      </c>
      <c r="H2853" s="527" t="s">
        <v>23</v>
      </c>
      <c r="I2853" s="62">
        <v>11.7</v>
      </c>
      <c r="J2853" s="62">
        <v>93</v>
      </c>
      <c r="K2853" s="63" t="s">
        <v>4978</v>
      </c>
      <c r="L2853" s="62" t="s">
        <v>284</v>
      </c>
      <c r="M2853" s="688">
        <v>2018</v>
      </c>
      <c r="N2853" s="684" t="s">
        <v>141</v>
      </c>
      <c r="O2853" s="582"/>
      <c r="P2853" s="582">
        <f>+J2853*F2853</f>
        <v>458676</v>
      </c>
      <c r="Q2853" s="776"/>
      <c r="R2853" s="754"/>
      <c r="S2853" s="694"/>
      <c r="T2853" s="754"/>
      <c r="U2853" s="769"/>
      <c r="V2853" s="754"/>
      <c r="W2853" s="754"/>
    </row>
    <row r="2854" spans="1:23">
      <c r="A2854" s="258"/>
      <c r="B2854" s="335"/>
      <c r="C2854" s="335"/>
      <c r="D2854" s="258"/>
      <c r="E2854" s="225">
        <f>SUM(E2851:E2853)</f>
        <v>143</v>
      </c>
      <c r="F2854" s="225">
        <f>SUM(F2851:F2853)</f>
        <v>5148</v>
      </c>
      <c r="G2854" s="225"/>
      <c r="H2854" s="225"/>
      <c r="I2854" s="225"/>
      <c r="J2854" s="225"/>
      <c r="K2854" s="226"/>
      <c r="L2854" s="225"/>
      <c r="M2854" s="146"/>
      <c r="N2854" s="146"/>
      <c r="O2854" s="146"/>
      <c r="P2854" s="146">
        <f>SUM(P2851:P2853)</f>
        <v>478404</v>
      </c>
      <c r="Q2854" s="142"/>
      <c r="R2854" s="142"/>
      <c r="S2854" s="142"/>
      <c r="T2854" s="142"/>
      <c r="U2854" s="146"/>
      <c r="V2854" s="142"/>
      <c r="W2854" s="142"/>
    </row>
    <row r="2856" spans="1:23">
      <c r="A2856" s="134" t="s">
        <v>0</v>
      </c>
      <c r="B2856" s="134" t="s">
        <v>146</v>
      </c>
      <c r="C2856" s="134" t="s">
        <v>130</v>
      </c>
      <c r="D2856" s="134" t="s">
        <v>1</v>
      </c>
      <c r="E2856" s="134" t="s">
        <v>2</v>
      </c>
      <c r="F2856" s="249" t="s">
        <v>3</v>
      </c>
      <c r="G2856" s="249" t="s">
        <v>4</v>
      </c>
      <c r="H2856" s="134" t="s">
        <v>5</v>
      </c>
      <c r="I2856" s="134" t="s">
        <v>6</v>
      </c>
      <c r="J2856" s="41" t="s">
        <v>7</v>
      </c>
      <c r="K2856" s="134" t="s">
        <v>2176</v>
      </c>
      <c r="L2856" s="134" t="s">
        <v>9</v>
      </c>
      <c r="M2856" s="134" t="s">
        <v>95</v>
      </c>
      <c r="N2856" s="134" t="s">
        <v>96</v>
      </c>
      <c r="O2856" s="134" t="s">
        <v>145</v>
      </c>
      <c r="P2856" s="134" t="s">
        <v>129</v>
      </c>
      <c r="Q2856" s="135"/>
      <c r="R2856" s="134" t="s">
        <v>12</v>
      </c>
      <c r="S2856" s="134"/>
      <c r="T2856" s="134" t="s">
        <v>11</v>
      </c>
      <c r="U2856" s="46" t="s">
        <v>32</v>
      </c>
      <c r="V2856" s="134" t="s">
        <v>97</v>
      </c>
      <c r="W2856" s="136" t="s">
        <v>98</v>
      </c>
    </row>
    <row r="2857" spans="1:23">
      <c r="A2857" s="62">
        <v>1</v>
      </c>
      <c r="B2857" s="598" t="s">
        <v>147</v>
      </c>
      <c r="C2857" s="598">
        <v>2377</v>
      </c>
      <c r="D2857" s="481" t="s">
        <v>5080</v>
      </c>
      <c r="E2857" s="481">
        <v>12</v>
      </c>
      <c r="F2857" s="481">
        <v>420</v>
      </c>
      <c r="G2857" s="481" t="s">
        <v>5050</v>
      </c>
      <c r="H2857" s="481" t="s">
        <v>23</v>
      </c>
      <c r="I2857" s="481">
        <v>11.2</v>
      </c>
      <c r="J2857" s="481">
        <v>91</v>
      </c>
      <c r="K2857" s="22">
        <v>43367</v>
      </c>
      <c r="L2857" s="481" t="s">
        <v>16</v>
      </c>
      <c r="M2857" s="481">
        <v>2017</v>
      </c>
      <c r="N2857" s="352"/>
      <c r="O2857" s="352" t="s">
        <v>285</v>
      </c>
      <c r="P2857" s="599">
        <f t="shared" ref="P2857:P2863" si="64">+J2857*F2857</f>
        <v>38220</v>
      </c>
      <c r="Q2857" s="774">
        <f>+P2864/F2864</f>
        <v>91.415666207439486</v>
      </c>
      <c r="R2857" s="753" t="s">
        <v>5054</v>
      </c>
      <c r="S2857" s="692"/>
      <c r="T2857" s="753" t="s">
        <v>5098</v>
      </c>
      <c r="U2857" s="767" t="s">
        <v>5101</v>
      </c>
      <c r="V2857" s="753" t="s">
        <v>1377</v>
      </c>
      <c r="W2857" s="753" t="s">
        <v>5054</v>
      </c>
    </row>
    <row r="2858" spans="1:23">
      <c r="A2858" s="62">
        <v>2</v>
      </c>
      <c r="B2858" s="598" t="s">
        <v>147</v>
      </c>
      <c r="C2858" s="598">
        <v>2377</v>
      </c>
      <c r="D2858" s="481" t="s">
        <v>5081</v>
      </c>
      <c r="E2858" s="481">
        <v>29</v>
      </c>
      <c r="F2858" s="481">
        <v>1017</v>
      </c>
      <c r="G2858" s="481" t="s">
        <v>5032</v>
      </c>
      <c r="H2858" s="481" t="s">
        <v>23</v>
      </c>
      <c r="I2858" s="481">
        <v>10.7</v>
      </c>
      <c r="J2858" s="481">
        <v>91</v>
      </c>
      <c r="K2858" s="22">
        <v>43358</v>
      </c>
      <c r="L2858" s="481" t="s">
        <v>16</v>
      </c>
      <c r="M2858" s="481">
        <v>2017</v>
      </c>
      <c r="N2858" s="352"/>
      <c r="O2858" s="352" t="s">
        <v>285</v>
      </c>
      <c r="P2858" s="599">
        <f t="shared" si="64"/>
        <v>92547</v>
      </c>
      <c r="Q2858" s="775"/>
      <c r="R2858" s="755"/>
      <c r="S2858" s="693"/>
      <c r="T2858" s="755"/>
      <c r="U2858" s="768"/>
      <c r="V2858" s="755"/>
      <c r="W2858" s="755"/>
    </row>
    <row r="2859" spans="1:23">
      <c r="A2859" s="62">
        <v>3</v>
      </c>
      <c r="B2859" s="598" t="s">
        <v>147</v>
      </c>
      <c r="C2859" s="598">
        <v>2377</v>
      </c>
      <c r="D2859" s="481" t="s">
        <v>5082</v>
      </c>
      <c r="E2859" s="481">
        <v>50</v>
      </c>
      <c r="F2859" s="481">
        <v>1791</v>
      </c>
      <c r="G2859" s="481" t="s">
        <v>5031</v>
      </c>
      <c r="H2859" s="481" t="s">
        <v>23</v>
      </c>
      <c r="I2859" s="481">
        <v>10.9</v>
      </c>
      <c r="J2859" s="481">
        <v>93</v>
      </c>
      <c r="K2859" s="22">
        <v>43354</v>
      </c>
      <c r="L2859" s="481" t="s">
        <v>16</v>
      </c>
      <c r="M2859" s="481">
        <v>2017</v>
      </c>
      <c r="N2859" s="352"/>
      <c r="O2859" s="352" t="s">
        <v>285</v>
      </c>
      <c r="P2859" s="599">
        <f t="shared" si="64"/>
        <v>166563</v>
      </c>
      <c r="Q2859" s="775"/>
      <c r="R2859" s="755"/>
      <c r="S2859" s="693"/>
      <c r="T2859" s="755"/>
      <c r="U2859" s="768"/>
      <c r="V2859" s="755"/>
      <c r="W2859" s="755"/>
    </row>
    <row r="2860" spans="1:23">
      <c r="A2860" s="62">
        <v>4</v>
      </c>
      <c r="B2860" s="598" t="s">
        <v>147</v>
      </c>
      <c r="C2860" s="598">
        <v>2377</v>
      </c>
      <c r="D2860" s="481" t="s">
        <v>5083</v>
      </c>
      <c r="E2860" s="481">
        <v>7</v>
      </c>
      <c r="F2860" s="481">
        <v>240</v>
      </c>
      <c r="G2860" s="481" t="s">
        <v>5037</v>
      </c>
      <c r="H2860" s="481" t="s">
        <v>23</v>
      </c>
      <c r="I2860" s="481">
        <v>11</v>
      </c>
      <c r="J2860" s="481">
        <v>88</v>
      </c>
      <c r="K2860" s="22">
        <v>43361</v>
      </c>
      <c r="L2860" s="481" t="s">
        <v>16</v>
      </c>
      <c r="M2860" s="481">
        <v>2017</v>
      </c>
      <c r="N2860" s="352"/>
      <c r="O2860" s="352" t="s">
        <v>306</v>
      </c>
      <c r="P2860" s="599">
        <f t="shared" si="64"/>
        <v>21120</v>
      </c>
      <c r="Q2860" s="775"/>
      <c r="R2860" s="755"/>
      <c r="S2860" s="693"/>
      <c r="T2860" s="755"/>
      <c r="U2860" s="768"/>
      <c r="V2860" s="755"/>
      <c r="W2860" s="755"/>
    </row>
    <row r="2861" spans="1:23">
      <c r="A2861" s="62">
        <v>5</v>
      </c>
      <c r="B2861" s="598" t="s">
        <v>147</v>
      </c>
      <c r="C2861" s="598">
        <v>2377</v>
      </c>
      <c r="D2861" s="481" t="s">
        <v>5084</v>
      </c>
      <c r="E2861" s="481">
        <v>16</v>
      </c>
      <c r="F2861" s="481">
        <v>548</v>
      </c>
      <c r="G2861" s="481" t="s">
        <v>5074</v>
      </c>
      <c r="H2861" s="481" t="s">
        <v>23</v>
      </c>
      <c r="I2861" s="481">
        <v>9.8000000000000007</v>
      </c>
      <c r="J2861" s="481">
        <v>92</v>
      </c>
      <c r="K2861" s="22">
        <v>43367</v>
      </c>
      <c r="L2861" s="481" t="s">
        <v>16</v>
      </c>
      <c r="M2861" s="481">
        <v>2017</v>
      </c>
      <c r="N2861" s="352"/>
      <c r="O2861" s="352" t="s">
        <v>285</v>
      </c>
      <c r="P2861" s="599">
        <f t="shared" si="64"/>
        <v>50416</v>
      </c>
      <c r="Q2861" s="775"/>
      <c r="R2861" s="755"/>
      <c r="S2861" s="693"/>
      <c r="T2861" s="755"/>
      <c r="U2861" s="768"/>
      <c r="V2861" s="755"/>
      <c r="W2861" s="755"/>
    </row>
    <row r="2862" spans="1:23">
      <c r="A2862" s="599">
        <v>6</v>
      </c>
      <c r="B2862" s="598" t="s">
        <v>147</v>
      </c>
      <c r="C2862" s="598">
        <v>2377</v>
      </c>
      <c r="D2862" s="481" t="s">
        <v>5085</v>
      </c>
      <c r="E2862" s="481">
        <v>23</v>
      </c>
      <c r="F2862" s="481">
        <v>832</v>
      </c>
      <c r="G2862" s="481" t="s">
        <v>5042</v>
      </c>
      <c r="H2862" s="481" t="s">
        <v>23</v>
      </c>
      <c r="I2862" s="481">
        <v>10.6</v>
      </c>
      <c r="J2862" s="481">
        <v>90</v>
      </c>
      <c r="K2862" s="22">
        <v>43361</v>
      </c>
      <c r="L2862" s="481" t="s">
        <v>16</v>
      </c>
      <c r="M2862" s="481">
        <v>2017</v>
      </c>
      <c r="N2862" s="352"/>
      <c r="O2862" s="352" t="s">
        <v>306</v>
      </c>
      <c r="P2862" s="599">
        <f t="shared" si="64"/>
        <v>74880</v>
      </c>
      <c r="Q2862" s="775"/>
      <c r="R2862" s="755"/>
      <c r="S2862" s="693"/>
      <c r="T2862" s="755"/>
      <c r="U2862" s="768"/>
      <c r="V2862" s="755"/>
      <c r="W2862" s="755"/>
    </row>
    <row r="2863" spans="1:23">
      <c r="A2863" s="599">
        <v>7</v>
      </c>
      <c r="B2863" s="598" t="s">
        <v>147</v>
      </c>
      <c r="C2863" s="598">
        <v>2377</v>
      </c>
      <c r="D2863" s="481" t="s">
        <v>5086</v>
      </c>
      <c r="E2863" s="481">
        <v>6</v>
      </c>
      <c r="F2863" s="481">
        <v>233</v>
      </c>
      <c r="G2863" s="481" t="s">
        <v>5053</v>
      </c>
      <c r="H2863" s="481" t="s">
        <v>23</v>
      </c>
      <c r="I2863" s="481">
        <v>11</v>
      </c>
      <c r="J2863" s="481">
        <v>89</v>
      </c>
      <c r="K2863" s="22">
        <v>43367</v>
      </c>
      <c r="L2863" s="481" t="s">
        <v>16</v>
      </c>
      <c r="M2863" s="481">
        <v>2017</v>
      </c>
      <c r="N2863" s="352"/>
      <c r="O2863" s="352" t="s">
        <v>306</v>
      </c>
      <c r="P2863" s="599">
        <f t="shared" si="64"/>
        <v>20737</v>
      </c>
      <c r="Q2863" s="776"/>
      <c r="R2863" s="754"/>
      <c r="S2863" s="694"/>
      <c r="T2863" s="754"/>
      <c r="U2863" s="769"/>
      <c r="V2863" s="754"/>
      <c r="W2863" s="754"/>
    </row>
    <row r="2864" spans="1:23">
      <c r="A2864" s="142"/>
      <c r="B2864" s="142"/>
      <c r="C2864" s="142"/>
      <c r="D2864" s="336"/>
      <c r="E2864" s="236">
        <f>SUM(E2857:E2863)</f>
        <v>143</v>
      </c>
      <c r="F2864" s="236">
        <f>SUM(F2857:F2863)</f>
        <v>5081</v>
      </c>
      <c r="G2864" s="336"/>
      <c r="H2864" s="336"/>
      <c r="I2864" s="336"/>
      <c r="J2864" s="336"/>
      <c r="K2864" s="616"/>
      <c r="L2864" s="336"/>
      <c r="M2864" s="336"/>
      <c r="N2864" s="142"/>
      <c r="O2864" s="142"/>
      <c r="P2864" s="146">
        <f>SUM(P2857:P2863)</f>
        <v>464483</v>
      </c>
      <c r="Q2864" s="142"/>
      <c r="R2864" s="142"/>
      <c r="S2864" s="142"/>
      <c r="T2864" s="142"/>
      <c r="U2864" s="146"/>
      <c r="V2864" s="142"/>
      <c r="W2864" s="142"/>
    </row>
    <row r="2866" spans="1:23">
      <c r="A2866" s="134" t="s">
        <v>0</v>
      </c>
      <c r="B2866" s="134" t="s">
        <v>146</v>
      </c>
      <c r="C2866" s="134" t="s">
        <v>130</v>
      </c>
      <c r="D2866" s="134" t="s">
        <v>1</v>
      </c>
      <c r="E2866" s="134" t="s">
        <v>2</v>
      </c>
      <c r="F2866" s="249" t="s">
        <v>3</v>
      </c>
      <c r="G2866" s="249" t="s">
        <v>4</v>
      </c>
      <c r="H2866" s="134" t="s">
        <v>5</v>
      </c>
      <c r="I2866" s="134" t="s">
        <v>6</v>
      </c>
      <c r="J2866" s="41" t="s">
        <v>7</v>
      </c>
      <c r="K2866" s="134" t="s">
        <v>2176</v>
      </c>
      <c r="L2866" s="134" t="s">
        <v>9</v>
      </c>
      <c r="M2866" s="134" t="s">
        <v>95</v>
      </c>
      <c r="N2866" s="134" t="s">
        <v>96</v>
      </c>
      <c r="O2866" s="134" t="s">
        <v>145</v>
      </c>
      <c r="P2866" s="134" t="s">
        <v>129</v>
      </c>
      <c r="Q2866" s="135"/>
      <c r="R2866" s="134" t="s">
        <v>12</v>
      </c>
      <c r="S2866" s="134"/>
      <c r="T2866" s="134" t="s">
        <v>11</v>
      </c>
      <c r="U2866" s="46" t="s">
        <v>32</v>
      </c>
      <c r="V2866" s="134" t="s">
        <v>97</v>
      </c>
      <c r="W2866" s="136" t="s">
        <v>98</v>
      </c>
    </row>
    <row r="2867" spans="1:23">
      <c r="A2867" s="599">
        <v>1</v>
      </c>
      <c r="B2867" s="598" t="s">
        <v>147</v>
      </c>
      <c r="C2867" s="598">
        <v>2377</v>
      </c>
      <c r="D2867" s="481" t="s">
        <v>5087</v>
      </c>
      <c r="E2867" s="481">
        <v>48</v>
      </c>
      <c r="F2867" s="481">
        <v>1728</v>
      </c>
      <c r="G2867" s="481" t="s">
        <v>5043</v>
      </c>
      <c r="H2867" s="481" t="s">
        <v>23</v>
      </c>
      <c r="I2867" s="481">
        <v>11</v>
      </c>
      <c r="J2867" s="481">
        <v>93</v>
      </c>
      <c r="K2867" s="22">
        <v>43367</v>
      </c>
      <c r="L2867" s="481" t="s">
        <v>16</v>
      </c>
      <c r="M2867" s="481">
        <v>2018</v>
      </c>
      <c r="N2867" s="352"/>
      <c r="O2867" s="352" t="s">
        <v>285</v>
      </c>
      <c r="P2867" s="599">
        <f t="shared" ref="P2867:P2877" si="65">+J2867*F2867</f>
        <v>160704</v>
      </c>
      <c r="Q2867" s="774">
        <f>+P2878/F2878</f>
        <v>92.484665427509299</v>
      </c>
      <c r="R2867" s="753" t="s">
        <v>5054</v>
      </c>
      <c r="S2867" s="692"/>
      <c r="T2867" s="753" t="s">
        <v>5099</v>
      </c>
      <c r="U2867" s="767" t="s">
        <v>5100</v>
      </c>
      <c r="V2867" s="753" t="s">
        <v>1377</v>
      </c>
      <c r="W2867" s="753" t="s">
        <v>5054</v>
      </c>
    </row>
    <row r="2868" spans="1:23">
      <c r="A2868" s="599">
        <v>2</v>
      </c>
      <c r="B2868" s="598" t="s">
        <v>147</v>
      </c>
      <c r="C2868" s="598">
        <v>2377</v>
      </c>
      <c r="D2868" s="481" t="s">
        <v>5088</v>
      </c>
      <c r="E2868" s="481">
        <v>22</v>
      </c>
      <c r="F2868" s="481">
        <v>774</v>
      </c>
      <c r="G2868" s="481" t="s">
        <v>5047</v>
      </c>
      <c r="H2868" s="481" t="s">
        <v>23</v>
      </c>
      <c r="I2868" s="481">
        <v>11.6</v>
      </c>
      <c r="J2868" s="481">
        <v>93</v>
      </c>
      <c r="K2868" s="22">
        <v>43367</v>
      </c>
      <c r="L2868" s="481" t="s">
        <v>16</v>
      </c>
      <c r="M2868" s="481">
        <v>2018</v>
      </c>
      <c r="N2868" s="352"/>
      <c r="O2868" s="352" t="s">
        <v>285</v>
      </c>
      <c r="P2868" s="599">
        <f t="shared" si="65"/>
        <v>71982</v>
      </c>
      <c r="Q2868" s="775"/>
      <c r="R2868" s="755"/>
      <c r="S2868" s="693"/>
      <c r="T2868" s="755"/>
      <c r="U2868" s="768"/>
      <c r="V2868" s="755"/>
      <c r="W2868" s="755"/>
    </row>
    <row r="2869" spans="1:23">
      <c r="A2869" s="599">
        <v>3</v>
      </c>
      <c r="B2869" s="598" t="s">
        <v>147</v>
      </c>
      <c r="C2869" s="598">
        <v>2377</v>
      </c>
      <c r="D2869" s="481" t="s">
        <v>5089</v>
      </c>
      <c r="E2869" s="481">
        <v>5</v>
      </c>
      <c r="F2869" s="481">
        <v>186</v>
      </c>
      <c r="G2869" s="481" t="s">
        <v>5079</v>
      </c>
      <c r="H2869" s="481" t="s">
        <v>23</v>
      </c>
      <c r="I2869" s="481">
        <v>9.5</v>
      </c>
      <c r="J2869" s="481">
        <v>93</v>
      </c>
      <c r="K2869" s="22">
        <v>43367</v>
      </c>
      <c r="L2869" s="481" t="s">
        <v>16</v>
      </c>
      <c r="M2869" s="481">
        <v>2018</v>
      </c>
      <c r="N2869" s="352"/>
      <c r="O2869" s="352" t="s">
        <v>285</v>
      </c>
      <c r="P2869" s="599">
        <f t="shared" si="65"/>
        <v>17298</v>
      </c>
      <c r="Q2869" s="775"/>
      <c r="R2869" s="755"/>
      <c r="S2869" s="693"/>
      <c r="T2869" s="755"/>
      <c r="U2869" s="768"/>
      <c r="V2869" s="755"/>
      <c r="W2869" s="755"/>
    </row>
    <row r="2870" spans="1:23">
      <c r="A2870" s="599">
        <v>4</v>
      </c>
      <c r="B2870" s="598" t="s">
        <v>147</v>
      </c>
      <c r="C2870" s="598">
        <v>2377</v>
      </c>
      <c r="D2870" s="481" t="s">
        <v>5090</v>
      </c>
      <c r="E2870" s="481">
        <v>15</v>
      </c>
      <c r="F2870" s="481">
        <v>504</v>
      </c>
      <c r="G2870" s="481" t="s">
        <v>5078</v>
      </c>
      <c r="H2870" s="481" t="s">
        <v>23</v>
      </c>
      <c r="I2870" s="481">
        <v>9.8000000000000007</v>
      </c>
      <c r="J2870" s="481">
        <v>91</v>
      </c>
      <c r="K2870" s="22">
        <v>43367</v>
      </c>
      <c r="L2870" s="481" t="s">
        <v>16</v>
      </c>
      <c r="M2870" s="481">
        <v>2018</v>
      </c>
      <c r="N2870" s="352"/>
      <c r="O2870" s="352" t="s">
        <v>285</v>
      </c>
      <c r="P2870" s="599">
        <f t="shared" si="65"/>
        <v>45864</v>
      </c>
      <c r="Q2870" s="775"/>
      <c r="R2870" s="755"/>
      <c r="S2870" s="693"/>
      <c r="T2870" s="755"/>
      <c r="U2870" s="768"/>
      <c r="V2870" s="755"/>
      <c r="W2870" s="755"/>
    </row>
    <row r="2871" spans="1:23">
      <c r="A2871" s="599">
        <v>5</v>
      </c>
      <c r="B2871" s="598" t="s">
        <v>147</v>
      </c>
      <c r="C2871" s="598">
        <v>2377</v>
      </c>
      <c r="D2871" s="481" t="s">
        <v>5091</v>
      </c>
      <c r="E2871" s="481">
        <v>15</v>
      </c>
      <c r="F2871" s="481">
        <v>543</v>
      </c>
      <c r="G2871" s="481" t="s">
        <v>5046</v>
      </c>
      <c r="H2871" s="481" t="s">
        <v>23</v>
      </c>
      <c r="I2871" s="481">
        <v>11.5</v>
      </c>
      <c r="J2871" s="481">
        <v>95</v>
      </c>
      <c r="K2871" s="22">
        <v>43367</v>
      </c>
      <c r="L2871" s="481" t="s">
        <v>16</v>
      </c>
      <c r="M2871" s="481">
        <v>2018</v>
      </c>
      <c r="N2871" s="352" t="s">
        <v>143</v>
      </c>
      <c r="O2871" s="352" t="s">
        <v>285</v>
      </c>
      <c r="P2871" s="599">
        <f t="shared" si="65"/>
        <v>51585</v>
      </c>
      <c r="Q2871" s="775"/>
      <c r="R2871" s="755"/>
      <c r="S2871" s="693"/>
      <c r="T2871" s="755"/>
      <c r="U2871" s="768"/>
      <c r="V2871" s="755"/>
      <c r="W2871" s="755"/>
    </row>
    <row r="2872" spans="1:23">
      <c r="A2872" s="599">
        <v>6</v>
      </c>
      <c r="B2872" s="598" t="s">
        <v>147</v>
      </c>
      <c r="C2872" s="598">
        <v>2377</v>
      </c>
      <c r="D2872" s="481" t="s">
        <v>5092</v>
      </c>
      <c r="E2872" s="481">
        <v>34</v>
      </c>
      <c r="F2872" s="481">
        <v>1191</v>
      </c>
      <c r="G2872" s="481" t="s">
        <v>5049</v>
      </c>
      <c r="H2872" s="481" t="s">
        <v>23</v>
      </c>
      <c r="I2872" s="481">
        <v>10.8</v>
      </c>
      <c r="J2872" s="481">
        <v>90</v>
      </c>
      <c r="K2872" s="22">
        <v>43367</v>
      </c>
      <c r="L2872" s="481" t="s">
        <v>16</v>
      </c>
      <c r="M2872" s="481">
        <v>2018</v>
      </c>
      <c r="N2872" s="352" t="s">
        <v>141</v>
      </c>
      <c r="O2872" s="352" t="s">
        <v>285</v>
      </c>
      <c r="P2872" s="599">
        <f t="shared" si="65"/>
        <v>107190</v>
      </c>
      <c r="Q2872" s="775"/>
      <c r="R2872" s="755"/>
      <c r="S2872" s="693"/>
      <c r="T2872" s="755"/>
      <c r="U2872" s="768"/>
      <c r="V2872" s="755"/>
      <c r="W2872" s="755"/>
    </row>
    <row r="2873" spans="1:23">
      <c r="A2873" s="599">
        <v>7</v>
      </c>
      <c r="B2873" s="598" t="s">
        <v>147</v>
      </c>
      <c r="C2873" s="598">
        <v>2377</v>
      </c>
      <c r="D2873" s="481" t="s">
        <v>5093</v>
      </c>
      <c r="E2873" s="481">
        <v>12</v>
      </c>
      <c r="F2873" s="481">
        <v>405</v>
      </c>
      <c r="G2873" s="481" t="s">
        <v>5048</v>
      </c>
      <c r="H2873" s="481" t="s">
        <v>23</v>
      </c>
      <c r="I2873" s="481">
        <v>11.7</v>
      </c>
      <c r="J2873" s="481">
        <v>93</v>
      </c>
      <c r="K2873" s="22">
        <v>43367</v>
      </c>
      <c r="L2873" s="481" t="s">
        <v>16</v>
      </c>
      <c r="M2873" s="481">
        <v>2018</v>
      </c>
      <c r="N2873" s="352" t="s">
        <v>141</v>
      </c>
      <c r="O2873" s="352" t="s">
        <v>285</v>
      </c>
      <c r="P2873" s="599">
        <f t="shared" si="65"/>
        <v>37665</v>
      </c>
      <c r="Q2873" s="775"/>
      <c r="R2873" s="755"/>
      <c r="S2873" s="693"/>
      <c r="T2873" s="755"/>
      <c r="U2873" s="768"/>
      <c r="V2873" s="755"/>
      <c r="W2873" s="755"/>
    </row>
    <row r="2874" spans="1:23">
      <c r="A2874" s="599">
        <v>8</v>
      </c>
      <c r="B2874" s="598" t="s">
        <v>147</v>
      </c>
      <c r="C2874" s="598">
        <v>2377</v>
      </c>
      <c r="D2874" s="481" t="s">
        <v>5094</v>
      </c>
      <c r="E2874" s="481">
        <v>4</v>
      </c>
      <c r="F2874" s="481">
        <v>126</v>
      </c>
      <c r="G2874" s="481" t="s">
        <v>5045</v>
      </c>
      <c r="H2874" s="481" t="s">
        <v>23</v>
      </c>
      <c r="I2874" s="481">
        <v>11.9</v>
      </c>
      <c r="J2874" s="481">
        <v>94</v>
      </c>
      <c r="K2874" s="22">
        <v>43367</v>
      </c>
      <c r="L2874" s="481" t="s">
        <v>16</v>
      </c>
      <c r="M2874" s="481">
        <v>2018</v>
      </c>
      <c r="N2874" s="352" t="s">
        <v>143</v>
      </c>
      <c r="O2874" s="352" t="s">
        <v>285</v>
      </c>
      <c r="P2874" s="599">
        <f t="shared" si="65"/>
        <v>11844</v>
      </c>
      <c r="Q2874" s="775"/>
      <c r="R2874" s="755"/>
      <c r="S2874" s="693"/>
      <c r="T2874" s="755"/>
      <c r="U2874" s="768"/>
      <c r="V2874" s="755"/>
      <c r="W2874" s="755"/>
    </row>
    <row r="2875" spans="1:23">
      <c r="A2875" s="599">
        <v>9</v>
      </c>
      <c r="B2875" s="598" t="s">
        <v>147</v>
      </c>
      <c r="C2875" s="598">
        <v>2377</v>
      </c>
      <c r="D2875" s="481" t="s">
        <v>5095</v>
      </c>
      <c r="E2875" s="481">
        <v>10</v>
      </c>
      <c r="F2875" s="481">
        <v>360</v>
      </c>
      <c r="G2875" s="481" t="s">
        <v>5041</v>
      </c>
      <c r="H2875" s="481" t="s">
        <v>23</v>
      </c>
      <c r="I2875" s="481">
        <v>11.8</v>
      </c>
      <c r="J2875" s="481">
        <v>92</v>
      </c>
      <c r="K2875" s="22">
        <v>43361</v>
      </c>
      <c r="L2875" s="481" t="s">
        <v>16</v>
      </c>
      <c r="M2875" s="481">
        <v>2018</v>
      </c>
      <c r="N2875" s="352" t="s">
        <v>141</v>
      </c>
      <c r="O2875" s="352" t="s">
        <v>285</v>
      </c>
      <c r="P2875" s="599">
        <f t="shared" si="65"/>
        <v>33120</v>
      </c>
      <c r="Q2875" s="775"/>
      <c r="R2875" s="755"/>
      <c r="S2875" s="693"/>
      <c r="T2875" s="755"/>
      <c r="U2875" s="768"/>
      <c r="V2875" s="755"/>
      <c r="W2875" s="755"/>
    </row>
    <row r="2876" spans="1:23">
      <c r="A2876" s="599">
        <v>10</v>
      </c>
      <c r="B2876" s="598" t="s">
        <v>147</v>
      </c>
      <c r="C2876" s="598">
        <v>2377</v>
      </c>
      <c r="D2876" s="481" t="s">
        <v>5096</v>
      </c>
      <c r="E2876" s="481">
        <v>6</v>
      </c>
      <c r="F2876" s="481">
        <v>219</v>
      </c>
      <c r="G2876" s="481" t="s">
        <v>5044</v>
      </c>
      <c r="H2876" s="481" t="s">
        <v>23</v>
      </c>
      <c r="I2876" s="481">
        <v>10.9</v>
      </c>
      <c r="J2876" s="481">
        <v>91</v>
      </c>
      <c r="K2876" s="22">
        <v>43367</v>
      </c>
      <c r="L2876" s="481" t="s">
        <v>16</v>
      </c>
      <c r="M2876" s="481">
        <v>2018</v>
      </c>
      <c r="N2876" s="352" t="s">
        <v>141</v>
      </c>
      <c r="O2876" s="352" t="s">
        <v>285</v>
      </c>
      <c r="P2876" s="599">
        <f t="shared" si="65"/>
        <v>19929</v>
      </c>
      <c r="Q2876" s="775"/>
      <c r="R2876" s="755"/>
      <c r="S2876" s="693"/>
      <c r="T2876" s="755"/>
      <c r="U2876" s="768"/>
      <c r="V2876" s="755"/>
      <c r="W2876" s="755"/>
    </row>
    <row r="2877" spans="1:23">
      <c r="A2877" s="599">
        <v>11</v>
      </c>
      <c r="B2877" s="598" t="s">
        <v>147</v>
      </c>
      <c r="C2877" s="598">
        <v>2377</v>
      </c>
      <c r="D2877" s="481" t="s">
        <v>5097</v>
      </c>
      <c r="E2877" s="481">
        <v>12</v>
      </c>
      <c r="F2877" s="481">
        <v>420</v>
      </c>
      <c r="G2877" s="481" t="s">
        <v>5050</v>
      </c>
      <c r="H2877" s="481" t="s">
        <v>23</v>
      </c>
      <c r="I2877" s="481">
        <v>11.2</v>
      </c>
      <c r="J2877" s="481">
        <v>95</v>
      </c>
      <c r="K2877" s="22">
        <v>43367</v>
      </c>
      <c r="L2877" s="481" t="s">
        <v>16</v>
      </c>
      <c r="M2877" s="481">
        <v>2018</v>
      </c>
      <c r="N2877" s="352" t="s">
        <v>141</v>
      </c>
      <c r="O2877" s="352" t="s">
        <v>285</v>
      </c>
      <c r="P2877" s="599">
        <f t="shared" si="65"/>
        <v>39900</v>
      </c>
      <c r="Q2877" s="776"/>
      <c r="R2877" s="754"/>
      <c r="S2877" s="694"/>
      <c r="T2877" s="754"/>
      <c r="U2877" s="769"/>
      <c r="V2877" s="754"/>
      <c r="W2877" s="754"/>
    </row>
    <row r="2878" spans="1:23">
      <c r="A2878" s="142"/>
      <c r="B2878" s="142"/>
      <c r="C2878" s="142"/>
      <c r="D2878" s="336"/>
      <c r="E2878" s="236">
        <f>SUM(E2867:E2877)</f>
        <v>183</v>
      </c>
      <c r="F2878" s="236">
        <f>SUM(F2867:F2877)</f>
        <v>6456</v>
      </c>
      <c r="G2878" s="336"/>
      <c r="H2878" s="336"/>
      <c r="I2878" s="336"/>
      <c r="J2878" s="336"/>
      <c r="K2878" s="616"/>
      <c r="L2878" s="336"/>
      <c r="M2878" s="336"/>
      <c r="N2878" s="142"/>
      <c r="O2878" s="142"/>
      <c r="P2878" s="146">
        <f>SUM(P2867:P2877)</f>
        <v>597081</v>
      </c>
      <c r="Q2878" s="142"/>
      <c r="R2878" s="142"/>
      <c r="S2878" s="142"/>
      <c r="T2878" s="142"/>
      <c r="U2878" s="146"/>
      <c r="V2878" s="142"/>
      <c r="W2878" s="142"/>
    </row>
    <row r="2879" spans="1:23">
      <c r="A2879" s="599"/>
      <c r="B2879" s="599"/>
      <c r="C2879" s="599"/>
      <c r="D2879" s="599"/>
      <c r="E2879" s="599"/>
      <c r="F2879" s="599"/>
      <c r="G2879" s="638"/>
      <c r="H2879" s="599"/>
      <c r="I2879" s="599"/>
      <c r="J2879" s="599"/>
      <c r="K2879" s="638"/>
      <c r="L2879" s="599"/>
      <c r="M2879" s="688"/>
      <c r="N2879" s="154"/>
      <c r="O2879" s="154"/>
      <c r="P2879" s="599"/>
      <c r="Q2879" s="599"/>
      <c r="R2879" s="599"/>
      <c r="S2879" s="704"/>
      <c r="T2879" s="599"/>
      <c r="U2879" s="58"/>
      <c r="V2879" s="599"/>
      <c r="W2879" s="599"/>
    </row>
    <row r="2880" spans="1:23">
      <c r="N2880" s="319"/>
      <c r="O2880" s="319"/>
    </row>
    <row r="2881" spans="1:23" s="319" customFormat="1">
      <c r="A2881" s="134" t="s">
        <v>0</v>
      </c>
      <c r="B2881" s="134" t="s">
        <v>146</v>
      </c>
      <c r="C2881" s="134" t="s">
        <v>130</v>
      </c>
      <c r="D2881" s="134" t="s">
        <v>1</v>
      </c>
      <c r="E2881" s="134" t="s">
        <v>2</v>
      </c>
      <c r="F2881" s="249" t="s">
        <v>3</v>
      </c>
      <c r="G2881" s="249" t="s">
        <v>4</v>
      </c>
      <c r="H2881" s="134" t="s">
        <v>5</v>
      </c>
      <c r="I2881" s="134" t="s">
        <v>6</v>
      </c>
      <c r="J2881" s="41" t="s">
        <v>7</v>
      </c>
      <c r="K2881" s="134" t="s">
        <v>2176</v>
      </c>
      <c r="L2881" s="134" t="s">
        <v>9</v>
      </c>
      <c r="M2881" s="134" t="s">
        <v>95</v>
      </c>
      <c r="N2881" s="154" t="s">
        <v>96</v>
      </c>
      <c r="O2881" s="154" t="s">
        <v>145</v>
      </c>
      <c r="P2881" s="134" t="s">
        <v>129</v>
      </c>
      <c r="Q2881" s="135"/>
      <c r="R2881" s="134" t="s">
        <v>12</v>
      </c>
      <c r="S2881" s="134"/>
      <c r="T2881" s="134" t="s">
        <v>11</v>
      </c>
      <c r="U2881" s="46" t="s">
        <v>32</v>
      </c>
      <c r="V2881" s="134" t="s">
        <v>97</v>
      </c>
      <c r="W2881" s="136" t="s">
        <v>98</v>
      </c>
    </row>
    <row r="2882" spans="1:23">
      <c r="A2882" s="62">
        <v>1</v>
      </c>
      <c r="B2882" s="598" t="s">
        <v>147</v>
      </c>
      <c r="C2882" s="598">
        <v>2377</v>
      </c>
      <c r="D2882" s="62" t="s">
        <v>5072</v>
      </c>
      <c r="E2882" s="62">
        <v>1</v>
      </c>
      <c r="F2882" s="62">
        <v>30</v>
      </c>
      <c r="G2882" s="62" t="s">
        <v>5073</v>
      </c>
      <c r="H2882" s="62" t="s">
        <v>23</v>
      </c>
      <c r="I2882" s="62">
        <v>10.8</v>
      </c>
      <c r="J2882" s="62">
        <v>94</v>
      </c>
      <c r="K2882" s="63">
        <v>43330</v>
      </c>
      <c r="L2882" s="62" t="s">
        <v>16</v>
      </c>
      <c r="M2882" s="688">
        <v>2016</v>
      </c>
      <c r="N2882" s="352" t="s">
        <v>143</v>
      </c>
      <c r="O2882" s="352" t="s">
        <v>285</v>
      </c>
      <c r="P2882" s="610">
        <f t="shared" ref="P2882:P2891" si="66">+J2882*F2882</f>
        <v>2820</v>
      </c>
      <c r="Q2882" s="774">
        <f>+P2892/F2892</f>
        <v>90.321144674085843</v>
      </c>
      <c r="R2882" s="753" t="s">
        <v>5102</v>
      </c>
      <c r="S2882" s="692"/>
      <c r="T2882" s="753" t="s">
        <v>5103</v>
      </c>
      <c r="U2882" s="767" t="s">
        <v>5106</v>
      </c>
      <c r="V2882" s="753" t="s">
        <v>1377</v>
      </c>
      <c r="W2882" s="753" t="s">
        <v>5102</v>
      </c>
    </row>
    <row r="2883" spans="1:23">
      <c r="A2883" s="62">
        <v>2</v>
      </c>
      <c r="B2883" s="598" t="s">
        <v>147</v>
      </c>
      <c r="C2883" s="598">
        <v>2377</v>
      </c>
      <c r="D2883" s="62" t="s">
        <v>5033</v>
      </c>
      <c r="E2883" s="62">
        <v>6</v>
      </c>
      <c r="F2883" s="62">
        <v>210</v>
      </c>
      <c r="G2883" s="62" t="s">
        <v>5034</v>
      </c>
      <c r="H2883" s="62" t="s">
        <v>23</v>
      </c>
      <c r="I2883" s="62">
        <v>10.1</v>
      </c>
      <c r="J2883" s="62">
        <v>85</v>
      </c>
      <c r="K2883" s="63">
        <v>43358</v>
      </c>
      <c r="L2883" s="62" t="s">
        <v>16</v>
      </c>
      <c r="M2883" s="688">
        <v>2016</v>
      </c>
      <c r="N2883" s="352" t="s">
        <v>143</v>
      </c>
      <c r="O2883" s="352" t="s">
        <v>285</v>
      </c>
      <c r="P2883" s="610">
        <f t="shared" si="66"/>
        <v>17850</v>
      </c>
      <c r="Q2883" s="775"/>
      <c r="R2883" s="755"/>
      <c r="S2883" s="693"/>
      <c r="T2883" s="755"/>
      <c r="U2883" s="768"/>
      <c r="V2883" s="755"/>
      <c r="W2883" s="755"/>
    </row>
    <row r="2884" spans="1:23">
      <c r="A2884" s="62">
        <v>3</v>
      </c>
      <c r="B2884" s="598" t="s">
        <v>147</v>
      </c>
      <c r="C2884" s="598">
        <v>2377</v>
      </c>
      <c r="D2884" s="62" t="s">
        <v>5068</v>
      </c>
      <c r="E2884" s="62">
        <v>2</v>
      </c>
      <c r="F2884" s="62">
        <v>51</v>
      </c>
      <c r="G2884" s="62" t="s">
        <v>5069</v>
      </c>
      <c r="H2884" s="62" t="s">
        <v>23</v>
      </c>
      <c r="I2884" s="62">
        <v>10.8</v>
      </c>
      <c r="J2884" s="62">
        <v>89</v>
      </c>
      <c r="K2884" s="63">
        <v>43325</v>
      </c>
      <c r="L2884" s="62" t="s">
        <v>16</v>
      </c>
      <c r="M2884" s="688">
        <v>2016</v>
      </c>
      <c r="N2884" s="352" t="s">
        <v>143</v>
      </c>
      <c r="O2884" s="352" t="s">
        <v>285</v>
      </c>
      <c r="P2884" s="610">
        <f t="shared" si="66"/>
        <v>4539</v>
      </c>
      <c r="Q2884" s="775"/>
      <c r="R2884" s="755"/>
      <c r="S2884" s="693"/>
      <c r="T2884" s="755"/>
      <c r="U2884" s="768"/>
      <c r="V2884" s="755"/>
      <c r="W2884" s="755"/>
    </row>
    <row r="2885" spans="1:23">
      <c r="A2885" s="62">
        <v>4</v>
      </c>
      <c r="B2885" s="598" t="s">
        <v>147</v>
      </c>
      <c r="C2885" s="598">
        <v>2377</v>
      </c>
      <c r="D2885" s="62" t="s">
        <v>5060</v>
      </c>
      <c r="E2885" s="62">
        <v>17</v>
      </c>
      <c r="F2885" s="62">
        <v>609</v>
      </c>
      <c r="G2885" s="62" t="s">
        <v>5061</v>
      </c>
      <c r="H2885" s="62" t="s">
        <v>23</v>
      </c>
      <c r="I2885" s="62">
        <v>10.9</v>
      </c>
      <c r="J2885" s="62">
        <v>89</v>
      </c>
      <c r="K2885" s="63">
        <v>43325</v>
      </c>
      <c r="L2885" s="62" t="s">
        <v>16</v>
      </c>
      <c r="M2885" s="688">
        <v>2016</v>
      </c>
      <c r="N2885" s="352" t="s">
        <v>143</v>
      </c>
      <c r="O2885" s="352" t="s">
        <v>285</v>
      </c>
      <c r="P2885" s="610">
        <f t="shared" si="66"/>
        <v>54201</v>
      </c>
      <c r="Q2885" s="775"/>
      <c r="R2885" s="755"/>
      <c r="S2885" s="693"/>
      <c r="T2885" s="755"/>
      <c r="U2885" s="768"/>
      <c r="V2885" s="755"/>
      <c r="W2885" s="755"/>
    </row>
    <row r="2886" spans="1:23">
      <c r="A2886" s="62">
        <v>5</v>
      </c>
      <c r="B2886" s="598" t="s">
        <v>147</v>
      </c>
      <c r="C2886" s="598">
        <v>2377</v>
      </c>
      <c r="D2886" s="62" t="s">
        <v>5076</v>
      </c>
      <c r="E2886" s="62">
        <v>4</v>
      </c>
      <c r="F2886" s="62">
        <v>129</v>
      </c>
      <c r="G2886" s="62" t="s">
        <v>5077</v>
      </c>
      <c r="H2886" s="62" t="s">
        <v>23</v>
      </c>
      <c r="I2886" s="62">
        <v>10.3</v>
      </c>
      <c r="J2886" s="62">
        <v>87</v>
      </c>
      <c r="K2886" s="63">
        <v>43367</v>
      </c>
      <c r="L2886" s="62" t="s">
        <v>16</v>
      </c>
      <c r="M2886" s="688">
        <v>2016</v>
      </c>
      <c r="N2886" s="352" t="s">
        <v>143</v>
      </c>
      <c r="O2886" s="352" t="s">
        <v>285</v>
      </c>
      <c r="P2886" s="610">
        <f t="shared" si="66"/>
        <v>11223</v>
      </c>
      <c r="Q2886" s="775"/>
      <c r="R2886" s="755"/>
      <c r="S2886" s="693"/>
      <c r="T2886" s="755"/>
      <c r="U2886" s="768"/>
      <c r="V2886" s="755"/>
      <c r="W2886" s="755"/>
    </row>
    <row r="2887" spans="1:23">
      <c r="A2887" s="62">
        <v>6</v>
      </c>
      <c r="B2887" s="598" t="s">
        <v>147</v>
      </c>
      <c r="C2887" s="598">
        <v>2377</v>
      </c>
      <c r="D2887" s="62" t="s">
        <v>5064</v>
      </c>
      <c r="E2887" s="62">
        <v>6</v>
      </c>
      <c r="F2887" s="62">
        <v>204</v>
      </c>
      <c r="G2887" s="62" t="s">
        <v>5065</v>
      </c>
      <c r="H2887" s="62" t="s">
        <v>23</v>
      </c>
      <c r="I2887" s="62">
        <v>10.5</v>
      </c>
      <c r="J2887" s="62">
        <v>94</v>
      </c>
      <c r="K2887" s="63">
        <v>43325</v>
      </c>
      <c r="L2887" s="62" t="s">
        <v>16</v>
      </c>
      <c r="M2887" s="688">
        <v>2016</v>
      </c>
      <c r="N2887" s="352" t="s">
        <v>143</v>
      </c>
      <c r="O2887" s="352" t="s">
        <v>285</v>
      </c>
      <c r="P2887" s="610">
        <f t="shared" si="66"/>
        <v>19176</v>
      </c>
      <c r="Q2887" s="775"/>
      <c r="R2887" s="755"/>
      <c r="S2887" s="693"/>
      <c r="T2887" s="755"/>
      <c r="U2887" s="768"/>
      <c r="V2887" s="755"/>
      <c r="W2887" s="755"/>
    </row>
    <row r="2888" spans="1:23">
      <c r="A2888" s="62">
        <v>7</v>
      </c>
      <c r="B2888" s="598" t="s">
        <v>147</v>
      </c>
      <c r="C2888" s="598">
        <v>2377</v>
      </c>
      <c r="D2888" s="62" t="s">
        <v>5040</v>
      </c>
      <c r="E2888" s="62">
        <v>10</v>
      </c>
      <c r="F2888" s="62">
        <v>360</v>
      </c>
      <c r="G2888" s="62" t="s">
        <v>5041</v>
      </c>
      <c r="H2888" s="62" t="s">
        <v>23</v>
      </c>
      <c r="I2888" s="62">
        <v>10.9</v>
      </c>
      <c r="J2888" s="62">
        <v>93</v>
      </c>
      <c r="K2888" s="63">
        <v>43361</v>
      </c>
      <c r="L2888" s="62" t="s">
        <v>16</v>
      </c>
      <c r="M2888" s="688">
        <v>2016</v>
      </c>
      <c r="N2888" s="352" t="s">
        <v>143</v>
      </c>
      <c r="O2888" s="352" t="s">
        <v>285</v>
      </c>
      <c r="P2888" s="610">
        <f t="shared" si="66"/>
        <v>33480</v>
      </c>
      <c r="Q2888" s="775"/>
      <c r="R2888" s="755"/>
      <c r="S2888" s="693"/>
      <c r="T2888" s="755"/>
      <c r="U2888" s="768"/>
      <c r="V2888" s="755"/>
      <c r="W2888" s="755"/>
    </row>
    <row r="2889" spans="1:23">
      <c r="A2889" s="62">
        <v>8</v>
      </c>
      <c r="B2889" s="598" t="s">
        <v>147</v>
      </c>
      <c r="C2889" s="598">
        <v>2377</v>
      </c>
      <c r="D2889" s="62" t="s">
        <v>5063</v>
      </c>
      <c r="E2889" s="62">
        <v>3</v>
      </c>
      <c r="F2889" s="62">
        <v>81</v>
      </c>
      <c r="G2889" s="256" t="s">
        <v>5062</v>
      </c>
      <c r="H2889" s="62" t="s">
        <v>23</v>
      </c>
      <c r="I2889" s="62">
        <v>10.4</v>
      </c>
      <c r="J2889" s="62">
        <v>91</v>
      </c>
      <c r="K2889" s="63">
        <v>43325</v>
      </c>
      <c r="L2889" s="62" t="s">
        <v>16</v>
      </c>
      <c r="M2889" s="688">
        <v>2016</v>
      </c>
      <c r="N2889" s="352" t="s">
        <v>143</v>
      </c>
      <c r="O2889" s="352" t="s">
        <v>285</v>
      </c>
      <c r="P2889" s="610">
        <f t="shared" si="66"/>
        <v>7371</v>
      </c>
      <c r="Q2889" s="775"/>
      <c r="R2889" s="755"/>
      <c r="S2889" s="693"/>
      <c r="T2889" s="755"/>
      <c r="U2889" s="768"/>
      <c r="V2889" s="755"/>
      <c r="W2889" s="755"/>
    </row>
    <row r="2890" spans="1:23">
      <c r="A2890" s="62">
        <v>9</v>
      </c>
      <c r="B2890" s="598" t="s">
        <v>147</v>
      </c>
      <c r="C2890" s="598">
        <v>2377</v>
      </c>
      <c r="D2890" s="62" t="s">
        <v>5038</v>
      </c>
      <c r="E2890" s="62">
        <v>5</v>
      </c>
      <c r="F2890" s="62">
        <v>180</v>
      </c>
      <c r="G2890" s="62" t="s">
        <v>5039</v>
      </c>
      <c r="H2890" s="62" t="s">
        <v>23</v>
      </c>
      <c r="I2890" s="62">
        <v>10.199999999999999</v>
      </c>
      <c r="J2890" s="62">
        <v>93</v>
      </c>
      <c r="K2890" s="63">
        <v>43361</v>
      </c>
      <c r="L2890" s="62" t="s">
        <v>16</v>
      </c>
      <c r="M2890" s="688">
        <v>2016</v>
      </c>
      <c r="N2890" s="352" t="s">
        <v>143</v>
      </c>
      <c r="O2890" s="352" t="s">
        <v>285</v>
      </c>
      <c r="P2890" s="610">
        <f t="shared" si="66"/>
        <v>16740</v>
      </c>
      <c r="Q2890" s="775"/>
      <c r="R2890" s="755"/>
      <c r="S2890" s="693"/>
      <c r="T2890" s="755"/>
      <c r="U2890" s="768"/>
      <c r="V2890" s="755"/>
      <c r="W2890" s="755"/>
    </row>
    <row r="2891" spans="1:23">
      <c r="A2891" s="62">
        <v>10</v>
      </c>
      <c r="B2891" s="598" t="s">
        <v>147</v>
      </c>
      <c r="C2891" s="598">
        <v>2377</v>
      </c>
      <c r="D2891" s="62" t="s">
        <v>5051</v>
      </c>
      <c r="E2891" s="62">
        <v>1</v>
      </c>
      <c r="F2891" s="62">
        <v>33</v>
      </c>
      <c r="G2891" s="62" t="s">
        <v>5052</v>
      </c>
      <c r="H2891" s="62" t="s">
        <v>23</v>
      </c>
      <c r="I2891" s="62">
        <v>9.8000000000000007</v>
      </c>
      <c r="J2891" s="62">
        <v>92</v>
      </c>
      <c r="K2891" s="63">
        <v>43367</v>
      </c>
      <c r="L2891" s="62" t="s">
        <v>16</v>
      </c>
      <c r="M2891" s="688">
        <v>2016</v>
      </c>
      <c r="N2891" s="352" t="s">
        <v>143</v>
      </c>
      <c r="O2891" s="352" t="s">
        <v>285</v>
      </c>
      <c r="P2891" s="610">
        <f t="shared" si="66"/>
        <v>3036</v>
      </c>
      <c r="Q2891" s="776"/>
      <c r="R2891" s="754"/>
      <c r="S2891" s="694"/>
      <c r="T2891" s="754"/>
      <c r="U2891" s="769"/>
      <c r="V2891" s="754"/>
      <c r="W2891" s="754"/>
    </row>
    <row r="2892" spans="1:23">
      <c r="A2892" s="258"/>
      <c r="B2892" s="335"/>
      <c r="C2892" s="335"/>
      <c r="D2892" s="258"/>
      <c r="E2892" s="225">
        <f>SUM(E2882:E2891)</f>
        <v>55</v>
      </c>
      <c r="F2892" s="225">
        <f>SUM(F2882:F2891)</f>
        <v>1887</v>
      </c>
      <c r="G2892" s="258"/>
      <c r="H2892" s="258"/>
      <c r="I2892" s="258"/>
      <c r="J2892" s="258"/>
      <c r="K2892" s="261"/>
      <c r="L2892" s="258"/>
      <c r="M2892" s="142"/>
      <c r="N2892" s="142"/>
      <c r="O2892" s="142"/>
      <c r="P2892" s="146">
        <f>SUM(P2882:P2891)</f>
        <v>170436</v>
      </c>
      <c r="Q2892" s="142"/>
      <c r="R2892" s="142"/>
      <c r="S2892" s="142"/>
      <c r="T2892" s="142"/>
      <c r="U2892" s="146"/>
      <c r="V2892" s="142"/>
      <c r="W2892" s="142"/>
    </row>
    <row r="2893" spans="1:23">
      <c r="A2893" s="62"/>
      <c r="B2893" s="598"/>
      <c r="C2893" s="598"/>
      <c r="D2893" s="62"/>
      <c r="E2893" s="62"/>
      <c r="F2893" s="62"/>
      <c r="G2893" s="62"/>
      <c r="H2893" s="62"/>
      <c r="I2893" s="62"/>
      <c r="J2893" s="62"/>
      <c r="K2893" s="63"/>
      <c r="L2893" s="62"/>
      <c r="M2893" s="688"/>
      <c r="N2893" s="688"/>
      <c r="O2893" s="599"/>
      <c r="P2893" s="599"/>
      <c r="Q2893" s="599"/>
      <c r="R2893" s="599"/>
      <c r="S2893" s="704"/>
      <c r="T2893" s="599"/>
      <c r="U2893" s="58"/>
      <c r="V2893" s="599"/>
      <c r="W2893" s="599"/>
    </row>
    <row r="2894" spans="1:23" s="319" customFormat="1">
      <c r="A2894" s="134" t="s">
        <v>0</v>
      </c>
      <c r="B2894" s="134" t="s">
        <v>146</v>
      </c>
      <c r="C2894" s="134" t="s">
        <v>130</v>
      </c>
      <c r="D2894" s="134" t="s">
        <v>1</v>
      </c>
      <c r="E2894" s="134" t="s">
        <v>2</v>
      </c>
      <c r="F2894" s="249" t="s">
        <v>3</v>
      </c>
      <c r="G2894" s="249" t="s">
        <v>4</v>
      </c>
      <c r="H2894" s="134" t="s">
        <v>5</v>
      </c>
      <c r="I2894" s="134" t="s">
        <v>6</v>
      </c>
      <c r="J2894" s="41" t="s">
        <v>7</v>
      </c>
      <c r="K2894" s="134" t="s">
        <v>2176</v>
      </c>
      <c r="L2894" s="134" t="s">
        <v>9</v>
      </c>
      <c r="M2894" s="134" t="s">
        <v>95</v>
      </c>
      <c r="N2894" s="134" t="s">
        <v>96</v>
      </c>
      <c r="O2894" s="134" t="s">
        <v>145</v>
      </c>
      <c r="P2894" s="134" t="s">
        <v>129</v>
      </c>
      <c r="Q2894" s="135"/>
      <c r="R2894" s="134" t="s">
        <v>12</v>
      </c>
      <c r="S2894" s="134"/>
      <c r="T2894" s="134" t="s">
        <v>11</v>
      </c>
      <c r="U2894" s="46" t="s">
        <v>32</v>
      </c>
      <c r="V2894" s="134" t="s">
        <v>97</v>
      </c>
      <c r="W2894" s="136" t="s">
        <v>98</v>
      </c>
    </row>
    <row r="2895" spans="1:23">
      <c r="A2895" s="62">
        <v>1</v>
      </c>
      <c r="B2895" s="598" t="s">
        <v>147</v>
      </c>
      <c r="C2895" s="598">
        <v>2377</v>
      </c>
      <c r="D2895" s="256" t="s">
        <v>5066</v>
      </c>
      <c r="E2895" s="62">
        <v>5</v>
      </c>
      <c r="F2895" s="62">
        <v>177</v>
      </c>
      <c r="G2895" s="62" t="s">
        <v>5067</v>
      </c>
      <c r="H2895" s="62" t="s">
        <v>23</v>
      </c>
      <c r="I2895" s="62">
        <v>11</v>
      </c>
      <c r="J2895" s="62">
        <v>91</v>
      </c>
      <c r="K2895" s="63">
        <v>43325</v>
      </c>
      <c r="L2895" s="62" t="s">
        <v>16</v>
      </c>
      <c r="M2895" s="688">
        <v>2018</v>
      </c>
      <c r="N2895" s="684" t="s">
        <v>141</v>
      </c>
      <c r="O2895" s="609" t="s">
        <v>285</v>
      </c>
      <c r="P2895" s="610">
        <f>+J2895*F2895</f>
        <v>16107</v>
      </c>
      <c r="Q2895" s="774">
        <f>+P2897/F2897</f>
        <v>94.601351351351354</v>
      </c>
      <c r="R2895" s="753" t="s">
        <v>5102</v>
      </c>
      <c r="S2895" s="692"/>
      <c r="T2895" s="753" t="s">
        <v>5104</v>
      </c>
      <c r="U2895" s="767" t="s">
        <v>5105</v>
      </c>
      <c r="V2895" s="753" t="s">
        <v>1377</v>
      </c>
      <c r="W2895" s="753" t="s">
        <v>5102</v>
      </c>
    </row>
    <row r="2896" spans="1:23">
      <c r="A2896" s="62">
        <v>2</v>
      </c>
      <c r="B2896" s="598" t="s">
        <v>147</v>
      </c>
      <c r="C2896" s="598">
        <v>2377</v>
      </c>
      <c r="D2896" s="256" t="s">
        <v>5058</v>
      </c>
      <c r="E2896" s="62">
        <v>45</v>
      </c>
      <c r="F2896" s="62">
        <v>1599</v>
      </c>
      <c r="G2896" s="62" t="s">
        <v>5059</v>
      </c>
      <c r="H2896" s="62" t="s">
        <v>23</v>
      </c>
      <c r="I2896" s="62">
        <v>10.9</v>
      </c>
      <c r="J2896" s="62">
        <v>95</v>
      </c>
      <c r="K2896" s="63">
        <v>43325</v>
      </c>
      <c r="L2896" s="62" t="s">
        <v>16</v>
      </c>
      <c r="M2896" s="688">
        <v>2018</v>
      </c>
      <c r="N2896" s="684" t="s">
        <v>141</v>
      </c>
      <c r="O2896" s="609" t="s">
        <v>285</v>
      </c>
      <c r="P2896" s="610">
        <f>+J2896*F2896</f>
        <v>151905</v>
      </c>
      <c r="Q2896" s="776"/>
      <c r="R2896" s="754"/>
      <c r="S2896" s="694"/>
      <c r="T2896" s="754"/>
      <c r="U2896" s="769"/>
      <c r="V2896" s="754"/>
      <c r="W2896" s="754"/>
    </row>
    <row r="2897" spans="1:23">
      <c r="A2897" s="142"/>
      <c r="B2897" s="142"/>
      <c r="C2897" s="142"/>
      <c r="D2897" s="142"/>
      <c r="E2897" s="146">
        <f>SUM(E2895:E2896)</f>
        <v>50</v>
      </c>
      <c r="F2897" s="146">
        <f>SUM(F2895:F2896)</f>
        <v>1776</v>
      </c>
      <c r="G2897" s="142"/>
      <c r="H2897" s="142"/>
      <c r="I2897" s="142"/>
      <c r="J2897" s="142"/>
      <c r="K2897" s="142"/>
      <c r="L2897" s="142"/>
      <c r="M2897" s="142"/>
      <c r="N2897" s="142"/>
      <c r="O2897" s="142"/>
      <c r="P2897" s="146">
        <f>SUM(P2895:P2896)</f>
        <v>168012</v>
      </c>
      <c r="Q2897" s="142"/>
      <c r="R2897" s="142"/>
      <c r="S2897" s="142"/>
      <c r="T2897" s="142"/>
      <c r="U2897" s="146"/>
      <c r="V2897" s="142"/>
      <c r="W2897" s="142"/>
    </row>
    <row r="2899" spans="1:23">
      <c r="A2899" s="134" t="s">
        <v>0</v>
      </c>
      <c r="B2899" s="134" t="s">
        <v>146</v>
      </c>
      <c r="C2899" s="134" t="s">
        <v>130</v>
      </c>
      <c r="D2899" s="134" t="s">
        <v>1</v>
      </c>
      <c r="E2899" s="134" t="s">
        <v>2</v>
      </c>
      <c r="F2899" s="249" t="s">
        <v>3</v>
      </c>
      <c r="G2899" s="249" t="s">
        <v>4</v>
      </c>
      <c r="H2899" s="134" t="s">
        <v>5</v>
      </c>
      <c r="I2899" s="134" t="s">
        <v>6</v>
      </c>
      <c r="J2899" s="41" t="s">
        <v>7</v>
      </c>
      <c r="K2899" s="134" t="s">
        <v>2176</v>
      </c>
      <c r="L2899" s="134" t="s">
        <v>9</v>
      </c>
      <c r="M2899" s="134" t="s">
        <v>95</v>
      </c>
      <c r="N2899" s="134" t="s">
        <v>96</v>
      </c>
      <c r="O2899" s="134" t="s">
        <v>145</v>
      </c>
      <c r="P2899" s="134" t="s">
        <v>129</v>
      </c>
      <c r="Q2899" s="135"/>
      <c r="R2899" s="134" t="s">
        <v>12</v>
      </c>
      <c r="S2899" s="134"/>
      <c r="T2899" s="134" t="s">
        <v>11</v>
      </c>
      <c r="U2899" s="46" t="s">
        <v>32</v>
      </c>
      <c r="V2899" s="134" t="s">
        <v>97</v>
      </c>
      <c r="W2899" s="136" t="s">
        <v>98</v>
      </c>
    </row>
    <row r="2900" spans="1:23">
      <c r="A2900" s="481">
        <v>1</v>
      </c>
      <c r="B2900" s="619" t="s">
        <v>147</v>
      </c>
      <c r="C2900" s="619">
        <v>2377</v>
      </c>
      <c r="D2900" s="481" t="s">
        <v>5035</v>
      </c>
      <c r="E2900" s="481">
        <v>4</v>
      </c>
      <c r="F2900" s="481">
        <v>144</v>
      </c>
      <c r="G2900" s="481" t="s">
        <v>5036</v>
      </c>
      <c r="H2900" s="481" t="s">
        <v>23</v>
      </c>
      <c r="I2900" s="481">
        <v>9</v>
      </c>
      <c r="J2900" s="481">
        <v>93</v>
      </c>
      <c r="K2900" s="22">
        <v>43358</v>
      </c>
      <c r="L2900" s="481" t="s">
        <v>16</v>
      </c>
      <c r="M2900" s="481">
        <v>2015</v>
      </c>
      <c r="N2900" s="684" t="s">
        <v>141</v>
      </c>
      <c r="O2900" s="684" t="s">
        <v>141</v>
      </c>
      <c r="P2900" s="620">
        <f>+J2900*F2900</f>
        <v>13392</v>
      </c>
      <c r="Q2900" s="774">
        <f>+P2905/F2905</f>
        <v>86.163265306122454</v>
      </c>
      <c r="R2900" s="753" t="s">
        <v>5123</v>
      </c>
      <c r="S2900" s="692"/>
      <c r="T2900" s="753" t="s">
        <v>5120</v>
      </c>
      <c r="U2900" s="767" t="s">
        <v>5118</v>
      </c>
      <c r="V2900" s="774"/>
      <c r="W2900" s="753" t="s">
        <v>5123</v>
      </c>
    </row>
    <row r="2901" spans="1:23">
      <c r="A2901" s="481">
        <v>2</v>
      </c>
      <c r="B2901" s="619" t="s">
        <v>147</v>
      </c>
      <c r="C2901" s="619">
        <v>2377</v>
      </c>
      <c r="D2901" s="481" t="s">
        <v>5075</v>
      </c>
      <c r="E2901" s="481">
        <v>2</v>
      </c>
      <c r="F2901" s="481">
        <v>72</v>
      </c>
      <c r="G2901" s="481" t="s">
        <v>5055</v>
      </c>
      <c r="H2901" s="481" t="s">
        <v>23</v>
      </c>
      <c r="I2901" s="481">
        <v>10.5</v>
      </c>
      <c r="J2901" s="481">
        <v>83</v>
      </c>
      <c r="K2901" s="22">
        <v>43367</v>
      </c>
      <c r="L2901" s="481" t="s">
        <v>16</v>
      </c>
      <c r="M2901" s="481">
        <v>2015</v>
      </c>
      <c r="N2901" s="684" t="s">
        <v>141</v>
      </c>
      <c r="O2901" s="684" t="s">
        <v>306</v>
      </c>
      <c r="P2901" s="620">
        <f>+J2901*F2901</f>
        <v>5976</v>
      </c>
      <c r="Q2901" s="775"/>
      <c r="R2901" s="755"/>
      <c r="S2901" s="693"/>
      <c r="T2901" s="755"/>
      <c r="U2901" s="768"/>
      <c r="V2901" s="775"/>
      <c r="W2901" s="755"/>
    </row>
    <row r="2902" spans="1:23">
      <c r="A2902" s="481">
        <v>3</v>
      </c>
      <c r="B2902" s="619" t="s">
        <v>147</v>
      </c>
      <c r="C2902" s="619">
        <v>2377</v>
      </c>
      <c r="D2902" s="481" t="s">
        <v>5107</v>
      </c>
      <c r="E2902" s="481">
        <v>3</v>
      </c>
      <c r="F2902" s="481">
        <v>90</v>
      </c>
      <c r="G2902" s="481" t="s">
        <v>5108</v>
      </c>
      <c r="H2902" s="481" t="s">
        <v>23</v>
      </c>
      <c r="I2902" s="481">
        <v>10.8</v>
      </c>
      <c r="J2902" s="481">
        <v>85</v>
      </c>
      <c r="K2902" s="22">
        <v>43378</v>
      </c>
      <c r="L2902" s="481" t="s">
        <v>16</v>
      </c>
      <c r="M2902" s="481">
        <v>2015</v>
      </c>
      <c r="N2902" s="684" t="s">
        <v>141</v>
      </c>
      <c r="O2902" s="684" t="s">
        <v>306</v>
      </c>
      <c r="P2902" s="620">
        <f>+J2902*F2902</f>
        <v>7650</v>
      </c>
      <c r="Q2902" s="775"/>
      <c r="R2902" s="755"/>
      <c r="S2902" s="693"/>
      <c r="T2902" s="755"/>
      <c r="U2902" s="768"/>
      <c r="V2902" s="775"/>
      <c r="W2902" s="755"/>
    </row>
    <row r="2903" spans="1:23">
      <c r="A2903" s="481">
        <v>4</v>
      </c>
      <c r="B2903" s="619" t="s">
        <v>147</v>
      </c>
      <c r="C2903" s="619">
        <v>2377</v>
      </c>
      <c r="D2903" s="481" t="s">
        <v>5109</v>
      </c>
      <c r="E2903" s="481">
        <v>10</v>
      </c>
      <c r="F2903" s="481">
        <v>360</v>
      </c>
      <c r="G2903" s="481" t="s">
        <v>5041</v>
      </c>
      <c r="H2903" s="481" t="s">
        <v>23</v>
      </c>
      <c r="I2903" s="481">
        <v>10.4</v>
      </c>
      <c r="J2903" s="481">
        <v>86</v>
      </c>
      <c r="K2903" s="22">
        <v>43378</v>
      </c>
      <c r="L2903" s="481" t="s">
        <v>16</v>
      </c>
      <c r="M2903" s="481">
        <v>2015</v>
      </c>
      <c r="N2903" s="684" t="s">
        <v>141</v>
      </c>
      <c r="O2903" s="684" t="s">
        <v>306</v>
      </c>
      <c r="P2903" s="620">
        <f>+J2903*F2903</f>
        <v>30960</v>
      </c>
      <c r="Q2903" s="775"/>
      <c r="R2903" s="755"/>
      <c r="S2903" s="693"/>
      <c r="T2903" s="755"/>
      <c r="U2903" s="768"/>
      <c r="V2903" s="775"/>
      <c r="W2903" s="755"/>
    </row>
    <row r="2904" spans="1:23">
      <c r="A2904" s="481">
        <v>5</v>
      </c>
      <c r="B2904" s="619" t="s">
        <v>147</v>
      </c>
      <c r="C2904" s="619">
        <v>2377</v>
      </c>
      <c r="D2904" s="481" t="s">
        <v>5116</v>
      </c>
      <c r="E2904" s="481">
        <v>14</v>
      </c>
      <c r="F2904" s="481">
        <v>510</v>
      </c>
      <c r="G2904" s="481" t="s">
        <v>5117</v>
      </c>
      <c r="H2904" s="481" t="s">
        <v>23</v>
      </c>
      <c r="I2904" s="481">
        <v>10.8</v>
      </c>
      <c r="J2904" s="481">
        <v>85</v>
      </c>
      <c r="K2904" s="22">
        <v>43378</v>
      </c>
      <c r="L2904" s="481" t="s">
        <v>16</v>
      </c>
      <c r="M2904" s="481">
        <v>2015</v>
      </c>
      <c r="N2904" s="684" t="s">
        <v>141</v>
      </c>
      <c r="O2904" s="684" t="s">
        <v>306</v>
      </c>
      <c r="P2904" s="620">
        <f>+J2904*F2904</f>
        <v>43350</v>
      </c>
      <c r="Q2904" s="776"/>
      <c r="R2904" s="754"/>
      <c r="S2904" s="694"/>
      <c r="T2904" s="754"/>
      <c r="U2904" s="769"/>
      <c r="V2904" s="776"/>
      <c r="W2904" s="754"/>
    </row>
    <row r="2905" spans="1:23">
      <c r="A2905" s="336"/>
      <c r="B2905" s="335"/>
      <c r="C2905" s="335"/>
      <c r="D2905" s="336"/>
      <c r="E2905" s="236">
        <f>SUM(E2900:E2904)</f>
        <v>33</v>
      </c>
      <c r="F2905" s="236">
        <f>SUM(F2900:F2904)</f>
        <v>1176</v>
      </c>
      <c r="G2905" s="336"/>
      <c r="H2905" s="336"/>
      <c r="I2905" s="336"/>
      <c r="J2905" s="336"/>
      <c r="K2905" s="616"/>
      <c r="L2905" s="336"/>
      <c r="M2905" s="336"/>
      <c r="N2905" s="142"/>
      <c r="O2905" s="142"/>
      <c r="P2905" s="146">
        <f>SUM(P2900:P2904)</f>
        <v>101328</v>
      </c>
      <c r="Q2905" s="142"/>
      <c r="R2905" s="142"/>
      <c r="S2905" s="142"/>
      <c r="T2905" s="142"/>
      <c r="U2905" s="146"/>
      <c r="V2905" s="142"/>
      <c r="W2905" s="142"/>
    </row>
    <row r="2906" spans="1:23">
      <c r="A2906" s="134" t="s">
        <v>0</v>
      </c>
      <c r="B2906" s="134" t="s">
        <v>146</v>
      </c>
      <c r="C2906" s="134" t="s">
        <v>130</v>
      </c>
      <c r="D2906" s="134" t="s">
        <v>1</v>
      </c>
      <c r="E2906" s="134" t="s">
        <v>2</v>
      </c>
      <c r="F2906" s="249" t="s">
        <v>3</v>
      </c>
      <c r="G2906" s="249" t="s">
        <v>4</v>
      </c>
      <c r="H2906" s="134" t="s">
        <v>5</v>
      </c>
      <c r="I2906" s="134" t="s">
        <v>6</v>
      </c>
      <c r="J2906" s="41" t="s">
        <v>7</v>
      </c>
      <c r="K2906" s="134" t="s">
        <v>2176</v>
      </c>
      <c r="L2906" s="134" t="s">
        <v>9</v>
      </c>
      <c r="M2906" s="134" t="s">
        <v>95</v>
      </c>
      <c r="N2906" s="134" t="s">
        <v>96</v>
      </c>
      <c r="O2906" s="134" t="s">
        <v>145</v>
      </c>
      <c r="P2906" s="134" t="s">
        <v>129</v>
      </c>
      <c r="Q2906" s="135"/>
      <c r="R2906" s="134" t="s">
        <v>12</v>
      </c>
      <c r="S2906" s="134"/>
      <c r="T2906" s="134" t="s">
        <v>11</v>
      </c>
      <c r="U2906" s="46" t="s">
        <v>32</v>
      </c>
      <c r="V2906" s="134" t="s">
        <v>97</v>
      </c>
      <c r="W2906" s="136" t="s">
        <v>98</v>
      </c>
    </row>
    <row r="2907" spans="1:23">
      <c r="A2907" s="481">
        <v>1</v>
      </c>
      <c r="B2907" s="619" t="s">
        <v>147</v>
      </c>
      <c r="C2907" s="619">
        <v>2377</v>
      </c>
      <c r="D2907" s="481" t="s">
        <v>5056</v>
      </c>
      <c r="E2907" s="481">
        <v>3</v>
      </c>
      <c r="F2907" s="481">
        <v>90</v>
      </c>
      <c r="G2907" s="481" t="s">
        <v>5057</v>
      </c>
      <c r="H2907" s="481" t="s">
        <v>23</v>
      </c>
      <c r="I2907" s="481">
        <v>10.7</v>
      </c>
      <c r="J2907" s="481">
        <v>90</v>
      </c>
      <c r="K2907" s="22">
        <v>43319</v>
      </c>
      <c r="L2907" s="481" t="s">
        <v>16</v>
      </c>
      <c r="M2907" s="481">
        <v>2016</v>
      </c>
      <c r="N2907" s="684" t="s">
        <v>143</v>
      </c>
      <c r="O2907" s="684" t="s">
        <v>306</v>
      </c>
      <c r="P2907" s="620">
        <f>+J2907*F2907</f>
        <v>8100</v>
      </c>
      <c r="Q2907" s="774">
        <f>+P2911/F2911</f>
        <v>91.225201072386056</v>
      </c>
      <c r="R2907" s="753" t="s">
        <v>5123</v>
      </c>
      <c r="S2907" s="692"/>
      <c r="T2907" s="753" t="s">
        <v>5121</v>
      </c>
      <c r="U2907" s="767" t="s">
        <v>5119</v>
      </c>
      <c r="V2907" s="774"/>
      <c r="W2907" s="753" t="s">
        <v>5123</v>
      </c>
    </row>
    <row r="2908" spans="1:23">
      <c r="A2908" s="481">
        <v>2</v>
      </c>
      <c r="B2908" s="619" t="s">
        <v>147</v>
      </c>
      <c r="C2908" s="619">
        <v>2377</v>
      </c>
      <c r="D2908" s="481" t="s">
        <v>5070</v>
      </c>
      <c r="E2908" s="481">
        <v>4</v>
      </c>
      <c r="F2908" s="481">
        <v>150</v>
      </c>
      <c r="G2908" s="481" t="s">
        <v>5071</v>
      </c>
      <c r="H2908" s="481" t="s">
        <v>23</v>
      </c>
      <c r="I2908" s="481">
        <v>10.9</v>
      </c>
      <c r="J2908" s="481">
        <v>91</v>
      </c>
      <c r="K2908" s="22">
        <v>43325</v>
      </c>
      <c r="L2908" s="481" t="s">
        <v>16</v>
      </c>
      <c r="M2908" s="481">
        <v>2016</v>
      </c>
      <c r="N2908" s="684" t="s">
        <v>143</v>
      </c>
      <c r="O2908" s="684" t="s">
        <v>285</v>
      </c>
      <c r="P2908" s="620">
        <f>+J2908*F2908</f>
        <v>13650</v>
      </c>
      <c r="Q2908" s="775"/>
      <c r="R2908" s="755"/>
      <c r="S2908" s="693"/>
      <c r="T2908" s="755"/>
      <c r="U2908" s="768"/>
      <c r="V2908" s="775"/>
      <c r="W2908" s="755"/>
    </row>
    <row r="2909" spans="1:23">
      <c r="A2909" s="481">
        <v>3</v>
      </c>
      <c r="B2909" s="619" t="s">
        <v>147</v>
      </c>
      <c r="C2909" s="619">
        <v>2377</v>
      </c>
      <c r="D2909" s="481" t="s">
        <v>5110</v>
      </c>
      <c r="E2909" s="481">
        <v>9</v>
      </c>
      <c r="F2909" s="481">
        <v>326</v>
      </c>
      <c r="G2909" s="481" t="s">
        <v>5111</v>
      </c>
      <c r="H2909" s="481" t="s">
        <v>23</v>
      </c>
      <c r="I2909" s="481">
        <v>10.1</v>
      </c>
      <c r="J2909" s="481">
        <v>94</v>
      </c>
      <c r="K2909" s="22">
        <v>43368</v>
      </c>
      <c r="L2909" s="481" t="s">
        <v>16</v>
      </c>
      <c r="M2909" s="481">
        <v>2016</v>
      </c>
      <c r="N2909" s="684" t="s">
        <v>141</v>
      </c>
      <c r="O2909" s="684" t="s">
        <v>285</v>
      </c>
      <c r="P2909" s="620">
        <f>+J2909*F2909</f>
        <v>30644</v>
      </c>
      <c r="Q2909" s="775"/>
      <c r="R2909" s="755"/>
      <c r="S2909" s="693"/>
      <c r="T2909" s="755"/>
      <c r="U2909" s="768"/>
      <c r="V2909" s="775"/>
      <c r="W2909" s="755"/>
    </row>
    <row r="2910" spans="1:23">
      <c r="A2910" s="481">
        <v>4</v>
      </c>
      <c r="B2910" s="619" t="s">
        <v>147</v>
      </c>
      <c r="C2910" s="619">
        <v>2377</v>
      </c>
      <c r="D2910" s="481" t="s">
        <v>5112</v>
      </c>
      <c r="E2910" s="481">
        <v>5</v>
      </c>
      <c r="F2910" s="481">
        <v>180</v>
      </c>
      <c r="G2910" s="481" t="s">
        <v>5039</v>
      </c>
      <c r="H2910" s="481" t="s">
        <v>23</v>
      </c>
      <c r="I2910" s="481">
        <v>11.2</v>
      </c>
      <c r="J2910" s="481">
        <v>87</v>
      </c>
      <c r="K2910" s="22">
        <v>43378</v>
      </c>
      <c r="L2910" s="481" t="s">
        <v>16</v>
      </c>
      <c r="M2910" s="481">
        <v>2016</v>
      </c>
      <c r="N2910" s="684" t="s">
        <v>143</v>
      </c>
      <c r="O2910" s="684" t="s">
        <v>306</v>
      </c>
      <c r="P2910" s="620">
        <f>+J2910*F2910</f>
        <v>15660</v>
      </c>
      <c r="Q2910" s="776"/>
      <c r="R2910" s="754"/>
      <c r="S2910" s="694"/>
      <c r="T2910" s="754"/>
      <c r="U2910" s="769"/>
      <c r="V2910" s="776"/>
      <c r="W2910" s="754"/>
    </row>
    <row r="2911" spans="1:23">
      <c r="A2911" s="336"/>
      <c r="B2911" s="335"/>
      <c r="C2911" s="335"/>
      <c r="D2911" s="336"/>
      <c r="E2911" s="236">
        <f>SUM(E2907:E2910)</f>
        <v>21</v>
      </c>
      <c r="F2911" s="236">
        <f>SUM(F2907:F2910)</f>
        <v>746</v>
      </c>
      <c r="G2911" s="336"/>
      <c r="H2911" s="336"/>
      <c r="I2911" s="336"/>
      <c r="J2911" s="336"/>
      <c r="K2911" s="616"/>
      <c r="L2911" s="336"/>
      <c r="M2911" s="336"/>
      <c r="N2911" s="142"/>
      <c r="O2911" s="142"/>
      <c r="P2911" s="146">
        <f>SUM(P2907:P2910)</f>
        <v>68054</v>
      </c>
      <c r="Q2911" s="142"/>
      <c r="R2911" s="142"/>
      <c r="S2911" s="142"/>
      <c r="T2911" s="142"/>
      <c r="U2911" s="146"/>
      <c r="V2911" s="142"/>
      <c r="W2911" s="142"/>
    </row>
    <row r="2912" spans="1:23">
      <c r="A2912" s="134" t="s">
        <v>0</v>
      </c>
      <c r="B2912" s="134" t="s">
        <v>146</v>
      </c>
      <c r="C2912" s="134" t="s">
        <v>130</v>
      </c>
      <c r="D2912" s="134" t="s">
        <v>1</v>
      </c>
      <c r="E2912" s="134" t="s">
        <v>2</v>
      </c>
      <c r="F2912" s="249" t="s">
        <v>3</v>
      </c>
      <c r="G2912" s="249" t="s">
        <v>4</v>
      </c>
      <c r="H2912" s="134" t="s">
        <v>5</v>
      </c>
      <c r="I2912" s="134" t="s">
        <v>6</v>
      </c>
      <c r="J2912" s="41" t="s">
        <v>7</v>
      </c>
      <c r="K2912" s="134" t="s">
        <v>2176</v>
      </c>
      <c r="L2912" s="134" t="s">
        <v>9</v>
      </c>
      <c r="M2912" s="134" t="s">
        <v>95</v>
      </c>
      <c r="N2912" s="134" t="s">
        <v>96</v>
      </c>
      <c r="O2912" s="134" t="s">
        <v>145</v>
      </c>
      <c r="P2912" s="134" t="s">
        <v>129</v>
      </c>
      <c r="Q2912" s="135"/>
      <c r="R2912" s="134" t="s">
        <v>12</v>
      </c>
      <c r="S2912" s="134"/>
      <c r="T2912" s="134" t="s">
        <v>11</v>
      </c>
      <c r="U2912" s="46" t="s">
        <v>32</v>
      </c>
      <c r="V2912" s="134" t="s">
        <v>97</v>
      </c>
      <c r="W2912" s="136" t="s">
        <v>98</v>
      </c>
    </row>
    <row r="2913" spans="1:23">
      <c r="A2913" s="481">
        <v>1</v>
      </c>
      <c r="B2913" s="619" t="s">
        <v>147</v>
      </c>
      <c r="C2913" s="619">
        <v>2377</v>
      </c>
      <c r="D2913" s="481" t="s">
        <v>5113</v>
      </c>
      <c r="E2913" s="481">
        <v>8</v>
      </c>
      <c r="F2913" s="481">
        <v>288</v>
      </c>
      <c r="G2913" s="481" t="s">
        <v>5114</v>
      </c>
      <c r="H2913" s="481" t="s">
        <v>23</v>
      </c>
      <c r="I2913" s="481">
        <v>10.1</v>
      </c>
      <c r="J2913" s="481">
        <v>92</v>
      </c>
      <c r="K2913" s="22">
        <v>43368</v>
      </c>
      <c r="L2913" s="481" t="s">
        <v>16</v>
      </c>
      <c r="M2913" s="481">
        <v>2018</v>
      </c>
      <c r="N2913" s="684" t="s">
        <v>141</v>
      </c>
      <c r="O2913" s="684" t="s">
        <v>285</v>
      </c>
      <c r="P2913" s="620">
        <f>+J2913*F2913</f>
        <v>26496</v>
      </c>
      <c r="Q2913" s="774">
        <f>+P2915/F2915</f>
        <v>91.545454545454547</v>
      </c>
      <c r="R2913" s="753" t="s">
        <v>5123</v>
      </c>
      <c r="S2913" s="692"/>
      <c r="T2913" s="753" t="s">
        <v>5122</v>
      </c>
      <c r="U2913" s="767" t="s">
        <v>5150</v>
      </c>
      <c r="V2913" s="774"/>
      <c r="W2913" s="753" t="s">
        <v>5123</v>
      </c>
    </row>
    <row r="2914" spans="1:23">
      <c r="A2914" s="481">
        <v>2</v>
      </c>
      <c r="B2914" s="619" t="s">
        <v>147</v>
      </c>
      <c r="C2914" s="619">
        <v>2377</v>
      </c>
      <c r="D2914" s="481" t="s">
        <v>5115</v>
      </c>
      <c r="E2914" s="481">
        <v>7</v>
      </c>
      <c r="F2914" s="481">
        <v>240</v>
      </c>
      <c r="G2914" s="481" t="s">
        <v>5037</v>
      </c>
      <c r="H2914" s="481" t="s">
        <v>23</v>
      </c>
      <c r="I2914" s="481">
        <v>9.1</v>
      </c>
      <c r="J2914" s="481">
        <v>91</v>
      </c>
      <c r="K2914" s="22">
        <v>43368</v>
      </c>
      <c r="L2914" s="481" t="s">
        <v>16</v>
      </c>
      <c r="M2914" s="481">
        <v>2018</v>
      </c>
      <c r="N2914" s="684" t="s">
        <v>141</v>
      </c>
      <c r="O2914" s="684" t="s">
        <v>285</v>
      </c>
      <c r="P2914" s="620">
        <f>+J2914*F2914</f>
        <v>21840</v>
      </c>
      <c r="Q2914" s="776"/>
      <c r="R2914" s="754"/>
      <c r="S2914" s="694"/>
      <c r="T2914" s="754"/>
      <c r="U2914" s="769"/>
      <c r="V2914" s="776"/>
      <c r="W2914" s="754"/>
    </row>
    <row r="2915" spans="1:23">
      <c r="A2915" s="336"/>
      <c r="B2915" s="335"/>
      <c r="C2915" s="335"/>
      <c r="D2915" s="336"/>
      <c r="E2915" s="236">
        <f>SUM(E2913:E2914)</f>
        <v>15</v>
      </c>
      <c r="F2915" s="236">
        <f>SUM(F2913:F2914)</f>
        <v>528</v>
      </c>
      <c r="G2915" s="336"/>
      <c r="H2915" s="336"/>
      <c r="I2915" s="336"/>
      <c r="J2915" s="336"/>
      <c r="K2915" s="616"/>
      <c r="L2915" s="336"/>
      <c r="M2915" s="336"/>
      <c r="N2915" s="142"/>
      <c r="O2915" s="142"/>
      <c r="P2915" s="146">
        <f>SUM(P2913:P2914)</f>
        <v>48336</v>
      </c>
      <c r="Q2915" s="142"/>
      <c r="R2915" s="142"/>
      <c r="S2915" s="142"/>
      <c r="T2915" s="142"/>
      <c r="U2915" s="146"/>
      <c r="V2915" s="142"/>
      <c r="W2915" s="142"/>
    </row>
    <row r="2917" spans="1:23">
      <c r="A2917" s="134" t="s">
        <v>0</v>
      </c>
      <c r="B2917" s="134" t="s">
        <v>146</v>
      </c>
      <c r="C2917" s="134" t="s">
        <v>130</v>
      </c>
      <c r="D2917" s="134" t="s">
        <v>1</v>
      </c>
      <c r="E2917" s="134" t="s">
        <v>2</v>
      </c>
      <c r="F2917" s="249" t="s">
        <v>3</v>
      </c>
      <c r="G2917" s="249" t="s">
        <v>4</v>
      </c>
      <c r="H2917" s="134" t="s">
        <v>5</v>
      </c>
      <c r="I2917" s="134" t="s">
        <v>6</v>
      </c>
      <c r="J2917" s="41" t="s">
        <v>7</v>
      </c>
      <c r="K2917" s="134" t="s">
        <v>2176</v>
      </c>
      <c r="L2917" s="134" t="s">
        <v>9</v>
      </c>
      <c r="M2917" s="134" t="s">
        <v>95</v>
      </c>
      <c r="N2917" s="134" t="s">
        <v>96</v>
      </c>
      <c r="O2917" s="134" t="s">
        <v>145</v>
      </c>
      <c r="P2917" s="134" t="s">
        <v>129</v>
      </c>
      <c r="Q2917" s="135"/>
      <c r="R2917" s="134" t="s">
        <v>12</v>
      </c>
      <c r="S2917" s="134"/>
      <c r="T2917" s="134" t="s">
        <v>11</v>
      </c>
      <c r="U2917" s="46" t="s">
        <v>32</v>
      </c>
      <c r="V2917" s="134" t="s">
        <v>97</v>
      </c>
      <c r="W2917" s="136" t="s">
        <v>98</v>
      </c>
    </row>
    <row r="2918" spans="1:23">
      <c r="A2918" s="481">
        <v>1</v>
      </c>
      <c r="B2918" s="619" t="s">
        <v>147</v>
      </c>
      <c r="C2918" s="619">
        <v>2377</v>
      </c>
      <c r="D2918" s="38" t="s">
        <v>5124</v>
      </c>
      <c r="E2918" s="481">
        <v>6</v>
      </c>
      <c r="F2918" s="481">
        <v>379</v>
      </c>
      <c r="G2918" s="527" t="s">
        <v>5125</v>
      </c>
      <c r="H2918" s="481" t="s">
        <v>23</v>
      </c>
      <c r="I2918" s="481">
        <v>9.1999999999999993</v>
      </c>
      <c r="J2918" s="481">
        <v>95</v>
      </c>
      <c r="K2918" s="22" t="s">
        <v>5123</v>
      </c>
      <c r="L2918" s="481" t="s">
        <v>16</v>
      </c>
      <c r="M2918" s="481">
        <v>2018</v>
      </c>
      <c r="N2918" s="684" t="s">
        <v>141</v>
      </c>
      <c r="O2918" s="619" t="s">
        <v>285</v>
      </c>
      <c r="P2918" s="620"/>
      <c r="Q2918" s="620">
        <v>95</v>
      </c>
      <c r="R2918" s="619" t="s">
        <v>5123</v>
      </c>
      <c r="S2918" s="695"/>
      <c r="T2918" s="815" t="s">
        <v>646</v>
      </c>
      <c r="U2918" s="815"/>
      <c r="V2918" s="619" t="s">
        <v>141</v>
      </c>
      <c r="W2918" s="619" t="s">
        <v>5123</v>
      </c>
    </row>
    <row r="2920" spans="1:23">
      <c r="A2920" s="134" t="s">
        <v>0</v>
      </c>
      <c r="B2920" s="134" t="s">
        <v>146</v>
      </c>
      <c r="C2920" s="134" t="s">
        <v>130</v>
      </c>
      <c r="D2920" s="134" t="s">
        <v>1</v>
      </c>
      <c r="E2920" s="134" t="s">
        <v>2</v>
      </c>
      <c r="F2920" s="249" t="s">
        <v>3</v>
      </c>
      <c r="G2920" s="249" t="s">
        <v>4</v>
      </c>
      <c r="H2920" s="134" t="s">
        <v>5</v>
      </c>
      <c r="I2920" s="134" t="s">
        <v>6</v>
      </c>
      <c r="J2920" s="41" t="s">
        <v>7</v>
      </c>
      <c r="K2920" s="134" t="s">
        <v>2176</v>
      </c>
      <c r="L2920" s="134" t="s">
        <v>9</v>
      </c>
      <c r="M2920" s="134" t="s">
        <v>95</v>
      </c>
      <c r="N2920" s="134" t="s">
        <v>96</v>
      </c>
      <c r="O2920" s="134" t="s">
        <v>145</v>
      </c>
      <c r="P2920" s="134" t="s">
        <v>129</v>
      </c>
      <c r="Q2920" s="135"/>
      <c r="R2920" s="134" t="s">
        <v>12</v>
      </c>
      <c r="S2920" s="134"/>
      <c r="T2920" s="134" t="s">
        <v>11</v>
      </c>
      <c r="U2920" s="46" t="s">
        <v>32</v>
      </c>
      <c r="V2920" s="134" t="s">
        <v>97</v>
      </c>
      <c r="W2920" s="136" t="s">
        <v>98</v>
      </c>
    </row>
    <row r="2921" spans="1:23">
      <c r="A2921" s="633">
        <v>1</v>
      </c>
      <c r="B2921" s="626" t="s">
        <v>147</v>
      </c>
      <c r="C2921" s="373" t="s">
        <v>5183</v>
      </c>
      <c r="D2921" s="633" t="s">
        <v>5168</v>
      </c>
      <c r="E2921" s="633">
        <v>27</v>
      </c>
      <c r="F2921" s="633">
        <v>1564</v>
      </c>
      <c r="G2921" s="481" t="s">
        <v>5184</v>
      </c>
      <c r="H2921" s="62" t="s">
        <v>23</v>
      </c>
      <c r="I2921" s="627">
        <v>9.1</v>
      </c>
      <c r="J2921" s="62">
        <v>92</v>
      </c>
      <c r="K2921" s="22">
        <v>43386</v>
      </c>
      <c r="L2921" s="633" t="s">
        <v>284</v>
      </c>
      <c r="M2921" s="688">
        <v>2018</v>
      </c>
      <c r="N2921" s="62" t="s">
        <v>143</v>
      </c>
      <c r="O2921" s="753" t="s">
        <v>5805</v>
      </c>
      <c r="P2921" s="627">
        <f t="shared" ref="P2921:P2935" si="67">+J2921*F2921</f>
        <v>143888</v>
      </c>
      <c r="Q2921" s="774">
        <f>+P2936/F2936</f>
        <v>91.207139728427506</v>
      </c>
      <c r="R2921" s="753" t="s">
        <v>5199</v>
      </c>
      <c r="S2921" s="692"/>
      <c r="T2921" s="753" t="s">
        <v>5217</v>
      </c>
      <c r="U2921" s="767" t="s">
        <v>5214</v>
      </c>
      <c r="V2921" s="753" t="s">
        <v>143</v>
      </c>
      <c r="W2921" s="753" t="s">
        <v>5199</v>
      </c>
    </row>
    <row r="2922" spans="1:23">
      <c r="A2922" s="633">
        <v>2</v>
      </c>
      <c r="B2922" s="626" t="s">
        <v>147</v>
      </c>
      <c r="C2922" s="373" t="s">
        <v>5183</v>
      </c>
      <c r="D2922" s="633" t="s">
        <v>5169</v>
      </c>
      <c r="E2922" s="633">
        <v>14</v>
      </c>
      <c r="F2922" s="633">
        <v>776</v>
      </c>
      <c r="G2922" s="481" t="s">
        <v>5185</v>
      </c>
      <c r="H2922" s="62" t="s">
        <v>23</v>
      </c>
      <c r="I2922" s="627">
        <v>9.1999999999999993</v>
      </c>
      <c r="J2922" s="62">
        <v>92</v>
      </c>
      <c r="K2922" s="22">
        <v>43386</v>
      </c>
      <c r="L2922" s="633" t="s">
        <v>284</v>
      </c>
      <c r="M2922" s="688">
        <v>2018</v>
      </c>
      <c r="N2922" s="62" t="s">
        <v>143</v>
      </c>
      <c r="O2922" s="775"/>
      <c r="P2922" s="627">
        <f t="shared" si="67"/>
        <v>71392</v>
      </c>
      <c r="Q2922" s="775"/>
      <c r="R2922" s="755"/>
      <c r="S2922" s="693"/>
      <c r="T2922" s="755"/>
      <c r="U2922" s="768"/>
      <c r="V2922" s="755"/>
      <c r="W2922" s="755"/>
    </row>
    <row r="2923" spans="1:23">
      <c r="A2923" s="633">
        <v>3</v>
      </c>
      <c r="B2923" s="626" t="s">
        <v>147</v>
      </c>
      <c r="C2923" s="373" t="s">
        <v>5183</v>
      </c>
      <c r="D2923" s="633" t="s">
        <v>5170</v>
      </c>
      <c r="E2923" s="633">
        <v>13</v>
      </c>
      <c r="F2923" s="633">
        <v>751</v>
      </c>
      <c r="G2923" s="527" t="s">
        <v>5186</v>
      </c>
      <c r="H2923" s="62" t="s">
        <v>23</v>
      </c>
      <c r="I2923" s="627">
        <v>9.9</v>
      </c>
      <c r="J2923" s="62">
        <v>83</v>
      </c>
      <c r="K2923" s="22">
        <v>43393</v>
      </c>
      <c r="L2923" s="633" t="s">
        <v>284</v>
      </c>
      <c r="M2923" s="688">
        <v>2018</v>
      </c>
      <c r="N2923" s="62" t="s">
        <v>143</v>
      </c>
      <c r="O2923" s="775"/>
      <c r="P2923" s="627">
        <f t="shared" si="67"/>
        <v>62333</v>
      </c>
      <c r="Q2923" s="775"/>
      <c r="R2923" s="755"/>
      <c r="S2923" s="693"/>
      <c r="T2923" s="755"/>
      <c r="U2923" s="768"/>
      <c r="V2923" s="755"/>
      <c r="W2923" s="755"/>
    </row>
    <row r="2924" spans="1:23">
      <c r="A2924" s="633">
        <v>4</v>
      </c>
      <c r="B2924" s="626" t="s">
        <v>147</v>
      </c>
      <c r="C2924" s="373" t="s">
        <v>5183</v>
      </c>
      <c r="D2924" s="633" t="s">
        <v>5171</v>
      </c>
      <c r="E2924" s="633">
        <v>5</v>
      </c>
      <c r="F2924" s="633">
        <v>301</v>
      </c>
      <c r="G2924" s="481" t="s">
        <v>5187</v>
      </c>
      <c r="H2924" s="62" t="s">
        <v>23</v>
      </c>
      <c r="I2924" s="627">
        <v>10.1</v>
      </c>
      <c r="J2924" s="62">
        <v>92</v>
      </c>
      <c r="K2924" s="22">
        <v>43386</v>
      </c>
      <c r="L2924" s="633" t="s">
        <v>284</v>
      </c>
      <c r="M2924" s="688">
        <v>2018</v>
      </c>
      <c r="N2924" s="62" t="s">
        <v>143</v>
      </c>
      <c r="O2924" s="775"/>
      <c r="P2924" s="627">
        <f t="shared" si="67"/>
        <v>27692</v>
      </c>
      <c r="Q2924" s="775"/>
      <c r="R2924" s="755"/>
      <c r="S2924" s="693"/>
      <c r="T2924" s="755"/>
      <c r="U2924" s="768"/>
      <c r="V2924" s="755"/>
      <c r="W2924" s="755"/>
    </row>
    <row r="2925" spans="1:23">
      <c r="A2925" s="633">
        <v>5</v>
      </c>
      <c r="B2925" s="626" t="s">
        <v>147</v>
      </c>
      <c r="C2925" s="373" t="s">
        <v>5183</v>
      </c>
      <c r="D2925" s="633" t="s">
        <v>5172</v>
      </c>
      <c r="E2925" s="633">
        <v>7</v>
      </c>
      <c r="F2925" s="633">
        <v>419</v>
      </c>
      <c r="G2925" s="481" t="s">
        <v>5188</v>
      </c>
      <c r="H2925" s="62" t="s">
        <v>23</v>
      </c>
      <c r="I2925" s="627">
        <v>10.1</v>
      </c>
      <c r="J2925" s="62">
        <v>94</v>
      </c>
      <c r="K2925" s="22">
        <v>43386</v>
      </c>
      <c r="L2925" s="633" t="s">
        <v>284</v>
      </c>
      <c r="M2925" s="688">
        <v>2018</v>
      </c>
      <c r="N2925" s="62" t="s">
        <v>143</v>
      </c>
      <c r="O2925" s="775"/>
      <c r="P2925" s="627">
        <f t="shared" si="67"/>
        <v>39386</v>
      </c>
      <c r="Q2925" s="775"/>
      <c r="R2925" s="755"/>
      <c r="S2925" s="693"/>
      <c r="T2925" s="755"/>
      <c r="U2925" s="768"/>
      <c r="V2925" s="755"/>
      <c r="W2925" s="755"/>
    </row>
    <row r="2926" spans="1:23">
      <c r="A2926" s="633">
        <v>6</v>
      </c>
      <c r="B2926" s="626" t="s">
        <v>147</v>
      </c>
      <c r="C2926" s="373" t="s">
        <v>5183</v>
      </c>
      <c r="D2926" s="633" t="s">
        <v>5173</v>
      </c>
      <c r="E2926" s="633">
        <v>35</v>
      </c>
      <c r="F2926" s="633">
        <v>2113</v>
      </c>
      <c r="G2926" s="481" t="s">
        <v>5189</v>
      </c>
      <c r="H2926" s="62" t="s">
        <v>23</v>
      </c>
      <c r="I2926" s="627">
        <v>9.6</v>
      </c>
      <c r="J2926" s="62">
        <v>90</v>
      </c>
      <c r="K2926" s="64">
        <v>43391</v>
      </c>
      <c r="L2926" s="633" t="s">
        <v>284</v>
      </c>
      <c r="M2926" s="688">
        <v>2018</v>
      </c>
      <c r="N2926" s="62" t="s">
        <v>143</v>
      </c>
      <c r="O2926" s="775"/>
      <c r="P2926" s="627">
        <f t="shared" si="67"/>
        <v>190170</v>
      </c>
      <c r="Q2926" s="775"/>
      <c r="R2926" s="755"/>
      <c r="S2926" s="693"/>
      <c r="T2926" s="755"/>
      <c r="U2926" s="768"/>
      <c r="V2926" s="755"/>
      <c r="W2926" s="755"/>
    </row>
    <row r="2927" spans="1:23">
      <c r="A2927" s="633">
        <v>7</v>
      </c>
      <c r="B2927" s="626" t="s">
        <v>147</v>
      </c>
      <c r="C2927" s="373" t="s">
        <v>5183</v>
      </c>
      <c r="D2927" s="633" t="s">
        <v>5174</v>
      </c>
      <c r="E2927" s="633">
        <v>30</v>
      </c>
      <c r="F2927" s="633">
        <v>1754</v>
      </c>
      <c r="G2927" s="481" t="s">
        <v>5190</v>
      </c>
      <c r="H2927" s="62" t="s">
        <v>23</v>
      </c>
      <c r="I2927" s="627">
        <v>9.1</v>
      </c>
      <c r="J2927" s="62">
        <v>88</v>
      </c>
      <c r="K2927" s="22">
        <v>43386</v>
      </c>
      <c r="L2927" s="633" t="s">
        <v>284</v>
      </c>
      <c r="M2927" s="688">
        <v>2018</v>
      </c>
      <c r="N2927" s="62" t="s">
        <v>143</v>
      </c>
      <c r="O2927" s="775"/>
      <c r="P2927" s="627">
        <f t="shared" si="67"/>
        <v>154352</v>
      </c>
      <c r="Q2927" s="775"/>
      <c r="R2927" s="755"/>
      <c r="S2927" s="693"/>
      <c r="T2927" s="755"/>
      <c r="U2927" s="768"/>
      <c r="V2927" s="755"/>
      <c r="W2927" s="755"/>
    </row>
    <row r="2928" spans="1:23">
      <c r="A2928" s="633">
        <v>8</v>
      </c>
      <c r="B2928" s="626" t="s">
        <v>147</v>
      </c>
      <c r="C2928" s="373" t="s">
        <v>5183</v>
      </c>
      <c r="D2928" s="633" t="s">
        <v>5175</v>
      </c>
      <c r="E2928" s="633">
        <v>11</v>
      </c>
      <c r="F2928" s="633">
        <v>631</v>
      </c>
      <c r="G2928" s="481" t="s">
        <v>5191</v>
      </c>
      <c r="H2928" s="62" t="s">
        <v>23</v>
      </c>
      <c r="I2928" s="627">
        <v>10.4</v>
      </c>
      <c r="J2928" s="62">
        <v>91</v>
      </c>
      <c r="K2928" s="22">
        <v>43391</v>
      </c>
      <c r="L2928" s="633" t="s">
        <v>284</v>
      </c>
      <c r="M2928" s="688">
        <v>2018</v>
      </c>
      <c r="N2928" s="62" t="s">
        <v>143</v>
      </c>
      <c r="O2928" s="775"/>
      <c r="P2928" s="627">
        <f t="shared" si="67"/>
        <v>57421</v>
      </c>
      <c r="Q2928" s="775"/>
      <c r="R2928" s="755"/>
      <c r="S2928" s="693"/>
      <c r="T2928" s="755"/>
      <c r="U2928" s="768"/>
      <c r="V2928" s="755"/>
      <c r="W2928" s="755"/>
    </row>
    <row r="2929" spans="1:23">
      <c r="A2929" s="633">
        <v>9</v>
      </c>
      <c r="B2929" s="626" t="s">
        <v>147</v>
      </c>
      <c r="C2929" s="373" t="s">
        <v>5183</v>
      </c>
      <c r="D2929" s="633" t="s">
        <v>5176</v>
      </c>
      <c r="E2929" s="633">
        <v>15</v>
      </c>
      <c r="F2929" s="633">
        <v>861</v>
      </c>
      <c r="G2929" s="527" t="s">
        <v>5192</v>
      </c>
      <c r="H2929" s="62" t="s">
        <v>23</v>
      </c>
      <c r="I2929" s="627">
        <v>10.3</v>
      </c>
      <c r="J2929" s="62">
        <v>88</v>
      </c>
      <c r="K2929" s="64">
        <v>43393</v>
      </c>
      <c r="L2929" s="633" t="s">
        <v>284</v>
      </c>
      <c r="M2929" s="688">
        <v>2018</v>
      </c>
      <c r="N2929" s="62" t="s">
        <v>143</v>
      </c>
      <c r="O2929" s="775"/>
      <c r="P2929" s="627">
        <f t="shared" si="67"/>
        <v>75768</v>
      </c>
      <c r="Q2929" s="775"/>
      <c r="R2929" s="755"/>
      <c r="S2929" s="693"/>
      <c r="T2929" s="755"/>
      <c r="U2929" s="768"/>
      <c r="V2929" s="755"/>
      <c r="W2929" s="755"/>
    </row>
    <row r="2930" spans="1:23">
      <c r="A2930" s="633">
        <v>10</v>
      </c>
      <c r="B2930" s="626" t="s">
        <v>147</v>
      </c>
      <c r="C2930" s="373" t="s">
        <v>5183</v>
      </c>
      <c r="D2930" s="633" t="s">
        <v>5177</v>
      </c>
      <c r="E2930" s="633">
        <v>6</v>
      </c>
      <c r="F2930" s="633">
        <v>316</v>
      </c>
      <c r="G2930" s="527" t="s">
        <v>5193</v>
      </c>
      <c r="H2930" s="62" t="s">
        <v>23</v>
      </c>
      <c r="I2930" s="627">
        <v>11.3</v>
      </c>
      <c r="J2930" s="62">
        <v>91</v>
      </c>
      <c r="K2930" s="22">
        <v>43391</v>
      </c>
      <c r="L2930" s="633" t="s">
        <v>284</v>
      </c>
      <c r="M2930" s="688">
        <v>2018</v>
      </c>
      <c r="N2930" s="62" t="s">
        <v>143</v>
      </c>
      <c r="O2930" s="775"/>
      <c r="P2930" s="627">
        <f t="shared" si="67"/>
        <v>28756</v>
      </c>
      <c r="Q2930" s="775"/>
      <c r="R2930" s="755"/>
      <c r="S2930" s="693"/>
      <c r="T2930" s="755"/>
      <c r="U2930" s="768"/>
      <c r="V2930" s="755"/>
      <c r="W2930" s="755"/>
    </row>
    <row r="2931" spans="1:23">
      <c r="A2931" s="633">
        <v>11</v>
      </c>
      <c r="B2931" s="626" t="s">
        <v>147</v>
      </c>
      <c r="C2931" s="373" t="s">
        <v>5183</v>
      </c>
      <c r="D2931" s="633" t="s">
        <v>5178</v>
      </c>
      <c r="E2931" s="633">
        <v>21</v>
      </c>
      <c r="F2931" s="633">
        <v>1268</v>
      </c>
      <c r="G2931" s="481" t="s">
        <v>5194</v>
      </c>
      <c r="H2931" s="62" t="s">
        <v>23</v>
      </c>
      <c r="I2931" s="627">
        <v>11</v>
      </c>
      <c r="J2931" s="62">
        <v>91</v>
      </c>
      <c r="K2931" s="22">
        <v>43395</v>
      </c>
      <c r="L2931" s="633" t="s">
        <v>284</v>
      </c>
      <c r="M2931" s="688">
        <v>2018</v>
      </c>
      <c r="N2931" s="62" t="s">
        <v>143</v>
      </c>
      <c r="O2931" s="775"/>
      <c r="P2931" s="627">
        <f t="shared" si="67"/>
        <v>115388</v>
      </c>
      <c r="Q2931" s="775"/>
      <c r="R2931" s="755"/>
      <c r="S2931" s="693"/>
      <c r="T2931" s="755"/>
      <c r="U2931" s="768"/>
      <c r="V2931" s="755"/>
      <c r="W2931" s="755"/>
    </row>
    <row r="2932" spans="1:23">
      <c r="A2932" s="633">
        <v>12</v>
      </c>
      <c r="B2932" s="626" t="s">
        <v>147</v>
      </c>
      <c r="C2932" s="373" t="s">
        <v>5183</v>
      </c>
      <c r="D2932" s="633" t="s">
        <v>5179</v>
      </c>
      <c r="E2932" s="633">
        <v>97</v>
      </c>
      <c r="F2932" s="633">
        <v>6207</v>
      </c>
      <c r="G2932" s="481" t="s">
        <v>5195</v>
      </c>
      <c r="H2932" s="62" t="s">
        <v>23</v>
      </c>
      <c r="I2932" s="627">
        <v>9.6</v>
      </c>
      <c r="J2932" s="62">
        <v>92</v>
      </c>
      <c r="K2932" s="22">
        <v>43395</v>
      </c>
      <c r="L2932" s="633" t="s">
        <v>284</v>
      </c>
      <c r="M2932" s="688">
        <v>2018</v>
      </c>
      <c r="N2932" s="62" t="s">
        <v>143</v>
      </c>
      <c r="O2932" s="775"/>
      <c r="P2932" s="627">
        <f t="shared" si="67"/>
        <v>571044</v>
      </c>
      <c r="Q2932" s="775"/>
      <c r="R2932" s="755"/>
      <c r="S2932" s="693"/>
      <c r="T2932" s="755"/>
      <c r="U2932" s="768"/>
      <c r="V2932" s="755"/>
      <c r="W2932" s="755"/>
    </row>
    <row r="2933" spans="1:23">
      <c r="A2933" s="633">
        <v>13</v>
      </c>
      <c r="B2933" s="626" t="s">
        <v>147</v>
      </c>
      <c r="C2933" s="373" t="s">
        <v>5183</v>
      </c>
      <c r="D2933" s="633" t="s">
        <v>5180</v>
      </c>
      <c r="E2933" s="633">
        <v>35</v>
      </c>
      <c r="F2933" s="633">
        <v>2221</v>
      </c>
      <c r="G2933" s="481" t="s">
        <v>5196</v>
      </c>
      <c r="H2933" s="62" t="s">
        <v>23</v>
      </c>
      <c r="I2933" s="627">
        <v>9.6999999999999993</v>
      </c>
      <c r="J2933" s="62">
        <v>93</v>
      </c>
      <c r="K2933" s="22">
        <v>43395</v>
      </c>
      <c r="L2933" s="633" t="s">
        <v>284</v>
      </c>
      <c r="M2933" s="688">
        <v>2018</v>
      </c>
      <c r="N2933" s="62" t="s">
        <v>143</v>
      </c>
      <c r="O2933" s="775"/>
      <c r="P2933" s="627">
        <f t="shared" si="67"/>
        <v>206553</v>
      </c>
      <c r="Q2933" s="775"/>
      <c r="R2933" s="755"/>
      <c r="S2933" s="693"/>
      <c r="T2933" s="755"/>
      <c r="U2933" s="768"/>
      <c r="V2933" s="755"/>
      <c r="W2933" s="755"/>
    </row>
    <row r="2934" spans="1:23">
      <c r="A2934" s="633">
        <v>14</v>
      </c>
      <c r="B2934" s="626" t="s">
        <v>147</v>
      </c>
      <c r="C2934" s="373" t="s">
        <v>5183</v>
      </c>
      <c r="D2934" s="633" t="s">
        <v>5181</v>
      </c>
      <c r="E2934" s="633">
        <v>37</v>
      </c>
      <c r="F2934" s="633">
        <v>2398</v>
      </c>
      <c r="G2934" s="481" t="s">
        <v>5197</v>
      </c>
      <c r="H2934" s="62" t="s">
        <v>23</v>
      </c>
      <c r="I2934" s="627">
        <v>9.1999999999999993</v>
      </c>
      <c r="J2934" s="62">
        <v>92</v>
      </c>
      <c r="K2934" s="22">
        <v>43395</v>
      </c>
      <c r="L2934" s="633" t="s">
        <v>284</v>
      </c>
      <c r="M2934" s="688">
        <v>2018</v>
      </c>
      <c r="N2934" s="62" t="s">
        <v>143</v>
      </c>
      <c r="O2934" s="775"/>
      <c r="P2934" s="627">
        <f t="shared" si="67"/>
        <v>220616</v>
      </c>
      <c r="Q2934" s="775"/>
      <c r="R2934" s="755"/>
      <c r="S2934" s="693"/>
      <c r="T2934" s="755"/>
      <c r="U2934" s="768"/>
      <c r="V2934" s="755"/>
      <c r="W2934" s="755"/>
    </row>
    <row r="2935" spans="1:23">
      <c r="A2935" s="633">
        <v>15</v>
      </c>
      <c r="B2935" s="626" t="s">
        <v>147</v>
      </c>
      <c r="C2935" s="373" t="s">
        <v>5183</v>
      </c>
      <c r="D2935" s="633" t="s">
        <v>5182</v>
      </c>
      <c r="E2935" s="633">
        <v>21</v>
      </c>
      <c r="F2935" s="633">
        <v>1250</v>
      </c>
      <c r="G2935" s="481" t="s">
        <v>5198</v>
      </c>
      <c r="H2935" s="62" t="s">
        <v>23</v>
      </c>
      <c r="I2935" s="627">
        <v>10</v>
      </c>
      <c r="J2935" s="62">
        <v>94</v>
      </c>
      <c r="K2935" s="22">
        <v>43395</v>
      </c>
      <c r="L2935" s="633" t="s">
        <v>284</v>
      </c>
      <c r="M2935" s="688">
        <v>2018</v>
      </c>
      <c r="N2935" s="62" t="s">
        <v>143</v>
      </c>
      <c r="O2935" s="776"/>
      <c r="P2935" s="627">
        <f t="shared" si="67"/>
        <v>117500</v>
      </c>
      <c r="Q2935" s="776"/>
      <c r="R2935" s="754"/>
      <c r="S2935" s="694"/>
      <c r="T2935" s="754"/>
      <c r="U2935" s="769"/>
      <c r="V2935" s="754"/>
      <c r="W2935" s="754"/>
    </row>
    <row r="2936" spans="1:23">
      <c r="A2936" s="639"/>
      <c r="B2936" s="142"/>
      <c r="C2936" s="631"/>
      <c r="D2936" s="639"/>
      <c r="E2936" s="640">
        <v>374</v>
      </c>
      <c r="F2936" s="640">
        <v>22830</v>
      </c>
      <c r="G2936" s="639"/>
      <c r="H2936" s="258"/>
      <c r="I2936" s="142"/>
      <c r="J2936" s="258"/>
      <c r="K2936" s="142"/>
      <c r="L2936" s="639"/>
      <c r="M2936" s="142"/>
      <c r="N2936" s="142"/>
      <c r="O2936" s="632"/>
      <c r="P2936" s="142">
        <f>SUM(P2921:P2935)</f>
        <v>2082259</v>
      </c>
      <c r="Q2936" s="142"/>
      <c r="R2936" s="142"/>
      <c r="S2936" s="142"/>
      <c r="T2936" s="142"/>
      <c r="U2936" s="146"/>
      <c r="V2936" s="142"/>
      <c r="W2936" s="142"/>
    </row>
    <row r="2938" spans="1:23">
      <c r="A2938" s="134" t="s">
        <v>0</v>
      </c>
      <c r="B2938" s="134" t="s">
        <v>146</v>
      </c>
      <c r="C2938" s="134" t="s">
        <v>130</v>
      </c>
      <c r="D2938" s="134" t="s">
        <v>1</v>
      </c>
      <c r="E2938" s="134" t="s">
        <v>2</v>
      </c>
      <c r="F2938" s="249" t="s">
        <v>3</v>
      </c>
      <c r="G2938" s="249" t="s">
        <v>4</v>
      </c>
      <c r="H2938" s="134" t="s">
        <v>5</v>
      </c>
      <c r="I2938" s="134" t="s">
        <v>6</v>
      </c>
      <c r="J2938" s="41" t="s">
        <v>7</v>
      </c>
      <c r="K2938" s="134" t="s">
        <v>2176</v>
      </c>
      <c r="L2938" s="134" t="s">
        <v>9</v>
      </c>
      <c r="M2938" s="134" t="s">
        <v>95</v>
      </c>
      <c r="N2938" s="134" t="s">
        <v>96</v>
      </c>
      <c r="O2938" s="134" t="s">
        <v>145</v>
      </c>
      <c r="P2938" s="134" t="s">
        <v>129</v>
      </c>
      <c r="Q2938" s="135"/>
      <c r="R2938" s="134" t="s">
        <v>12</v>
      </c>
      <c r="S2938" s="134"/>
      <c r="T2938" s="134" t="s">
        <v>11</v>
      </c>
      <c r="U2938" s="46" t="s">
        <v>32</v>
      </c>
      <c r="V2938" s="134" t="s">
        <v>97</v>
      </c>
      <c r="W2938" s="136" t="s">
        <v>98</v>
      </c>
    </row>
    <row r="2939" spans="1:23">
      <c r="A2939" s="633">
        <v>1</v>
      </c>
      <c r="B2939" s="628" t="s">
        <v>147</v>
      </c>
      <c r="C2939" s="373" t="s">
        <v>5183</v>
      </c>
      <c r="D2939" s="633" t="s">
        <v>5203</v>
      </c>
      <c r="E2939" s="633">
        <v>35</v>
      </c>
      <c r="F2939" s="633">
        <v>2248</v>
      </c>
      <c r="G2939" s="481" t="s">
        <v>5220</v>
      </c>
      <c r="H2939" s="62" t="s">
        <v>23</v>
      </c>
      <c r="I2939" s="630">
        <v>9.3000000000000007</v>
      </c>
      <c r="J2939" s="62">
        <v>90</v>
      </c>
      <c r="K2939" s="22" t="s">
        <v>5200</v>
      </c>
      <c r="L2939" s="633" t="s">
        <v>284</v>
      </c>
      <c r="M2939" s="688">
        <v>2018</v>
      </c>
      <c r="N2939" s="62" t="s">
        <v>143</v>
      </c>
      <c r="O2939" s="753" t="s">
        <v>5805</v>
      </c>
      <c r="P2939" s="630">
        <f t="shared" ref="P2939:P2945" si="68">+J2939*F2939</f>
        <v>202320</v>
      </c>
      <c r="Q2939" s="774">
        <f>+P2946/F2946</f>
        <v>89.49114618063274</v>
      </c>
      <c r="R2939" s="753" t="s">
        <v>5213</v>
      </c>
      <c r="S2939" s="692"/>
      <c r="T2939" s="753" t="s">
        <v>5216</v>
      </c>
      <c r="U2939" s="767" t="s">
        <v>5219</v>
      </c>
      <c r="V2939" s="753" t="s">
        <v>143</v>
      </c>
      <c r="W2939" s="753" t="s">
        <v>5213</v>
      </c>
    </row>
    <row r="2940" spans="1:23">
      <c r="A2940" s="633">
        <v>2</v>
      </c>
      <c r="B2940" s="628" t="s">
        <v>147</v>
      </c>
      <c r="C2940" s="373" t="s">
        <v>5183</v>
      </c>
      <c r="D2940" s="633" t="s">
        <v>5204</v>
      </c>
      <c r="E2940" s="633">
        <v>9</v>
      </c>
      <c r="F2940" s="633">
        <v>540</v>
      </c>
      <c r="G2940" s="481" t="s">
        <v>5221</v>
      </c>
      <c r="H2940" s="62" t="s">
        <v>23</v>
      </c>
      <c r="I2940" s="630">
        <v>9.9</v>
      </c>
      <c r="J2940" s="62">
        <v>89</v>
      </c>
      <c r="K2940" s="22" t="s">
        <v>5200</v>
      </c>
      <c r="L2940" s="633" t="s">
        <v>284</v>
      </c>
      <c r="M2940" s="688">
        <v>2018</v>
      </c>
      <c r="N2940" s="62" t="s">
        <v>143</v>
      </c>
      <c r="O2940" s="775"/>
      <c r="P2940" s="630">
        <f t="shared" si="68"/>
        <v>48060</v>
      </c>
      <c r="Q2940" s="775"/>
      <c r="R2940" s="755"/>
      <c r="S2940" s="693"/>
      <c r="T2940" s="755"/>
      <c r="U2940" s="768"/>
      <c r="V2940" s="755"/>
      <c r="W2940" s="755"/>
    </row>
    <row r="2941" spans="1:23">
      <c r="A2941" s="633">
        <v>3</v>
      </c>
      <c r="B2941" s="628" t="s">
        <v>147</v>
      </c>
      <c r="C2941" s="373" t="s">
        <v>5183</v>
      </c>
      <c r="D2941" s="633" t="s">
        <v>5205</v>
      </c>
      <c r="E2941" s="633">
        <v>66</v>
      </c>
      <c r="F2941" s="633">
        <v>4322</v>
      </c>
      <c r="G2941" s="527" t="s">
        <v>5222</v>
      </c>
      <c r="H2941" s="62" t="s">
        <v>23</v>
      </c>
      <c r="I2941" s="630">
        <v>9.3000000000000007</v>
      </c>
      <c r="J2941" s="62">
        <v>88</v>
      </c>
      <c r="K2941" s="22" t="s">
        <v>5200</v>
      </c>
      <c r="L2941" s="633" t="s">
        <v>284</v>
      </c>
      <c r="M2941" s="688">
        <v>2018</v>
      </c>
      <c r="N2941" s="62" t="s">
        <v>143</v>
      </c>
      <c r="O2941" s="775"/>
      <c r="P2941" s="630">
        <f t="shared" si="68"/>
        <v>380336</v>
      </c>
      <c r="Q2941" s="775"/>
      <c r="R2941" s="755"/>
      <c r="S2941" s="693"/>
      <c r="T2941" s="755"/>
      <c r="U2941" s="768"/>
      <c r="V2941" s="755"/>
      <c r="W2941" s="755"/>
    </row>
    <row r="2942" spans="1:23">
      <c r="A2942" s="633">
        <v>4</v>
      </c>
      <c r="B2942" s="628" t="s">
        <v>147</v>
      </c>
      <c r="C2942" s="373" t="s">
        <v>5183</v>
      </c>
      <c r="D2942" s="633" t="s">
        <v>5206</v>
      </c>
      <c r="E2942" s="633">
        <v>27</v>
      </c>
      <c r="F2942" s="633">
        <v>1743</v>
      </c>
      <c r="G2942" s="481" t="s">
        <v>5223</v>
      </c>
      <c r="H2942" s="62" t="s">
        <v>23</v>
      </c>
      <c r="I2942" s="630">
        <v>9</v>
      </c>
      <c r="J2942" s="62">
        <v>90</v>
      </c>
      <c r="K2942" s="22" t="s">
        <v>5200</v>
      </c>
      <c r="L2942" s="633" t="s">
        <v>284</v>
      </c>
      <c r="M2942" s="688">
        <v>2018</v>
      </c>
      <c r="N2942" s="62" t="s">
        <v>143</v>
      </c>
      <c r="O2942" s="775"/>
      <c r="P2942" s="630">
        <f t="shared" si="68"/>
        <v>156870</v>
      </c>
      <c r="Q2942" s="775"/>
      <c r="R2942" s="755"/>
      <c r="S2942" s="693"/>
      <c r="T2942" s="755"/>
      <c r="U2942" s="768"/>
      <c r="V2942" s="755"/>
      <c r="W2942" s="755"/>
    </row>
    <row r="2943" spans="1:23">
      <c r="A2943" s="633">
        <v>5</v>
      </c>
      <c r="B2943" s="628" t="s">
        <v>147</v>
      </c>
      <c r="C2943" s="373" t="s">
        <v>5183</v>
      </c>
      <c r="D2943" s="633" t="s">
        <v>5207</v>
      </c>
      <c r="E2943" s="633">
        <v>34</v>
      </c>
      <c r="F2943" s="633">
        <v>2063</v>
      </c>
      <c r="G2943" s="481" t="s">
        <v>5224</v>
      </c>
      <c r="H2943" s="62" t="s">
        <v>23</v>
      </c>
      <c r="I2943" s="630">
        <v>11.8</v>
      </c>
      <c r="J2943" s="62">
        <v>91</v>
      </c>
      <c r="K2943" s="22" t="s">
        <v>5201</v>
      </c>
      <c r="L2943" s="633" t="s">
        <v>284</v>
      </c>
      <c r="M2943" s="688">
        <v>2018</v>
      </c>
      <c r="N2943" s="62" t="s">
        <v>143</v>
      </c>
      <c r="O2943" s="775"/>
      <c r="P2943" s="630">
        <f t="shared" si="68"/>
        <v>187733</v>
      </c>
      <c r="Q2943" s="775"/>
      <c r="R2943" s="755"/>
      <c r="S2943" s="693"/>
      <c r="T2943" s="755"/>
      <c r="U2943" s="768"/>
      <c r="V2943" s="755"/>
      <c r="W2943" s="755"/>
    </row>
    <row r="2944" spans="1:23">
      <c r="A2944" s="633">
        <v>6</v>
      </c>
      <c r="B2944" s="628" t="s">
        <v>147</v>
      </c>
      <c r="C2944" s="373" t="s">
        <v>5183</v>
      </c>
      <c r="D2944" s="633" t="s">
        <v>5208</v>
      </c>
      <c r="E2944" s="633">
        <v>17</v>
      </c>
      <c r="F2944" s="633">
        <v>1164</v>
      </c>
      <c r="G2944" s="481" t="s">
        <v>5225</v>
      </c>
      <c r="H2944" s="62" t="s">
        <v>23</v>
      </c>
      <c r="I2944" s="630">
        <v>10.9</v>
      </c>
      <c r="J2944" s="62">
        <v>89</v>
      </c>
      <c r="K2944" s="64" t="s">
        <v>5200</v>
      </c>
      <c r="L2944" s="633" t="s">
        <v>284</v>
      </c>
      <c r="M2944" s="688">
        <v>2018</v>
      </c>
      <c r="N2944" s="62" t="s">
        <v>143</v>
      </c>
      <c r="O2944" s="775"/>
      <c r="P2944" s="630">
        <f t="shared" si="68"/>
        <v>103596</v>
      </c>
      <c r="Q2944" s="775"/>
      <c r="R2944" s="755"/>
      <c r="S2944" s="693"/>
      <c r="T2944" s="755"/>
      <c r="U2944" s="768"/>
      <c r="V2944" s="755"/>
      <c r="W2944" s="755"/>
    </row>
    <row r="2945" spans="1:23">
      <c r="A2945" s="633">
        <v>7</v>
      </c>
      <c r="B2945" s="628" t="s">
        <v>147</v>
      </c>
      <c r="C2945" s="373" t="s">
        <v>5183</v>
      </c>
      <c r="D2945" s="633" t="s">
        <v>5209</v>
      </c>
      <c r="E2945" s="633">
        <v>25</v>
      </c>
      <c r="F2945" s="633">
        <v>1417</v>
      </c>
      <c r="G2945" s="481" t="s">
        <v>5190</v>
      </c>
      <c r="H2945" s="62" t="s">
        <v>23</v>
      </c>
      <c r="I2945" s="630">
        <v>10.199999999999999</v>
      </c>
      <c r="J2945" s="62">
        <v>91</v>
      </c>
      <c r="K2945" s="22" t="s">
        <v>5201</v>
      </c>
      <c r="L2945" s="633" t="s">
        <v>284</v>
      </c>
      <c r="M2945" s="688">
        <v>2018</v>
      </c>
      <c r="N2945" s="62" t="s">
        <v>143</v>
      </c>
      <c r="O2945" s="776"/>
      <c r="P2945" s="630">
        <f t="shared" si="68"/>
        <v>128947</v>
      </c>
      <c r="Q2945" s="776"/>
      <c r="R2945" s="754"/>
      <c r="S2945" s="694"/>
      <c r="T2945" s="754"/>
      <c r="U2945" s="769"/>
      <c r="V2945" s="754"/>
      <c r="W2945" s="754"/>
    </row>
    <row r="2946" spans="1:23">
      <c r="A2946" s="639"/>
      <c r="B2946" s="335"/>
      <c r="C2946" s="657"/>
      <c r="D2946" s="639"/>
      <c r="E2946" s="640">
        <f>SUM(E2939:E2945)</f>
        <v>213</v>
      </c>
      <c r="F2946" s="640">
        <f>SUM(F2939:F2945)</f>
        <v>13497</v>
      </c>
      <c r="G2946" s="336"/>
      <c r="H2946" s="258"/>
      <c r="I2946" s="142"/>
      <c r="J2946" s="258"/>
      <c r="K2946" s="616"/>
      <c r="L2946" s="639"/>
      <c r="M2946" s="142"/>
      <c r="N2946" s="258"/>
      <c r="O2946" s="142"/>
      <c r="P2946" s="146">
        <f>SUM(P2939:P2945)</f>
        <v>1207862</v>
      </c>
      <c r="Q2946" s="506"/>
      <c r="R2946" s="449"/>
      <c r="S2946" s="449"/>
      <c r="T2946" s="449"/>
      <c r="U2946" s="146"/>
      <c r="V2946" s="449"/>
      <c r="W2946" s="449"/>
    </row>
    <row r="2947" spans="1:23">
      <c r="A2947" s="633"/>
      <c r="B2947" s="628"/>
      <c r="C2947" s="373"/>
      <c r="D2947" s="633"/>
      <c r="E2947" s="633"/>
      <c r="F2947" s="633"/>
      <c r="G2947" s="481"/>
      <c r="H2947" s="62"/>
      <c r="I2947" s="630"/>
      <c r="J2947" s="62"/>
      <c r="K2947" s="22"/>
      <c r="L2947" s="633"/>
      <c r="M2947" s="688"/>
      <c r="N2947" s="62"/>
      <c r="O2947" s="630"/>
      <c r="P2947" s="630"/>
      <c r="Q2947" s="641"/>
      <c r="R2947" s="629"/>
      <c r="S2947" s="696"/>
      <c r="T2947" s="629"/>
      <c r="U2947" s="663"/>
      <c r="V2947" s="629"/>
      <c r="W2947" s="629"/>
    </row>
    <row r="2948" spans="1:23">
      <c r="A2948" s="134" t="s">
        <v>0</v>
      </c>
      <c r="B2948" s="134" t="s">
        <v>146</v>
      </c>
      <c r="C2948" s="134" t="s">
        <v>130</v>
      </c>
      <c r="D2948" s="134" t="s">
        <v>1</v>
      </c>
      <c r="E2948" s="134" t="s">
        <v>2</v>
      </c>
      <c r="F2948" s="249" t="s">
        <v>3</v>
      </c>
      <c r="G2948" s="249" t="s">
        <v>4</v>
      </c>
      <c r="H2948" s="134" t="s">
        <v>5</v>
      </c>
      <c r="I2948" s="134" t="s">
        <v>6</v>
      </c>
      <c r="J2948" s="41" t="s">
        <v>7</v>
      </c>
      <c r="K2948" s="134" t="s">
        <v>2176</v>
      </c>
      <c r="L2948" s="134" t="s">
        <v>9</v>
      </c>
      <c r="M2948" s="134" t="s">
        <v>95</v>
      </c>
      <c r="N2948" s="134" t="s">
        <v>96</v>
      </c>
      <c r="O2948" s="134" t="s">
        <v>145</v>
      </c>
      <c r="P2948" s="134" t="s">
        <v>129</v>
      </c>
      <c r="Q2948" s="135"/>
      <c r="R2948" s="134" t="s">
        <v>12</v>
      </c>
      <c r="S2948" s="134"/>
      <c r="T2948" s="134" t="s">
        <v>11</v>
      </c>
      <c r="U2948" s="46" t="s">
        <v>32</v>
      </c>
      <c r="V2948" s="134" t="s">
        <v>97</v>
      </c>
      <c r="W2948" s="136" t="s">
        <v>98</v>
      </c>
    </row>
    <row r="2949" spans="1:23">
      <c r="A2949" s="633">
        <v>1</v>
      </c>
      <c r="B2949" s="676" t="s">
        <v>147</v>
      </c>
      <c r="C2949" s="373" t="s">
        <v>5183</v>
      </c>
      <c r="D2949" s="633" t="s">
        <v>5210</v>
      </c>
      <c r="E2949" s="633">
        <v>61</v>
      </c>
      <c r="F2949" s="633">
        <v>3600</v>
      </c>
      <c r="G2949" s="481" t="s">
        <v>5226</v>
      </c>
      <c r="H2949" s="62" t="s">
        <v>23</v>
      </c>
      <c r="I2949" s="630">
        <v>9.1999999999999993</v>
      </c>
      <c r="J2949" s="62">
        <v>92</v>
      </c>
      <c r="K2949" s="22" t="s">
        <v>5202</v>
      </c>
      <c r="L2949" s="633" t="s">
        <v>284</v>
      </c>
      <c r="M2949" s="688">
        <v>2018</v>
      </c>
      <c r="N2949" s="62" t="s">
        <v>143</v>
      </c>
      <c r="O2949" s="753" t="s">
        <v>5805</v>
      </c>
      <c r="P2949" s="630">
        <f>+J2949*F2949</f>
        <v>331200</v>
      </c>
      <c r="Q2949" s="774">
        <f>+P2952/F2952</f>
        <v>91.679579021844873</v>
      </c>
      <c r="R2949" s="753" t="s">
        <v>5213</v>
      </c>
      <c r="S2949" s="692"/>
      <c r="T2949" s="753" t="s">
        <v>5215</v>
      </c>
      <c r="U2949" s="767" t="s">
        <v>5218</v>
      </c>
      <c r="V2949" s="753" t="s">
        <v>143</v>
      </c>
      <c r="W2949" s="753" t="s">
        <v>5213</v>
      </c>
    </row>
    <row r="2950" spans="1:23">
      <c r="A2950" s="633">
        <v>2</v>
      </c>
      <c r="B2950" s="628" t="s">
        <v>147</v>
      </c>
      <c r="C2950" s="373" t="s">
        <v>5183</v>
      </c>
      <c r="D2950" s="633" t="s">
        <v>5211</v>
      </c>
      <c r="E2950" s="633">
        <v>66</v>
      </c>
      <c r="F2950" s="633">
        <v>4084</v>
      </c>
      <c r="G2950" s="527" t="s">
        <v>5227</v>
      </c>
      <c r="H2950" s="62" t="s">
        <v>23</v>
      </c>
      <c r="I2950" s="630">
        <v>11.2</v>
      </c>
      <c r="J2950" s="62">
        <v>92</v>
      </c>
      <c r="K2950" s="64" t="s">
        <v>5200</v>
      </c>
      <c r="L2950" s="633" t="s">
        <v>284</v>
      </c>
      <c r="M2950" s="688">
        <v>2018</v>
      </c>
      <c r="N2950" s="62" t="s">
        <v>143</v>
      </c>
      <c r="O2950" s="775"/>
      <c r="P2950" s="630">
        <f>+J2950*F2950</f>
        <v>375728</v>
      </c>
      <c r="Q2950" s="775"/>
      <c r="R2950" s="755"/>
      <c r="S2950" s="693"/>
      <c r="T2950" s="755"/>
      <c r="U2950" s="768"/>
      <c r="V2950" s="755"/>
      <c r="W2950" s="755"/>
    </row>
    <row r="2951" spans="1:23">
      <c r="A2951" s="633">
        <v>3</v>
      </c>
      <c r="B2951" s="628" t="s">
        <v>147</v>
      </c>
      <c r="C2951" s="373" t="s">
        <v>5183</v>
      </c>
      <c r="D2951" s="633" t="s">
        <v>5212</v>
      </c>
      <c r="E2951" s="633">
        <v>55</v>
      </c>
      <c r="F2951" s="633">
        <v>3623</v>
      </c>
      <c r="G2951" s="527" t="s">
        <v>5228</v>
      </c>
      <c r="H2951" s="62" t="s">
        <v>23</v>
      </c>
      <c r="I2951" s="630">
        <v>9.1999999999999993</v>
      </c>
      <c r="J2951" s="62">
        <v>91</v>
      </c>
      <c r="K2951" s="22" t="s">
        <v>5201</v>
      </c>
      <c r="L2951" s="633" t="s">
        <v>284</v>
      </c>
      <c r="M2951" s="688">
        <v>2018</v>
      </c>
      <c r="N2951" s="62" t="s">
        <v>143</v>
      </c>
      <c r="O2951" s="776"/>
      <c r="P2951" s="630">
        <f>+J2951*F2951</f>
        <v>329693</v>
      </c>
      <c r="Q2951" s="776"/>
      <c r="R2951" s="754"/>
      <c r="S2951" s="694"/>
      <c r="T2951" s="754"/>
      <c r="U2951" s="769"/>
      <c r="V2951" s="754"/>
      <c r="W2951" s="754"/>
    </row>
    <row r="2952" spans="1:23">
      <c r="A2952" s="142"/>
      <c r="B2952" s="142"/>
      <c r="C2952" s="142"/>
      <c r="D2952" s="142"/>
      <c r="E2952" s="142">
        <f>SUM(E2949:E2951)</f>
        <v>182</v>
      </c>
      <c r="F2952" s="142">
        <f>SUM(F2949:F2951)</f>
        <v>11307</v>
      </c>
      <c r="G2952" s="142"/>
      <c r="H2952" s="142"/>
      <c r="I2952" s="142"/>
      <c r="J2952" s="142"/>
      <c r="K2952" s="142"/>
      <c r="L2952" s="142"/>
      <c r="M2952" s="142"/>
      <c r="N2952" s="142"/>
      <c r="O2952" s="142"/>
      <c r="P2952" s="146">
        <f>SUM(P2949:P2951)</f>
        <v>1036621</v>
      </c>
      <c r="Q2952" s="506"/>
      <c r="R2952" s="449"/>
      <c r="S2952" s="449"/>
      <c r="T2952" s="449"/>
      <c r="U2952" s="146"/>
      <c r="V2952" s="449"/>
      <c r="W2952" s="449"/>
    </row>
    <row r="2954" spans="1:23">
      <c r="A2954" s="134" t="s">
        <v>0</v>
      </c>
      <c r="B2954" s="134" t="s">
        <v>146</v>
      </c>
      <c r="C2954" s="134" t="s">
        <v>130</v>
      </c>
      <c r="D2954" s="134" t="s">
        <v>1</v>
      </c>
      <c r="E2954" s="134" t="s">
        <v>2</v>
      </c>
      <c r="F2954" s="249" t="s">
        <v>3</v>
      </c>
      <c r="G2954" s="249" t="s">
        <v>4</v>
      </c>
      <c r="H2954" s="134" t="s">
        <v>5</v>
      </c>
      <c r="I2954" s="134" t="s">
        <v>6</v>
      </c>
      <c r="J2954" s="41" t="s">
        <v>7</v>
      </c>
      <c r="K2954" s="134" t="s">
        <v>2176</v>
      </c>
      <c r="L2954" s="134" t="s">
        <v>9</v>
      </c>
      <c r="M2954" s="134" t="s">
        <v>95</v>
      </c>
      <c r="N2954" s="134" t="s">
        <v>96</v>
      </c>
      <c r="O2954" s="134" t="s">
        <v>145</v>
      </c>
      <c r="P2954" s="134" t="s">
        <v>129</v>
      </c>
      <c r="Q2954" s="135"/>
      <c r="R2954" s="134" t="s">
        <v>12</v>
      </c>
      <c r="S2954" s="134"/>
      <c r="T2954" s="134" t="s">
        <v>11</v>
      </c>
      <c r="U2954" s="46" t="s">
        <v>32</v>
      </c>
      <c r="V2954" s="134" t="s">
        <v>97</v>
      </c>
      <c r="W2954" s="136" t="s">
        <v>98</v>
      </c>
    </row>
    <row r="2955" spans="1:23">
      <c r="A2955" s="62">
        <v>1</v>
      </c>
      <c r="B2955" s="635" t="s">
        <v>147</v>
      </c>
      <c r="C2955" s="635" t="s">
        <v>5183</v>
      </c>
      <c r="D2955" s="646" t="s">
        <v>5229</v>
      </c>
      <c r="E2955" s="646">
        <v>17</v>
      </c>
      <c r="F2955" s="646">
        <v>979</v>
      </c>
      <c r="G2955" s="481" t="s">
        <v>5245</v>
      </c>
      <c r="H2955" s="62" t="s">
        <v>23</v>
      </c>
      <c r="I2955" s="62">
        <v>9.9</v>
      </c>
      <c r="J2955" s="62">
        <v>95</v>
      </c>
      <c r="K2955" s="63">
        <v>43265</v>
      </c>
      <c r="L2955" s="62" t="s">
        <v>5230</v>
      </c>
      <c r="M2955" s="688">
        <v>2018</v>
      </c>
      <c r="N2955" s="647" t="s">
        <v>143</v>
      </c>
      <c r="O2955" s="753" t="s">
        <v>5805</v>
      </c>
      <c r="P2955" s="638">
        <f t="shared" ref="P2955:P2968" si="69">+J2955*F2955</f>
        <v>93005</v>
      </c>
      <c r="Q2955" s="774">
        <f>+P2969/F2969</f>
        <v>92.968115942028987</v>
      </c>
      <c r="R2955" s="753" t="s">
        <v>5259</v>
      </c>
      <c r="S2955" s="692"/>
      <c r="T2955" s="753" t="s">
        <v>5260</v>
      </c>
      <c r="U2955" s="767" t="s">
        <v>5261</v>
      </c>
      <c r="V2955" s="753" t="s">
        <v>143</v>
      </c>
      <c r="W2955" s="753" t="s">
        <v>5259</v>
      </c>
    </row>
    <row r="2956" spans="1:23">
      <c r="A2956" s="62">
        <v>2</v>
      </c>
      <c r="B2956" s="635" t="s">
        <v>147</v>
      </c>
      <c r="C2956" s="635" t="s">
        <v>5183</v>
      </c>
      <c r="D2956" s="646" t="s">
        <v>5231</v>
      </c>
      <c r="E2956" s="646">
        <v>8</v>
      </c>
      <c r="F2956" s="646">
        <v>517</v>
      </c>
      <c r="G2956" s="481" t="s">
        <v>5246</v>
      </c>
      <c r="H2956" s="62" t="s">
        <v>23</v>
      </c>
      <c r="I2956" s="62">
        <v>11.6</v>
      </c>
      <c r="J2956" s="62">
        <v>91</v>
      </c>
      <c r="K2956" s="63">
        <v>43265</v>
      </c>
      <c r="L2956" s="62" t="s">
        <v>5230</v>
      </c>
      <c r="M2956" s="688">
        <v>2018</v>
      </c>
      <c r="N2956" s="647" t="s">
        <v>143</v>
      </c>
      <c r="O2956" s="775"/>
      <c r="P2956" s="638">
        <f t="shared" si="69"/>
        <v>47047</v>
      </c>
      <c r="Q2956" s="775"/>
      <c r="R2956" s="755"/>
      <c r="S2956" s="693"/>
      <c r="T2956" s="755"/>
      <c r="U2956" s="768"/>
      <c r="V2956" s="755"/>
      <c r="W2956" s="755"/>
    </row>
    <row r="2957" spans="1:23">
      <c r="A2957" s="62">
        <v>3</v>
      </c>
      <c r="B2957" s="635" t="s">
        <v>147</v>
      </c>
      <c r="C2957" s="635" t="s">
        <v>5183</v>
      </c>
      <c r="D2957" s="646" t="s">
        <v>5232</v>
      </c>
      <c r="E2957" s="646">
        <v>24</v>
      </c>
      <c r="F2957" s="646">
        <v>1556</v>
      </c>
      <c r="G2957" s="481" t="s">
        <v>5247</v>
      </c>
      <c r="H2957" s="62" t="s">
        <v>23</v>
      </c>
      <c r="I2957" s="62">
        <v>10.4</v>
      </c>
      <c r="J2957" s="62">
        <v>95</v>
      </c>
      <c r="K2957" s="63">
        <v>43265</v>
      </c>
      <c r="L2957" s="62" t="s">
        <v>5230</v>
      </c>
      <c r="M2957" s="688">
        <v>2018</v>
      </c>
      <c r="N2957" s="647" t="s">
        <v>143</v>
      </c>
      <c r="O2957" s="775"/>
      <c r="P2957" s="638">
        <f t="shared" si="69"/>
        <v>147820</v>
      </c>
      <c r="Q2957" s="775"/>
      <c r="R2957" s="755"/>
      <c r="S2957" s="693"/>
      <c r="T2957" s="755"/>
      <c r="U2957" s="768"/>
      <c r="V2957" s="755"/>
      <c r="W2957" s="755"/>
    </row>
    <row r="2958" spans="1:23">
      <c r="A2958" s="62">
        <v>4</v>
      </c>
      <c r="B2958" s="635" t="s">
        <v>147</v>
      </c>
      <c r="C2958" s="635" t="s">
        <v>5183</v>
      </c>
      <c r="D2958" s="646" t="s">
        <v>5233</v>
      </c>
      <c r="E2958" s="646">
        <v>13</v>
      </c>
      <c r="F2958" s="646">
        <v>718</v>
      </c>
      <c r="G2958" s="481" t="s">
        <v>5248</v>
      </c>
      <c r="H2958" s="62" t="s">
        <v>23</v>
      </c>
      <c r="I2958" s="62">
        <v>9.8000000000000007</v>
      </c>
      <c r="J2958" s="62">
        <v>90</v>
      </c>
      <c r="K2958" s="63">
        <v>43265</v>
      </c>
      <c r="L2958" s="62" t="s">
        <v>5230</v>
      </c>
      <c r="M2958" s="688">
        <v>2018</v>
      </c>
      <c r="N2958" s="647" t="s">
        <v>143</v>
      </c>
      <c r="O2958" s="775"/>
      <c r="P2958" s="638">
        <f t="shared" si="69"/>
        <v>64620</v>
      </c>
      <c r="Q2958" s="775"/>
      <c r="R2958" s="755"/>
      <c r="S2958" s="693"/>
      <c r="T2958" s="755"/>
      <c r="U2958" s="768"/>
      <c r="V2958" s="755"/>
      <c r="W2958" s="755"/>
    </row>
    <row r="2959" spans="1:23">
      <c r="A2959" s="62">
        <v>5</v>
      </c>
      <c r="B2959" s="635" t="s">
        <v>147</v>
      </c>
      <c r="C2959" s="635" t="s">
        <v>5183</v>
      </c>
      <c r="D2959" s="646" t="s">
        <v>5234</v>
      </c>
      <c r="E2959" s="646">
        <v>11</v>
      </c>
      <c r="F2959" s="646">
        <v>651</v>
      </c>
      <c r="G2959" s="481" t="s">
        <v>5249</v>
      </c>
      <c r="H2959" s="62" t="s">
        <v>23</v>
      </c>
      <c r="I2959" s="62">
        <v>9.9</v>
      </c>
      <c r="J2959" s="62">
        <v>98</v>
      </c>
      <c r="K2959" s="63">
        <v>43265</v>
      </c>
      <c r="L2959" s="62" t="s">
        <v>5230</v>
      </c>
      <c r="M2959" s="688">
        <v>2018</v>
      </c>
      <c r="N2959" s="647" t="s">
        <v>143</v>
      </c>
      <c r="O2959" s="775"/>
      <c r="P2959" s="638">
        <f t="shared" si="69"/>
        <v>63798</v>
      </c>
      <c r="Q2959" s="775"/>
      <c r="R2959" s="755"/>
      <c r="S2959" s="693"/>
      <c r="T2959" s="755"/>
      <c r="U2959" s="768"/>
      <c r="V2959" s="755"/>
      <c r="W2959" s="755"/>
    </row>
    <row r="2960" spans="1:23">
      <c r="A2960" s="62">
        <v>6</v>
      </c>
      <c r="B2960" s="635" t="s">
        <v>147</v>
      </c>
      <c r="C2960" s="635" t="s">
        <v>5183</v>
      </c>
      <c r="D2960" s="646" t="s">
        <v>5235</v>
      </c>
      <c r="E2960" s="646">
        <v>19</v>
      </c>
      <c r="F2960" s="646">
        <v>1119</v>
      </c>
      <c r="G2960" s="481" t="s">
        <v>5250</v>
      </c>
      <c r="H2960" s="62" t="s">
        <v>23</v>
      </c>
      <c r="I2960" s="62">
        <v>10.9</v>
      </c>
      <c r="J2960" s="62">
        <v>93</v>
      </c>
      <c r="K2960" s="63">
        <v>43265</v>
      </c>
      <c r="L2960" s="62" t="s">
        <v>5230</v>
      </c>
      <c r="M2960" s="688">
        <v>2018</v>
      </c>
      <c r="N2960" s="647" t="s">
        <v>143</v>
      </c>
      <c r="O2960" s="775"/>
      <c r="P2960" s="638">
        <f t="shared" si="69"/>
        <v>104067</v>
      </c>
      <c r="Q2960" s="775"/>
      <c r="R2960" s="755"/>
      <c r="S2960" s="693"/>
      <c r="T2960" s="755"/>
      <c r="U2960" s="768"/>
      <c r="V2960" s="755"/>
      <c r="W2960" s="755"/>
    </row>
    <row r="2961" spans="1:23">
      <c r="A2961" s="62">
        <v>7</v>
      </c>
      <c r="B2961" s="635" t="s">
        <v>147</v>
      </c>
      <c r="C2961" s="635" t="s">
        <v>5183</v>
      </c>
      <c r="D2961" s="646" t="s">
        <v>5236</v>
      </c>
      <c r="E2961" s="646">
        <v>24</v>
      </c>
      <c r="F2961" s="646">
        <v>1370</v>
      </c>
      <c r="G2961" s="481" t="s">
        <v>5251</v>
      </c>
      <c r="H2961" s="62" t="s">
        <v>23</v>
      </c>
      <c r="I2961" s="62">
        <v>10.7</v>
      </c>
      <c r="J2961" s="62">
        <v>93</v>
      </c>
      <c r="K2961" s="63">
        <v>43265</v>
      </c>
      <c r="L2961" s="62" t="s">
        <v>5230</v>
      </c>
      <c r="M2961" s="688">
        <v>2018</v>
      </c>
      <c r="N2961" s="647" t="s">
        <v>143</v>
      </c>
      <c r="O2961" s="775"/>
      <c r="P2961" s="638">
        <f t="shared" si="69"/>
        <v>127410</v>
      </c>
      <c r="Q2961" s="775"/>
      <c r="R2961" s="755"/>
      <c r="S2961" s="693"/>
      <c r="T2961" s="755"/>
      <c r="U2961" s="768"/>
      <c r="V2961" s="755"/>
      <c r="W2961" s="755"/>
    </row>
    <row r="2962" spans="1:23">
      <c r="A2962" s="62">
        <v>8</v>
      </c>
      <c r="B2962" s="635" t="s">
        <v>147</v>
      </c>
      <c r="C2962" s="635" t="s">
        <v>5183</v>
      </c>
      <c r="D2962" s="646" t="s">
        <v>5237</v>
      </c>
      <c r="E2962" s="646">
        <v>11</v>
      </c>
      <c r="F2962" s="646">
        <v>606</v>
      </c>
      <c r="G2962" s="481" t="s">
        <v>5252</v>
      </c>
      <c r="H2962" s="62" t="s">
        <v>23</v>
      </c>
      <c r="I2962" s="62">
        <v>9.8000000000000007</v>
      </c>
      <c r="J2962" s="62">
        <v>90</v>
      </c>
      <c r="K2962" s="63">
        <v>43265</v>
      </c>
      <c r="L2962" s="62" t="s">
        <v>5230</v>
      </c>
      <c r="M2962" s="688">
        <v>2018</v>
      </c>
      <c r="N2962" s="647" t="s">
        <v>143</v>
      </c>
      <c r="O2962" s="775"/>
      <c r="P2962" s="638">
        <f t="shared" si="69"/>
        <v>54540</v>
      </c>
      <c r="Q2962" s="775"/>
      <c r="R2962" s="755"/>
      <c r="S2962" s="693"/>
      <c r="T2962" s="755"/>
      <c r="U2962" s="768"/>
      <c r="V2962" s="755"/>
      <c r="W2962" s="755"/>
    </row>
    <row r="2963" spans="1:23">
      <c r="A2963" s="62">
        <v>9</v>
      </c>
      <c r="B2963" s="635" t="s">
        <v>147</v>
      </c>
      <c r="C2963" s="635" t="s">
        <v>5183</v>
      </c>
      <c r="D2963" s="646" t="s">
        <v>5238</v>
      </c>
      <c r="E2963" s="646">
        <v>13</v>
      </c>
      <c r="F2963" s="646">
        <v>712</v>
      </c>
      <c r="G2963" s="481" t="s">
        <v>5253</v>
      </c>
      <c r="H2963" s="62" t="s">
        <v>23</v>
      </c>
      <c r="I2963" s="62">
        <v>10.3</v>
      </c>
      <c r="J2963" s="62">
        <v>94</v>
      </c>
      <c r="K2963" s="63">
        <v>43262</v>
      </c>
      <c r="L2963" s="62" t="s">
        <v>5230</v>
      </c>
      <c r="M2963" s="688">
        <v>2018</v>
      </c>
      <c r="N2963" s="647" t="s">
        <v>143</v>
      </c>
      <c r="O2963" s="775"/>
      <c r="P2963" s="638">
        <f t="shared" si="69"/>
        <v>66928</v>
      </c>
      <c r="Q2963" s="775"/>
      <c r="R2963" s="755"/>
      <c r="S2963" s="693"/>
      <c r="T2963" s="755"/>
      <c r="U2963" s="768"/>
      <c r="V2963" s="755"/>
      <c r="W2963" s="755"/>
    </row>
    <row r="2964" spans="1:23">
      <c r="A2964" s="62">
        <v>10</v>
      </c>
      <c r="B2964" s="635" t="s">
        <v>147</v>
      </c>
      <c r="C2964" s="635" t="s">
        <v>5183</v>
      </c>
      <c r="D2964" s="646" t="s">
        <v>5239</v>
      </c>
      <c r="E2964" s="646">
        <v>8</v>
      </c>
      <c r="F2964" s="646">
        <v>436</v>
      </c>
      <c r="G2964" s="481" t="s">
        <v>5254</v>
      </c>
      <c r="H2964" s="62" t="s">
        <v>23</v>
      </c>
      <c r="I2964" s="62">
        <v>12</v>
      </c>
      <c r="J2964" s="62">
        <v>94</v>
      </c>
      <c r="K2964" s="63">
        <v>43262</v>
      </c>
      <c r="L2964" s="62" t="s">
        <v>5230</v>
      </c>
      <c r="M2964" s="688">
        <v>2018</v>
      </c>
      <c r="N2964" s="647" t="s">
        <v>143</v>
      </c>
      <c r="O2964" s="775"/>
      <c r="P2964" s="638">
        <f t="shared" si="69"/>
        <v>40984</v>
      </c>
      <c r="Q2964" s="775"/>
      <c r="R2964" s="755"/>
      <c r="S2964" s="693"/>
      <c r="T2964" s="755"/>
      <c r="U2964" s="768"/>
      <c r="V2964" s="755"/>
      <c r="W2964" s="755"/>
    </row>
    <row r="2965" spans="1:23">
      <c r="A2965" s="62">
        <v>11</v>
      </c>
      <c r="B2965" s="635" t="s">
        <v>147</v>
      </c>
      <c r="C2965" s="635" t="s">
        <v>5183</v>
      </c>
      <c r="D2965" s="646" t="s">
        <v>5240</v>
      </c>
      <c r="E2965" s="646">
        <v>22</v>
      </c>
      <c r="F2965" s="646">
        <v>1286</v>
      </c>
      <c r="G2965" s="481" t="s">
        <v>5255</v>
      </c>
      <c r="H2965" s="62" t="s">
        <v>23</v>
      </c>
      <c r="I2965" s="62">
        <v>10.1</v>
      </c>
      <c r="J2965" s="62">
        <v>92</v>
      </c>
      <c r="K2965" s="63">
        <v>43262</v>
      </c>
      <c r="L2965" s="62" t="s">
        <v>5230</v>
      </c>
      <c r="M2965" s="688">
        <v>2018</v>
      </c>
      <c r="N2965" s="647" t="s">
        <v>143</v>
      </c>
      <c r="O2965" s="775"/>
      <c r="P2965" s="638">
        <f t="shared" si="69"/>
        <v>118312</v>
      </c>
      <c r="Q2965" s="775"/>
      <c r="R2965" s="755"/>
      <c r="S2965" s="693"/>
      <c r="T2965" s="755"/>
      <c r="U2965" s="768"/>
      <c r="V2965" s="755"/>
      <c r="W2965" s="755"/>
    </row>
    <row r="2966" spans="1:23">
      <c r="A2966" s="62">
        <v>12</v>
      </c>
      <c r="B2966" s="635" t="s">
        <v>147</v>
      </c>
      <c r="C2966" s="635" t="s">
        <v>5183</v>
      </c>
      <c r="D2966" s="646" t="s">
        <v>5241</v>
      </c>
      <c r="E2966" s="646">
        <v>30</v>
      </c>
      <c r="F2966" s="646">
        <v>1762</v>
      </c>
      <c r="G2966" s="481" t="s">
        <v>5256</v>
      </c>
      <c r="H2966" s="62" t="s">
        <v>23</v>
      </c>
      <c r="I2966" s="62">
        <v>12.1</v>
      </c>
      <c r="J2966" s="62">
        <v>92</v>
      </c>
      <c r="K2966" s="63">
        <v>43262</v>
      </c>
      <c r="L2966" s="62" t="s">
        <v>5230</v>
      </c>
      <c r="M2966" s="688">
        <v>2018</v>
      </c>
      <c r="N2966" s="647" t="s">
        <v>143</v>
      </c>
      <c r="O2966" s="775"/>
      <c r="P2966" s="638">
        <f t="shared" si="69"/>
        <v>162104</v>
      </c>
      <c r="Q2966" s="775"/>
      <c r="R2966" s="755"/>
      <c r="S2966" s="693"/>
      <c r="T2966" s="755"/>
      <c r="U2966" s="768"/>
      <c r="V2966" s="755"/>
      <c r="W2966" s="755"/>
    </row>
    <row r="2967" spans="1:23">
      <c r="A2967" s="62">
        <v>13</v>
      </c>
      <c r="B2967" s="635" t="s">
        <v>147</v>
      </c>
      <c r="C2967" s="635" t="s">
        <v>5183</v>
      </c>
      <c r="D2967" s="646" t="s">
        <v>5242</v>
      </c>
      <c r="E2967" s="646">
        <v>25</v>
      </c>
      <c r="F2967" s="646">
        <v>1470</v>
      </c>
      <c r="G2967" s="481" t="s">
        <v>5257</v>
      </c>
      <c r="H2967" s="62" t="s">
        <v>23</v>
      </c>
      <c r="I2967" s="62">
        <v>11</v>
      </c>
      <c r="J2967" s="62">
        <v>91</v>
      </c>
      <c r="K2967" s="63">
        <v>43262</v>
      </c>
      <c r="L2967" s="62" t="s">
        <v>5230</v>
      </c>
      <c r="M2967" s="688">
        <v>2018</v>
      </c>
      <c r="N2967" s="647" t="s">
        <v>143</v>
      </c>
      <c r="O2967" s="775"/>
      <c r="P2967" s="638">
        <f t="shared" si="69"/>
        <v>133770</v>
      </c>
      <c r="Q2967" s="775"/>
      <c r="R2967" s="755"/>
      <c r="S2967" s="693"/>
      <c r="T2967" s="755"/>
      <c r="U2967" s="768"/>
      <c r="V2967" s="755"/>
      <c r="W2967" s="755"/>
    </row>
    <row r="2968" spans="1:23">
      <c r="A2968" s="62">
        <v>14</v>
      </c>
      <c r="B2968" s="635" t="s">
        <v>147</v>
      </c>
      <c r="C2968" s="635" t="s">
        <v>5183</v>
      </c>
      <c r="D2968" s="646" t="s">
        <v>5243</v>
      </c>
      <c r="E2968" s="646">
        <v>5</v>
      </c>
      <c r="F2968" s="646">
        <v>273</v>
      </c>
      <c r="G2968" s="481" t="s">
        <v>5258</v>
      </c>
      <c r="H2968" s="62" t="s">
        <v>23</v>
      </c>
      <c r="I2968" s="62">
        <v>9.1</v>
      </c>
      <c r="J2968" s="62">
        <v>97</v>
      </c>
      <c r="K2968" s="63">
        <v>43262</v>
      </c>
      <c r="L2968" s="62" t="s">
        <v>5244</v>
      </c>
      <c r="M2968" s="688">
        <v>2018</v>
      </c>
      <c r="N2968" s="647" t="s">
        <v>143</v>
      </c>
      <c r="O2968" s="776"/>
      <c r="P2968" s="638">
        <f t="shared" si="69"/>
        <v>26481</v>
      </c>
      <c r="Q2968" s="776"/>
      <c r="R2968" s="754"/>
      <c r="S2968" s="694"/>
      <c r="T2968" s="754"/>
      <c r="U2968" s="769"/>
      <c r="V2968" s="754"/>
      <c r="W2968" s="754"/>
    </row>
    <row r="2969" spans="1:23">
      <c r="A2969" s="399"/>
      <c r="B2969" s="142"/>
      <c r="C2969" s="142"/>
      <c r="D2969" s="399"/>
      <c r="E2969" s="225">
        <v>230</v>
      </c>
      <c r="F2969" s="225">
        <v>13455</v>
      </c>
      <c r="G2969" s="258"/>
      <c r="H2969" s="399"/>
      <c r="I2969" s="399"/>
      <c r="J2969" s="399"/>
      <c r="K2969" s="258"/>
      <c r="L2969" s="142"/>
      <c r="M2969" s="142"/>
      <c r="N2969" s="689"/>
      <c r="O2969" s="142"/>
      <c r="P2969" s="146">
        <f>SUM(P2955:P2968)</f>
        <v>1250886</v>
      </c>
      <c r="Q2969" s="142"/>
      <c r="R2969" s="142"/>
      <c r="S2969" s="142"/>
      <c r="T2969" s="142"/>
      <c r="U2969" s="146"/>
      <c r="V2969" s="142"/>
      <c r="W2969" s="142"/>
    </row>
    <row r="2971" spans="1:23">
      <c r="A2971" s="134" t="s">
        <v>0</v>
      </c>
      <c r="B2971" s="134" t="s">
        <v>146</v>
      </c>
      <c r="C2971" s="134" t="s">
        <v>130</v>
      </c>
      <c r="D2971" s="134" t="s">
        <v>1</v>
      </c>
      <c r="E2971" s="134" t="s">
        <v>2</v>
      </c>
      <c r="F2971" s="249" t="s">
        <v>3</v>
      </c>
      <c r="G2971" s="249" t="s">
        <v>4</v>
      </c>
      <c r="H2971" s="134" t="s">
        <v>5</v>
      </c>
      <c r="I2971" s="134" t="s">
        <v>6</v>
      </c>
      <c r="J2971" s="41" t="s">
        <v>7</v>
      </c>
      <c r="K2971" s="134" t="s">
        <v>2176</v>
      </c>
      <c r="L2971" s="134" t="s">
        <v>9</v>
      </c>
      <c r="M2971" s="134" t="s">
        <v>95</v>
      </c>
      <c r="N2971" s="134" t="s">
        <v>96</v>
      </c>
      <c r="O2971" s="134" t="s">
        <v>145</v>
      </c>
      <c r="P2971" s="134" t="s">
        <v>129</v>
      </c>
      <c r="Q2971" s="135"/>
      <c r="R2971" s="134" t="s">
        <v>12</v>
      </c>
      <c r="S2971" s="134"/>
      <c r="T2971" s="134" t="s">
        <v>11</v>
      </c>
      <c r="U2971" s="46" t="s">
        <v>32</v>
      </c>
      <c r="V2971" s="134" t="s">
        <v>97</v>
      </c>
      <c r="W2971" s="136" t="s">
        <v>98</v>
      </c>
    </row>
    <row r="2972" spans="1:23">
      <c r="A2972" s="62">
        <v>1</v>
      </c>
      <c r="B2972" s="643" t="s">
        <v>147</v>
      </c>
      <c r="C2972" s="643" t="s">
        <v>5183</v>
      </c>
      <c r="D2972" s="643" t="s">
        <v>5263</v>
      </c>
      <c r="E2972" s="645">
        <v>19</v>
      </c>
      <c r="F2972" s="645">
        <v>1110</v>
      </c>
      <c r="G2972" s="481" t="s">
        <v>5272</v>
      </c>
      <c r="H2972" s="62" t="s">
        <v>23</v>
      </c>
      <c r="I2972" s="645">
        <v>9.3000000000000007</v>
      </c>
      <c r="J2972" s="645">
        <v>84</v>
      </c>
      <c r="K2972" s="643" t="s">
        <v>5200</v>
      </c>
      <c r="L2972" s="633" t="s">
        <v>284</v>
      </c>
      <c r="M2972" s="688">
        <v>2018</v>
      </c>
      <c r="N2972" s="684" t="s">
        <v>143</v>
      </c>
      <c r="O2972" s="753" t="s">
        <v>5805</v>
      </c>
      <c r="P2972" s="645">
        <f t="shared" ref="P2972:P2981" si="70">+J2972*F2972</f>
        <v>93240</v>
      </c>
      <c r="Q2972" s="774">
        <f>+P2982/F2982</f>
        <v>86.527031700288191</v>
      </c>
      <c r="R2972" s="753" t="s">
        <v>5259</v>
      </c>
      <c r="S2972" s="692"/>
      <c r="T2972" s="753" t="s">
        <v>5285</v>
      </c>
      <c r="U2972" s="767" t="s">
        <v>5286</v>
      </c>
      <c r="V2972" s="753" t="s">
        <v>143</v>
      </c>
      <c r="W2972" s="753" t="s">
        <v>5259</v>
      </c>
    </row>
    <row r="2973" spans="1:23">
      <c r="A2973" s="62">
        <v>2</v>
      </c>
      <c r="B2973" s="643" t="s">
        <v>147</v>
      </c>
      <c r="C2973" s="643" t="s">
        <v>5183</v>
      </c>
      <c r="D2973" s="643" t="s">
        <v>3081</v>
      </c>
      <c r="E2973" s="645">
        <v>9</v>
      </c>
      <c r="F2973" s="645">
        <v>576</v>
      </c>
      <c r="G2973" s="481" t="s">
        <v>5273</v>
      </c>
      <c r="H2973" s="62" t="s">
        <v>23</v>
      </c>
      <c r="I2973" s="645">
        <v>9.3000000000000007</v>
      </c>
      <c r="J2973" s="645">
        <v>89</v>
      </c>
      <c r="K2973" s="643" t="s">
        <v>5200</v>
      </c>
      <c r="L2973" s="633" t="s">
        <v>284</v>
      </c>
      <c r="M2973" s="688">
        <v>2018</v>
      </c>
      <c r="N2973" s="684" t="s">
        <v>143</v>
      </c>
      <c r="O2973" s="775"/>
      <c r="P2973" s="645">
        <f t="shared" si="70"/>
        <v>51264</v>
      </c>
      <c r="Q2973" s="775"/>
      <c r="R2973" s="755"/>
      <c r="S2973" s="693"/>
      <c r="T2973" s="755"/>
      <c r="U2973" s="768"/>
      <c r="V2973" s="755"/>
      <c r="W2973" s="755"/>
    </row>
    <row r="2974" spans="1:23">
      <c r="A2974" s="62">
        <v>3</v>
      </c>
      <c r="B2974" s="643" t="s">
        <v>147</v>
      </c>
      <c r="C2974" s="643" t="s">
        <v>5183</v>
      </c>
      <c r="D2974" s="643" t="s">
        <v>5264</v>
      </c>
      <c r="E2974" s="645">
        <v>65</v>
      </c>
      <c r="F2974" s="645">
        <v>4027</v>
      </c>
      <c r="G2974" s="481" t="s">
        <v>5274</v>
      </c>
      <c r="H2974" s="62" t="s">
        <v>23</v>
      </c>
      <c r="I2974" s="645">
        <v>11.1</v>
      </c>
      <c r="J2974" s="645">
        <v>87</v>
      </c>
      <c r="K2974" s="643" t="s">
        <v>5282</v>
      </c>
      <c r="L2974" s="633" t="s">
        <v>284</v>
      </c>
      <c r="M2974" s="688">
        <v>2018</v>
      </c>
      <c r="N2974" s="684" t="s">
        <v>143</v>
      </c>
      <c r="O2974" s="775"/>
      <c r="P2974" s="645">
        <f t="shared" si="70"/>
        <v>350349</v>
      </c>
      <c r="Q2974" s="775"/>
      <c r="R2974" s="755"/>
      <c r="S2974" s="693"/>
      <c r="T2974" s="755"/>
      <c r="U2974" s="768"/>
      <c r="V2974" s="755"/>
      <c r="W2974" s="755"/>
    </row>
    <row r="2975" spans="1:23">
      <c r="A2975" s="62">
        <v>4</v>
      </c>
      <c r="B2975" s="643" t="s">
        <v>147</v>
      </c>
      <c r="C2975" s="643" t="s">
        <v>5183</v>
      </c>
      <c r="D2975" s="643" t="s">
        <v>5265</v>
      </c>
      <c r="E2975" s="645">
        <v>27</v>
      </c>
      <c r="F2975" s="645">
        <v>1860</v>
      </c>
      <c r="G2975" s="481" t="s">
        <v>5275</v>
      </c>
      <c r="H2975" s="62" t="s">
        <v>23</v>
      </c>
      <c r="I2975" s="645">
        <v>10.7</v>
      </c>
      <c r="J2975" s="645">
        <v>86</v>
      </c>
      <c r="K2975" s="643" t="s">
        <v>5200</v>
      </c>
      <c r="L2975" s="633" t="s">
        <v>284</v>
      </c>
      <c r="M2975" s="688">
        <v>2018</v>
      </c>
      <c r="N2975" s="684" t="s">
        <v>143</v>
      </c>
      <c r="O2975" s="775"/>
      <c r="P2975" s="645">
        <f t="shared" si="70"/>
        <v>159960</v>
      </c>
      <c r="Q2975" s="775"/>
      <c r="R2975" s="755"/>
      <c r="S2975" s="693"/>
      <c r="T2975" s="755"/>
      <c r="U2975" s="768"/>
      <c r="V2975" s="755"/>
      <c r="W2975" s="755"/>
    </row>
    <row r="2976" spans="1:23">
      <c r="A2976" s="62">
        <v>5</v>
      </c>
      <c r="B2976" s="643" t="s">
        <v>147</v>
      </c>
      <c r="C2976" s="643" t="s">
        <v>5183</v>
      </c>
      <c r="D2976" s="643" t="s">
        <v>5266</v>
      </c>
      <c r="E2976" s="645">
        <v>9</v>
      </c>
      <c r="F2976" s="645">
        <v>474</v>
      </c>
      <c r="G2976" s="481" t="s">
        <v>5276</v>
      </c>
      <c r="H2976" s="62" t="s">
        <v>23</v>
      </c>
      <c r="I2976" s="645">
        <v>11.9</v>
      </c>
      <c r="J2976" s="645">
        <v>82</v>
      </c>
      <c r="K2976" s="643" t="s">
        <v>5201</v>
      </c>
      <c r="L2976" s="633" t="s">
        <v>284</v>
      </c>
      <c r="M2976" s="688">
        <v>2018</v>
      </c>
      <c r="N2976" s="684" t="s">
        <v>143</v>
      </c>
      <c r="O2976" s="775"/>
      <c r="P2976" s="645">
        <f t="shared" si="70"/>
        <v>38868</v>
      </c>
      <c r="Q2976" s="775"/>
      <c r="R2976" s="755"/>
      <c r="S2976" s="693"/>
      <c r="T2976" s="755"/>
      <c r="U2976" s="768"/>
      <c r="V2976" s="755"/>
      <c r="W2976" s="755"/>
    </row>
    <row r="2977" spans="1:23">
      <c r="A2977" s="62">
        <v>6</v>
      </c>
      <c r="B2977" s="643" t="s">
        <v>147</v>
      </c>
      <c r="C2977" s="643" t="s">
        <v>5183</v>
      </c>
      <c r="D2977" s="643" t="s">
        <v>5267</v>
      </c>
      <c r="E2977" s="645">
        <v>8</v>
      </c>
      <c r="F2977" s="645">
        <v>459</v>
      </c>
      <c r="G2977" s="481" t="s">
        <v>5277</v>
      </c>
      <c r="H2977" s="62" t="s">
        <v>23</v>
      </c>
      <c r="I2977" s="645">
        <v>12.3</v>
      </c>
      <c r="J2977" s="645">
        <v>91</v>
      </c>
      <c r="K2977" s="643" t="s">
        <v>5283</v>
      </c>
      <c r="L2977" s="633" t="s">
        <v>284</v>
      </c>
      <c r="M2977" s="688">
        <v>2018</v>
      </c>
      <c r="N2977" s="684" t="s">
        <v>143</v>
      </c>
      <c r="O2977" s="775"/>
      <c r="P2977" s="645">
        <f t="shared" si="70"/>
        <v>41769</v>
      </c>
      <c r="Q2977" s="775"/>
      <c r="R2977" s="755"/>
      <c r="S2977" s="693"/>
      <c r="T2977" s="755"/>
      <c r="U2977" s="768"/>
      <c r="V2977" s="755"/>
      <c r="W2977" s="755"/>
    </row>
    <row r="2978" spans="1:23">
      <c r="A2978" s="62">
        <v>7</v>
      </c>
      <c r="B2978" s="643" t="s">
        <v>147</v>
      </c>
      <c r="C2978" s="643" t="s">
        <v>5183</v>
      </c>
      <c r="D2978" s="643" t="s">
        <v>5268</v>
      </c>
      <c r="E2978" s="645">
        <v>1</v>
      </c>
      <c r="F2978" s="645">
        <v>35</v>
      </c>
      <c r="G2978" s="481" t="s">
        <v>5278</v>
      </c>
      <c r="H2978" s="62" t="s">
        <v>23</v>
      </c>
      <c r="I2978" s="645">
        <v>8.6</v>
      </c>
      <c r="J2978" s="645">
        <v>91</v>
      </c>
      <c r="K2978" s="643" t="s">
        <v>5200</v>
      </c>
      <c r="L2978" s="633" t="s">
        <v>284</v>
      </c>
      <c r="M2978" s="688">
        <v>2018</v>
      </c>
      <c r="N2978" s="684" t="s">
        <v>143</v>
      </c>
      <c r="O2978" s="775"/>
      <c r="P2978" s="645">
        <f t="shared" si="70"/>
        <v>3185</v>
      </c>
      <c r="Q2978" s="775"/>
      <c r="R2978" s="755"/>
      <c r="S2978" s="693"/>
      <c r="T2978" s="755"/>
      <c r="U2978" s="768"/>
      <c r="V2978" s="755"/>
      <c r="W2978" s="755"/>
    </row>
    <row r="2979" spans="1:23">
      <c r="A2979" s="62">
        <v>8</v>
      </c>
      <c r="B2979" s="643" t="s">
        <v>147</v>
      </c>
      <c r="C2979" s="643" t="s">
        <v>5183</v>
      </c>
      <c r="D2979" s="643" t="s">
        <v>5269</v>
      </c>
      <c r="E2979" s="645">
        <v>1</v>
      </c>
      <c r="F2979" s="645">
        <v>53</v>
      </c>
      <c r="G2979" s="481" t="s">
        <v>5279</v>
      </c>
      <c r="H2979" s="62" t="s">
        <v>23</v>
      </c>
      <c r="I2979" s="645">
        <v>11.3</v>
      </c>
      <c r="J2979" s="645">
        <v>86</v>
      </c>
      <c r="K2979" s="643" t="s">
        <v>5200</v>
      </c>
      <c r="L2979" s="633" t="s">
        <v>284</v>
      </c>
      <c r="M2979" s="688">
        <v>2018</v>
      </c>
      <c r="N2979" s="684" t="s">
        <v>143</v>
      </c>
      <c r="O2979" s="775"/>
      <c r="P2979" s="645">
        <f t="shared" si="70"/>
        <v>4558</v>
      </c>
      <c r="Q2979" s="775"/>
      <c r="R2979" s="755"/>
      <c r="S2979" s="693"/>
      <c r="T2979" s="755"/>
      <c r="U2979" s="768"/>
      <c r="V2979" s="755"/>
      <c r="W2979" s="755"/>
    </row>
    <row r="2980" spans="1:23">
      <c r="A2980" s="62">
        <v>9</v>
      </c>
      <c r="B2980" s="643" t="s">
        <v>147</v>
      </c>
      <c r="C2980" s="643" t="s">
        <v>5183</v>
      </c>
      <c r="D2980" s="643" t="s">
        <v>5270</v>
      </c>
      <c r="E2980" s="645">
        <v>1</v>
      </c>
      <c r="F2980" s="645">
        <v>23</v>
      </c>
      <c r="G2980" s="481" t="s">
        <v>5280</v>
      </c>
      <c r="H2980" s="62" t="s">
        <v>23</v>
      </c>
      <c r="I2980" s="645">
        <v>9.6</v>
      </c>
      <c r="J2980" s="645">
        <v>91</v>
      </c>
      <c r="K2980" s="643" t="s">
        <v>5200</v>
      </c>
      <c r="L2980" s="633" t="s">
        <v>284</v>
      </c>
      <c r="M2980" s="688">
        <v>2018</v>
      </c>
      <c r="N2980" s="684" t="s">
        <v>143</v>
      </c>
      <c r="O2980" s="775"/>
      <c r="P2980" s="645">
        <f t="shared" si="70"/>
        <v>2093</v>
      </c>
      <c r="Q2980" s="775"/>
      <c r="R2980" s="755"/>
      <c r="S2980" s="693"/>
      <c r="T2980" s="755"/>
      <c r="U2980" s="768"/>
      <c r="V2980" s="755"/>
      <c r="W2980" s="755"/>
    </row>
    <row r="2981" spans="1:23">
      <c r="A2981" s="62">
        <v>10</v>
      </c>
      <c r="B2981" s="643" t="s">
        <v>147</v>
      </c>
      <c r="C2981" s="643" t="s">
        <v>5183</v>
      </c>
      <c r="D2981" s="643" t="s">
        <v>5271</v>
      </c>
      <c r="E2981" s="645">
        <v>1</v>
      </c>
      <c r="F2981" s="645">
        <v>58</v>
      </c>
      <c r="G2981" s="481" t="s">
        <v>5281</v>
      </c>
      <c r="H2981" s="62" t="s">
        <v>23</v>
      </c>
      <c r="I2981" s="645">
        <v>9</v>
      </c>
      <c r="J2981" s="645">
        <v>92</v>
      </c>
      <c r="K2981" s="643" t="s">
        <v>5200</v>
      </c>
      <c r="L2981" s="62" t="s">
        <v>5284</v>
      </c>
      <c r="M2981" s="688">
        <v>2018</v>
      </c>
      <c r="N2981" s="684" t="s">
        <v>143</v>
      </c>
      <c r="O2981" s="776"/>
      <c r="P2981" s="645">
        <f t="shared" si="70"/>
        <v>5336</v>
      </c>
      <c r="Q2981" s="776"/>
      <c r="R2981" s="754"/>
      <c r="S2981" s="694"/>
      <c r="T2981" s="754"/>
      <c r="U2981" s="769"/>
      <c r="V2981" s="754"/>
      <c r="W2981" s="754"/>
    </row>
    <row r="2982" spans="1:23">
      <c r="A2982" s="142"/>
      <c r="B2982" s="142"/>
      <c r="C2982" s="142"/>
      <c r="D2982" s="142"/>
      <c r="E2982" s="146">
        <f>SUM(E2972:E2981)</f>
        <v>141</v>
      </c>
      <c r="F2982" s="146">
        <f>SUM(F2972:F2981)</f>
        <v>8675</v>
      </c>
      <c r="G2982" s="142"/>
      <c r="H2982" s="142"/>
      <c r="I2982" s="142"/>
      <c r="J2982" s="142"/>
      <c r="K2982" s="142"/>
      <c r="L2982" s="142"/>
      <c r="M2982" s="142"/>
      <c r="N2982" s="142"/>
      <c r="O2982" s="142"/>
      <c r="P2982" s="146">
        <f>SUM(P2972:P2981)</f>
        <v>750622</v>
      </c>
      <c r="Q2982" s="142"/>
      <c r="R2982" s="142"/>
      <c r="S2982" s="142"/>
      <c r="T2982" s="142"/>
      <c r="U2982" s="146"/>
      <c r="V2982" s="142"/>
      <c r="W2982" s="142"/>
    </row>
    <row r="2984" spans="1:23">
      <c r="A2984" s="134" t="s">
        <v>0</v>
      </c>
      <c r="B2984" s="134" t="s">
        <v>146</v>
      </c>
      <c r="C2984" s="134" t="s">
        <v>130</v>
      </c>
      <c r="D2984" s="134" t="s">
        <v>1</v>
      </c>
      <c r="E2984" s="134" t="s">
        <v>2</v>
      </c>
      <c r="F2984" s="249" t="s">
        <v>3</v>
      </c>
      <c r="G2984" s="249" t="s">
        <v>4</v>
      </c>
      <c r="H2984" s="134" t="s">
        <v>5</v>
      </c>
      <c r="I2984" s="134" t="s">
        <v>6</v>
      </c>
      <c r="J2984" s="41" t="s">
        <v>7</v>
      </c>
      <c r="K2984" s="134" t="s">
        <v>2176</v>
      </c>
      <c r="L2984" s="134" t="s">
        <v>9</v>
      </c>
      <c r="M2984" s="134" t="s">
        <v>95</v>
      </c>
      <c r="N2984" s="134" t="s">
        <v>96</v>
      </c>
      <c r="O2984" s="134" t="s">
        <v>145</v>
      </c>
      <c r="P2984" s="134" t="s">
        <v>129</v>
      </c>
      <c r="Q2984" s="135"/>
      <c r="R2984" s="134" t="s">
        <v>12</v>
      </c>
      <c r="S2984" s="134"/>
      <c r="T2984" s="134" t="s">
        <v>11</v>
      </c>
      <c r="U2984" s="46" t="s">
        <v>32</v>
      </c>
      <c r="V2984" s="134" t="s">
        <v>97</v>
      </c>
      <c r="W2984" s="136" t="s">
        <v>98</v>
      </c>
    </row>
    <row r="2985" spans="1:23" ht="15.75">
      <c r="A2985" s="651">
        <v>10</v>
      </c>
      <c r="B2985" s="643" t="s">
        <v>147</v>
      </c>
      <c r="C2985" s="643" t="s">
        <v>5183</v>
      </c>
      <c r="D2985" s="651" t="s">
        <v>5287</v>
      </c>
      <c r="E2985" s="651">
        <v>25</v>
      </c>
      <c r="F2985" s="651">
        <v>1696</v>
      </c>
      <c r="G2985" s="645" t="s">
        <v>5440</v>
      </c>
      <c r="H2985" s="62" t="s">
        <v>23</v>
      </c>
      <c r="I2985" s="645">
        <v>11.8</v>
      </c>
      <c r="J2985" s="645">
        <v>90</v>
      </c>
      <c r="K2985" s="141">
        <v>43395</v>
      </c>
      <c r="L2985" s="651" t="s">
        <v>284</v>
      </c>
      <c r="M2985" s="688">
        <v>2018</v>
      </c>
      <c r="N2985" s="652" t="s">
        <v>142</v>
      </c>
      <c r="O2985" s="780" t="s">
        <v>5295</v>
      </c>
      <c r="P2985" s="660">
        <f t="shared" ref="P2985:P2992" si="71">+J2985*F2985</f>
        <v>152640</v>
      </c>
      <c r="Q2985" s="645"/>
      <c r="R2985" s="753" t="s">
        <v>5615</v>
      </c>
      <c r="S2985" s="692"/>
      <c r="T2985" s="753" t="s">
        <v>5619</v>
      </c>
      <c r="U2985" s="767" t="s">
        <v>5620</v>
      </c>
      <c r="V2985" s="753" t="s">
        <v>5339</v>
      </c>
      <c r="W2985" s="753" t="s">
        <v>5615</v>
      </c>
    </row>
    <row r="2986" spans="1:23" ht="15.75">
      <c r="A2986" s="651">
        <v>11</v>
      </c>
      <c r="B2986" s="643" t="s">
        <v>147</v>
      </c>
      <c r="C2986" s="643" t="s">
        <v>5183</v>
      </c>
      <c r="D2986" s="651" t="s">
        <v>5288</v>
      </c>
      <c r="E2986" s="651">
        <v>48</v>
      </c>
      <c r="F2986" s="651">
        <v>2910</v>
      </c>
      <c r="G2986" s="645" t="s">
        <v>5441</v>
      </c>
      <c r="H2986" s="62" t="s">
        <v>23</v>
      </c>
      <c r="I2986" s="645">
        <v>10.5</v>
      </c>
      <c r="J2986" s="645">
        <v>91</v>
      </c>
      <c r="K2986" s="141">
        <v>43395</v>
      </c>
      <c r="L2986" s="651" t="s">
        <v>284</v>
      </c>
      <c r="M2986" s="688">
        <v>2018</v>
      </c>
      <c r="N2986" s="652" t="s">
        <v>142</v>
      </c>
      <c r="O2986" s="781"/>
      <c r="P2986" s="660">
        <f t="shared" si="71"/>
        <v>264810</v>
      </c>
      <c r="Q2986" s="645"/>
      <c r="R2986" s="755"/>
      <c r="S2986" s="693"/>
      <c r="T2986" s="755"/>
      <c r="U2986" s="768"/>
      <c r="V2986" s="755"/>
      <c r="W2986" s="755"/>
    </row>
    <row r="2987" spans="1:23" ht="15.75">
      <c r="A2987" s="651">
        <v>12</v>
      </c>
      <c r="B2987" s="643" t="s">
        <v>147</v>
      </c>
      <c r="C2987" s="643" t="s">
        <v>5183</v>
      </c>
      <c r="D2987" s="651" t="s">
        <v>5289</v>
      </c>
      <c r="E2987" s="651">
        <v>26</v>
      </c>
      <c r="F2987" s="651">
        <v>1641</v>
      </c>
      <c r="G2987" s="645" t="s">
        <v>5442</v>
      </c>
      <c r="H2987" s="62" t="s">
        <v>23</v>
      </c>
      <c r="I2987" s="645">
        <v>9</v>
      </c>
      <c r="J2987" s="645">
        <v>91</v>
      </c>
      <c r="K2987" s="141">
        <v>43395</v>
      </c>
      <c r="L2987" s="651" t="s">
        <v>284</v>
      </c>
      <c r="M2987" s="688">
        <v>2018</v>
      </c>
      <c r="N2987" s="652" t="s">
        <v>142</v>
      </c>
      <c r="O2987" s="781"/>
      <c r="P2987" s="660">
        <f t="shared" si="71"/>
        <v>149331</v>
      </c>
      <c r="Q2987" s="645"/>
      <c r="R2987" s="755"/>
      <c r="S2987" s="693"/>
      <c r="T2987" s="755"/>
      <c r="U2987" s="768"/>
      <c r="V2987" s="755"/>
      <c r="W2987" s="755"/>
    </row>
    <row r="2988" spans="1:23" ht="15.75">
      <c r="A2988" s="651">
        <v>3</v>
      </c>
      <c r="B2988" s="643" t="s">
        <v>147</v>
      </c>
      <c r="C2988" s="643" t="s">
        <v>5183</v>
      </c>
      <c r="D2988" s="651" t="s">
        <v>5290</v>
      </c>
      <c r="E2988" s="651">
        <v>72</v>
      </c>
      <c r="F2988" s="651">
        <v>4352</v>
      </c>
      <c r="G2988" s="645" t="s">
        <v>5443</v>
      </c>
      <c r="H2988" s="62" t="s">
        <v>23</v>
      </c>
      <c r="I2988" s="645">
        <v>9.9</v>
      </c>
      <c r="J2988" s="645">
        <v>91</v>
      </c>
      <c r="K2988" s="141">
        <v>43386</v>
      </c>
      <c r="L2988" s="651" t="s">
        <v>284</v>
      </c>
      <c r="M2988" s="688">
        <v>2018</v>
      </c>
      <c r="N2988" s="652" t="s">
        <v>141</v>
      </c>
      <c r="O2988" s="781"/>
      <c r="P2988" s="660">
        <f t="shared" si="71"/>
        <v>396032</v>
      </c>
      <c r="Q2988" s="645"/>
      <c r="R2988" s="755"/>
      <c r="S2988" s="693"/>
      <c r="T2988" s="755"/>
      <c r="U2988" s="768"/>
      <c r="V2988" s="755"/>
      <c r="W2988" s="755"/>
    </row>
    <row r="2989" spans="1:23" ht="15.75">
      <c r="A2989" s="651">
        <v>4</v>
      </c>
      <c r="B2989" s="643" t="s">
        <v>147</v>
      </c>
      <c r="C2989" s="643" t="s">
        <v>5183</v>
      </c>
      <c r="D2989" s="651" t="s">
        <v>5291</v>
      </c>
      <c r="E2989" s="651">
        <v>33</v>
      </c>
      <c r="F2989" s="651">
        <v>1848</v>
      </c>
      <c r="G2989" s="645" t="s">
        <v>5444</v>
      </c>
      <c r="H2989" s="62" t="s">
        <v>23</v>
      </c>
      <c r="I2989" s="645">
        <v>10.3</v>
      </c>
      <c r="J2989" s="645">
        <v>92</v>
      </c>
      <c r="K2989" s="141">
        <v>43395</v>
      </c>
      <c r="L2989" s="651" t="s">
        <v>284</v>
      </c>
      <c r="M2989" s="688">
        <v>2018</v>
      </c>
      <c r="N2989" s="652" t="s">
        <v>141</v>
      </c>
      <c r="O2989" s="781"/>
      <c r="P2989" s="660">
        <f t="shared" si="71"/>
        <v>170016</v>
      </c>
      <c r="Q2989" s="645">
        <f>+P2993/F2993</f>
        <v>91.007115771733538</v>
      </c>
      <c r="R2989" s="755"/>
      <c r="S2989" s="693"/>
      <c r="T2989" s="755"/>
      <c r="U2989" s="768"/>
      <c r="V2989" s="755"/>
      <c r="W2989" s="755"/>
    </row>
    <row r="2990" spans="1:23" ht="15.75">
      <c r="A2990" s="651">
        <v>5</v>
      </c>
      <c r="B2990" s="643" t="s">
        <v>147</v>
      </c>
      <c r="C2990" s="643" t="s">
        <v>5183</v>
      </c>
      <c r="D2990" s="651" t="s">
        <v>5292</v>
      </c>
      <c r="E2990" s="651">
        <v>34</v>
      </c>
      <c r="F2990" s="651">
        <v>2024</v>
      </c>
      <c r="G2990" s="645" t="s">
        <v>5445</v>
      </c>
      <c r="H2990" s="62" t="s">
        <v>23</v>
      </c>
      <c r="I2990" s="645">
        <v>10.7</v>
      </c>
      <c r="J2990" s="645">
        <v>91</v>
      </c>
      <c r="K2990" s="141">
        <v>43395</v>
      </c>
      <c r="L2990" s="651" t="s">
        <v>284</v>
      </c>
      <c r="M2990" s="688">
        <v>2018</v>
      </c>
      <c r="N2990" s="652" t="s">
        <v>141</v>
      </c>
      <c r="O2990" s="781"/>
      <c r="P2990" s="660">
        <f t="shared" si="71"/>
        <v>184184</v>
      </c>
      <c r="Q2990" s="645"/>
      <c r="R2990" s="755"/>
      <c r="S2990" s="693"/>
      <c r="T2990" s="755"/>
      <c r="U2990" s="768"/>
      <c r="V2990" s="755"/>
      <c r="W2990" s="755"/>
    </row>
    <row r="2991" spans="1:23" ht="15.75">
      <c r="A2991" s="651">
        <v>6</v>
      </c>
      <c r="B2991" s="643" t="s">
        <v>147</v>
      </c>
      <c r="C2991" s="643" t="s">
        <v>5183</v>
      </c>
      <c r="D2991" s="651" t="s">
        <v>5293</v>
      </c>
      <c r="E2991" s="651">
        <v>28</v>
      </c>
      <c r="F2991" s="651">
        <v>1673</v>
      </c>
      <c r="G2991" s="645" t="s">
        <v>5446</v>
      </c>
      <c r="H2991" s="62" t="s">
        <v>23</v>
      </c>
      <c r="I2991" s="645">
        <v>9.1</v>
      </c>
      <c r="J2991" s="645">
        <v>91</v>
      </c>
      <c r="K2991" s="141">
        <v>43395</v>
      </c>
      <c r="L2991" s="651" t="s">
        <v>284</v>
      </c>
      <c r="M2991" s="688">
        <v>2018</v>
      </c>
      <c r="N2991" s="652" t="s">
        <v>141</v>
      </c>
      <c r="O2991" s="781"/>
      <c r="P2991" s="660">
        <f t="shared" si="71"/>
        <v>152243</v>
      </c>
      <c r="Q2991" s="645"/>
      <c r="R2991" s="755"/>
      <c r="S2991" s="693"/>
      <c r="T2991" s="755"/>
      <c r="U2991" s="768"/>
      <c r="V2991" s="755"/>
      <c r="W2991" s="755"/>
    </row>
    <row r="2992" spans="1:23" ht="15.75">
      <c r="A2992" s="651">
        <v>7</v>
      </c>
      <c r="B2992" s="643" t="s">
        <v>147</v>
      </c>
      <c r="C2992" s="643" t="s">
        <v>5183</v>
      </c>
      <c r="D2992" s="651" t="s">
        <v>5294</v>
      </c>
      <c r="E2992" s="651">
        <v>79</v>
      </c>
      <c r="F2992" s="651">
        <v>5217</v>
      </c>
      <c r="G2992" s="645" t="s">
        <v>5447</v>
      </c>
      <c r="H2992" s="62" t="s">
        <v>23</v>
      </c>
      <c r="I2992" s="645">
        <v>10.5</v>
      </c>
      <c r="J2992" s="645">
        <v>91</v>
      </c>
      <c r="K2992" s="141">
        <v>43395</v>
      </c>
      <c r="L2992" s="651" t="s">
        <v>284</v>
      </c>
      <c r="M2992" s="688">
        <v>2018</v>
      </c>
      <c r="N2992" s="652" t="s">
        <v>141</v>
      </c>
      <c r="O2992" s="782"/>
      <c r="P2992" s="660">
        <f t="shared" si="71"/>
        <v>474747</v>
      </c>
      <c r="Q2992" s="645"/>
      <c r="R2992" s="754"/>
      <c r="S2992" s="694"/>
      <c r="T2992" s="754"/>
      <c r="U2992" s="769"/>
      <c r="V2992" s="754"/>
      <c r="W2992" s="754"/>
    </row>
    <row r="2993" spans="1:23" ht="15" customHeight="1">
      <c r="A2993" s="142"/>
      <c r="B2993" s="142"/>
      <c r="C2993" s="142"/>
      <c r="D2993" s="142"/>
      <c r="E2993" s="146">
        <f>SUM(E2985:E2992)</f>
        <v>345</v>
      </c>
      <c r="F2993" s="146">
        <f>SUM(F2985:F2992)</f>
        <v>21361</v>
      </c>
      <c r="G2993" s="142"/>
      <c r="H2993" s="142"/>
      <c r="I2993" s="142"/>
      <c r="J2993" s="142"/>
      <c r="K2993" s="173"/>
      <c r="L2993" s="142"/>
      <c r="M2993" s="142"/>
      <c r="N2993" s="142"/>
      <c r="O2993" s="668"/>
      <c r="P2993" s="146">
        <f>SUM(P2985:P2992)</f>
        <v>1944003</v>
      </c>
      <c r="Q2993" s="142"/>
      <c r="R2993" s="142"/>
      <c r="S2993" s="142"/>
      <c r="T2993" s="142"/>
      <c r="U2993" s="146"/>
      <c r="V2993" s="142"/>
      <c r="W2993" s="142"/>
    </row>
    <row r="2994" spans="1:23" ht="15" customHeight="1">
      <c r="G2994" s="645"/>
      <c r="I2994" s="645"/>
      <c r="J2994" s="645"/>
      <c r="K2994" s="141"/>
      <c r="O2994" s="653"/>
    </row>
    <row r="2995" spans="1:23" ht="15" customHeight="1">
      <c r="A2995" s="134" t="s">
        <v>0</v>
      </c>
      <c r="B2995" s="134" t="s">
        <v>146</v>
      </c>
      <c r="C2995" s="134" t="s">
        <v>130</v>
      </c>
      <c r="D2995" s="134" t="s">
        <v>1</v>
      </c>
      <c r="E2995" s="134" t="s">
        <v>2</v>
      </c>
      <c r="F2995" s="249" t="s">
        <v>3</v>
      </c>
      <c r="G2995" s="249" t="s">
        <v>4</v>
      </c>
      <c r="H2995" s="134" t="s">
        <v>5</v>
      </c>
      <c r="I2995" s="134" t="s">
        <v>6</v>
      </c>
      <c r="J2995" s="134" t="s">
        <v>7</v>
      </c>
      <c r="K2995" s="134" t="s">
        <v>2176</v>
      </c>
      <c r="L2995" s="134" t="s">
        <v>9</v>
      </c>
      <c r="M2995" s="134" t="s">
        <v>95</v>
      </c>
      <c r="N2995" s="134" t="s">
        <v>96</v>
      </c>
      <c r="O2995" s="134" t="s">
        <v>145</v>
      </c>
      <c r="P2995" s="134" t="s">
        <v>129</v>
      </c>
      <c r="Q2995" s="135"/>
      <c r="R2995" s="134" t="s">
        <v>12</v>
      </c>
      <c r="S2995" s="134"/>
      <c r="T2995" s="134" t="s">
        <v>11</v>
      </c>
      <c r="U2995" s="46" t="s">
        <v>32</v>
      </c>
      <c r="V2995" s="134" t="s">
        <v>97</v>
      </c>
      <c r="W2995" s="136" t="s">
        <v>98</v>
      </c>
    </row>
    <row r="2996" spans="1:23" ht="15.75">
      <c r="A2996" s="645">
        <v>1</v>
      </c>
      <c r="B2996" s="643" t="s">
        <v>147</v>
      </c>
      <c r="C2996" s="643" t="s">
        <v>5183</v>
      </c>
      <c r="D2996" s="651" t="s">
        <v>5296</v>
      </c>
      <c r="E2996" s="651">
        <v>1</v>
      </c>
      <c r="F2996" s="651">
        <v>55</v>
      </c>
      <c r="G2996" s="645" t="s">
        <v>5448</v>
      </c>
      <c r="H2996" s="62" t="s">
        <v>23</v>
      </c>
      <c r="I2996" s="645">
        <v>9.9</v>
      </c>
      <c r="J2996" s="645">
        <v>83</v>
      </c>
      <c r="K2996" s="141">
        <v>43393</v>
      </c>
      <c r="L2996" s="651" t="s">
        <v>1957</v>
      </c>
      <c r="M2996" s="688">
        <v>2018</v>
      </c>
      <c r="N2996" s="652" t="s">
        <v>142</v>
      </c>
      <c r="O2996" s="780" t="s">
        <v>5321</v>
      </c>
      <c r="P2996" s="645">
        <f t="shared" ref="P2996:P3020" si="72">+J2996*F2996</f>
        <v>4565</v>
      </c>
      <c r="Q2996" s="774">
        <f>+P3021/F3021</f>
        <v>93.461977916466637</v>
      </c>
      <c r="R2996" s="753" t="s">
        <v>5615</v>
      </c>
      <c r="S2996" s="692"/>
      <c r="T2996" s="753" t="s">
        <v>5617</v>
      </c>
      <c r="U2996" s="767" t="s">
        <v>5618</v>
      </c>
      <c r="V2996" s="753" t="s">
        <v>5339</v>
      </c>
      <c r="W2996" s="753" t="s">
        <v>5615</v>
      </c>
    </row>
    <row r="2997" spans="1:23" ht="15.75">
      <c r="A2997" s="645">
        <v>2</v>
      </c>
      <c r="B2997" s="643" t="s">
        <v>147</v>
      </c>
      <c r="C2997" s="643" t="s">
        <v>5183</v>
      </c>
      <c r="D2997" s="651" t="s">
        <v>5297</v>
      </c>
      <c r="E2997" s="651">
        <v>8</v>
      </c>
      <c r="F2997" s="651">
        <v>455</v>
      </c>
      <c r="G2997" s="645" t="s">
        <v>5449</v>
      </c>
      <c r="H2997" s="62" t="s">
        <v>23</v>
      </c>
      <c r="I2997" s="645">
        <v>10.4</v>
      </c>
      <c r="J2997" s="645">
        <v>92</v>
      </c>
      <c r="K2997" s="141">
        <v>43386</v>
      </c>
      <c r="L2997" s="651" t="s">
        <v>284</v>
      </c>
      <c r="M2997" s="688">
        <v>2018</v>
      </c>
      <c r="N2997" s="652" t="s">
        <v>142</v>
      </c>
      <c r="O2997" s="781"/>
      <c r="P2997" s="660">
        <f t="shared" si="72"/>
        <v>41860</v>
      </c>
      <c r="Q2997" s="775"/>
      <c r="R2997" s="755"/>
      <c r="S2997" s="693"/>
      <c r="T2997" s="755"/>
      <c r="U2997" s="768"/>
      <c r="V2997" s="775"/>
      <c r="W2997" s="755"/>
    </row>
    <row r="2998" spans="1:23" ht="15.75">
      <c r="A2998" s="645">
        <v>3</v>
      </c>
      <c r="B2998" s="643" t="s">
        <v>147</v>
      </c>
      <c r="C2998" s="643" t="s">
        <v>5183</v>
      </c>
      <c r="D2998" s="651" t="s">
        <v>5298</v>
      </c>
      <c r="E2998" s="651">
        <v>11</v>
      </c>
      <c r="F2998" s="651">
        <v>607</v>
      </c>
      <c r="G2998" s="645" t="s">
        <v>5450</v>
      </c>
      <c r="H2998" s="62" t="s">
        <v>23</v>
      </c>
      <c r="I2998" s="645">
        <v>10.7</v>
      </c>
      <c r="J2998" s="645">
        <v>84</v>
      </c>
      <c r="K2998" s="141">
        <v>43393</v>
      </c>
      <c r="L2998" s="651" t="s">
        <v>284</v>
      </c>
      <c r="M2998" s="688">
        <v>2018</v>
      </c>
      <c r="N2998" s="652" t="s">
        <v>142</v>
      </c>
      <c r="O2998" s="781"/>
      <c r="P2998" s="660">
        <f t="shared" si="72"/>
        <v>50988</v>
      </c>
      <c r="Q2998" s="775"/>
      <c r="R2998" s="755"/>
      <c r="S2998" s="693"/>
      <c r="T2998" s="755"/>
      <c r="U2998" s="768"/>
      <c r="V2998" s="775"/>
      <c r="W2998" s="755"/>
    </row>
    <row r="2999" spans="1:23" ht="15.75">
      <c r="A2999" s="645">
        <v>4</v>
      </c>
      <c r="B2999" s="643" t="s">
        <v>147</v>
      </c>
      <c r="C2999" s="643" t="s">
        <v>5183</v>
      </c>
      <c r="D2999" s="651" t="s">
        <v>5299</v>
      </c>
      <c r="E2999" s="651">
        <v>5</v>
      </c>
      <c r="F2999" s="651">
        <v>274</v>
      </c>
      <c r="G2999" s="645" t="s">
        <v>5451</v>
      </c>
      <c r="H2999" s="62" t="s">
        <v>23</v>
      </c>
      <c r="I2999" s="645">
        <v>9.1</v>
      </c>
      <c r="J2999" s="645">
        <v>91</v>
      </c>
      <c r="K2999" s="141">
        <v>43395</v>
      </c>
      <c r="L2999" s="651" t="s">
        <v>284</v>
      </c>
      <c r="M2999" s="688">
        <v>2018</v>
      </c>
      <c r="N2999" s="652" t="s">
        <v>142</v>
      </c>
      <c r="O2999" s="781"/>
      <c r="P2999" s="660">
        <f t="shared" si="72"/>
        <v>24934</v>
      </c>
      <c r="Q2999" s="775"/>
      <c r="R2999" s="755"/>
      <c r="S2999" s="693"/>
      <c r="T2999" s="755"/>
      <c r="U2999" s="768"/>
      <c r="V2999" s="775"/>
      <c r="W2999" s="755"/>
    </row>
    <row r="3000" spans="1:23" ht="15.75">
      <c r="A3000" s="645">
        <v>5</v>
      </c>
      <c r="B3000" s="643" t="s">
        <v>147</v>
      </c>
      <c r="C3000" s="643" t="s">
        <v>5183</v>
      </c>
      <c r="D3000" s="651" t="s">
        <v>5300</v>
      </c>
      <c r="E3000" s="651">
        <v>8</v>
      </c>
      <c r="F3000" s="651">
        <v>439</v>
      </c>
      <c r="G3000" s="645" t="s">
        <v>5452</v>
      </c>
      <c r="H3000" s="62" t="s">
        <v>23</v>
      </c>
      <c r="I3000" s="645">
        <v>9.3000000000000007</v>
      </c>
      <c r="J3000" s="645">
        <v>93</v>
      </c>
      <c r="K3000" s="141">
        <v>43386</v>
      </c>
      <c r="L3000" s="651" t="s">
        <v>284</v>
      </c>
      <c r="M3000" s="688">
        <v>2018</v>
      </c>
      <c r="N3000" s="652" t="s">
        <v>142</v>
      </c>
      <c r="O3000" s="781"/>
      <c r="P3000" s="660">
        <f t="shared" si="72"/>
        <v>40827</v>
      </c>
      <c r="Q3000" s="775"/>
      <c r="R3000" s="755"/>
      <c r="S3000" s="693"/>
      <c r="T3000" s="755"/>
      <c r="U3000" s="768"/>
      <c r="V3000" s="775"/>
      <c r="W3000" s="755"/>
    </row>
    <row r="3001" spans="1:23" ht="15.75">
      <c r="A3001" s="645">
        <v>6</v>
      </c>
      <c r="B3001" s="643" t="s">
        <v>147</v>
      </c>
      <c r="C3001" s="643" t="s">
        <v>5183</v>
      </c>
      <c r="D3001" s="651" t="s">
        <v>5301</v>
      </c>
      <c r="E3001" s="651">
        <v>13</v>
      </c>
      <c r="F3001" s="651">
        <v>723</v>
      </c>
      <c r="G3001" s="645" t="s">
        <v>5453</v>
      </c>
      <c r="H3001" s="62" t="s">
        <v>23</v>
      </c>
      <c r="I3001" s="645">
        <v>11.4</v>
      </c>
      <c r="J3001" s="645">
        <v>86</v>
      </c>
      <c r="K3001" s="141">
        <v>43393</v>
      </c>
      <c r="L3001" s="651" t="s">
        <v>284</v>
      </c>
      <c r="M3001" s="688">
        <v>2018</v>
      </c>
      <c r="N3001" s="652" t="s">
        <v>142</v>
      </c>
      <c r="O3001" s="781"/>
      <c r="P3001" s="660">
        <f t="shared" si="72"/>
        <v>62178</v>
      </c>
      <c r="Q3001" s="775"/>
      <c r="R3001" s="755"/>
      <c r="S3001" s="693"/>
      <c r="T3001" s="755"/>
      <c r="U3001" s="768"/>
      <c r="V3001" s="775"/>
      <c r="W3001" s="755"/>
    </row>
    <row r="3002" spans="1:23" ht="15.75">
      <c r="A3002" s="645">
        <v>7</v>
      </c>
      <c r="B3002" s="643" t="s">
        <v>147</v>
      </c>
      <c r="C3002" s="643" t="s">
        <v>5183</v>
      </c>
      <c r="D3002" s="651" t="s">
        <v>5302</v>
      </c>
      <c r="E3002" s="651">
        <v>18</v>
      </c>
      <c r="F3002" s="651">
        <v>1129</v>
      </c>
      <c r="G3002" s="645" t="s">
        <v>5454</v>
      </c>
      <c r="H3002" s="62" t="s">
        <v>23</v>
      </c>
      <c r="I3002" s="645">
        <v>9.6999999999999993</v>
      </c>
      <c r="J3002" s="645">
        <v>91</v>
      </c>
      <c r="K3002" s="141">
        <v>43395</v>
      </c>
      <c r="L3002" s="651" t="s">
        <v>284</v>
      </c>
      <c r="M3002" s="688">
        <v>2018</v>
      </c>
      <c r="N3002" s="652" t="s">
        <v>142</v>
      </c>
      <c r="O3002" s="781"/>
      <c r="P3002" s="660">
        <f t="shared" si="72"/>
        <v>102739</v>
      </c>
      <c r="Q3002" s="775"/>
      <c r="R3002" s="755"/>
      <c r="S3002" s="693"/>
      <c r="T3002" s="755"/>
      <c r="U3002" s="768"/>
      <c r="V3002" s="775"/>
      <c r="W3002" s="755"/>
    </row>
    <row r="3003" spans="1:23" ht="15.75">
      <c r="A3003" s="645">
        <v>8</v>
      </c>
      <c r="B3003" s="643" t="s">
        <v>147</v>
      </c>
      <c r="C3003" s="643" t="s">
        <v>5183</v>
      </c>
      <c r="D3003" s="651" t="s">
        <v>5303</v>
      </c>
      <c r="E3003" s="651">
        <v>16</v>
      </c>
      <c r="F3003" s="651">
        <v>914</v>
      </c>
      <c r="G3003" s="645" t="s">
        <v>5455</v>
      </c>
      <c r="H3003" s="62" t="s">
        <v>23</v>
      </c>
      <c r="I3003" s="645">
        <v>9.6999999999999993</v>
      </c>
      <c r="J3003" s="645">
        <v>87</v>
      </c>
      <c r="K3003" s="141">
        <v>43391</v>
      </c>
      <c r="L3003" s="651" t="s">
        <v>284</v>
      </c>
      <c r="M3003" s="688">
        <v>2018</v>
      </c>
      <c r="N3003" s="652" t="s">
        <v>141</v>
      </c>
      <c r="O3003" s="781"/>
      <c r="P3003" s="660">
        <f t="shared" si="72"/>
        <v>79518</v>
      </c>
      <c r="Q3003" s="775"/>
      <c r="R3003" s="755"/>
      <c r="S3003" s="693"/>
      <c r="T3003" s="755"/>
      <c r="U3003" s="768"/>
      <c r="V3003" s="775"/>
      <c r="W3003" s="755"/>
    </row>
    <row r="3004" spans="1:23" ht="15.75">
      <c r="A3004" s="645">
        <v>9</v>
      </c>
      <c r="B3004" s="643" t="s">
        <v>147</v>
      </c>
      <c r="C3004" s="643" t="s">
        <v>5183</v>
      </c>
      <c r="D3004" s="651" t="s">
        <v>5304</v>
      </c>
      <c r="E3004" s="651">
        <v>4</v>
      </c>
      <c r="F3004" s="651">
        <v>192</v>
      </c>
      <c r="G3004" s="645" t="s">
        <v>5456</v>
      </c>
      <c r="H3004" s="62" t="s">
        <v>23</v>
      </c>
      <c r="I3004" s="645">
        <v>10</v>
      </c>
      <c r="J3004" s="645">
        <v>90</v>
      </c>
      <c r="K3004" s="141">
        <v>43395</v>
      </c>
      <c r="L3004" s="651" t="s">
        <v>284</v>
      </c>
      <c r="M3004" s="688">
        <v>2018</v>
      </c>
      <c r="N3004" s="652" t="s">
        <v>141</v>
      </c>
      <c r="O3004" s="781"/>
      <c r="P3004" s="660">
        <f t="shared" si="72"/>
        <v>17280</v>
      </c>
      <c r="Q3004" s="775"/>
      <c r="R3004" s="755"/>
      <c r="S3004" s="693"/>
      <c r="T3004" s="755"/>
      <c r="U3004" s="768"/>
      <c r="V3004" s="775"/>
      <c r="W3004" s="755"/>
    </row>
    <row r="3005" spans="1:23" ht="15.75">
      <c r="A3005" s="645">
        <v>10</v>
      </c>
      <c r="B3005" s="643" t="s">
        <v>147</v>
      </c>
      <c r="C3005" s="643" t="s">
        <v>5183</v>
      </c>
      <c r="D3005" s="651" t="s">
        <v>5305</v>
      </c>
      <c r="E3005" s="651">
        <v>8</v>
      </c>
      <c r="F3005" s="651">
        <v>516</v>
      </c>
      <c r="G3005" s="645" t="s">
        <v>5457</v>
      </c>
      <c r="H3005" s="62" t="s">
        <v>23</v>
      </c>
      <c r="I3005" s="645">
        <v>9.4</v>
      </c>
      <c r="J3005" s="645">
        <v>92</v>
      </c>
      <c r="K3005" s="141">
        <v>43395</v>
      </c>
      <c r="L3005" s="651" t="s">
        <v>284</v>
      </c>
      <c r="M3005" s="688">
        <v>2018</v>
      </c>
      <c r="N3005" s="652" t="s">
        <v>141</v>
      </c>
      <c r="O3005" s="781"/>
      <c r="P3005" s="660">
        <f t="shared" si="72"/>
        <v>47472</v>
      </c>
      <c r="Q3005" s="775"/>
      <c r="R3005" s="755"/>
      <c r="S3005" s="693"/>
      <c r="T3005" s="755"/>
      <c r="U3005" s="768"/>
      <c r="V3005" s="775"/>
      <c r="W3005" s="755"/>
    </row>
    <row r="3006" spans="1:23" ht="15.75">
      <c r="A3006" s="645">
        <v>11</v>
      </c>
      <c r="B3006" s="643" t="s">
        <v>147</v>
      </c>
      <c r="C3006" s="643" t="s">
        <v>5183</v>
      </c>
      <c r="D3006" s="652" t="s">
        <v>5306</v>
      </c>
      <c r="E3006" s="652">
        <v>16</v>
      </c>
      <c r="F3006" s="652">
        <v>954</v>
      </c>
      <c r="G3006" s="645" t="s">
        <v>5458</v>
      </c>
      <c r="H3006" s="62" t="s">
        <v>23</v>
      </c>
      <c r="I3006" s="645">
        <v>11.5</v>
      </c>
      <c r="J3006" s="645">
        <v>94</v>
      </c>
      <c r="K3006" s="141">
        <v>43269</v>
      </c>
      <c r="L3006" s="651" t="s">
        <v>284</v>
      </c>
      <c r="M3006" s="688">
        <v>2018</v>
      </c>
      <c r="N3006" s="652" t="s">
        <v>141</v>
      </c>
      <c r="O3006" s="781"/>
      <c r="P3006" s="660">
        <f t="shared" si="72"/>
        <v>89676</v>
      </c>
      <c r="Q3006" s="775"/>
      <c r="R3006" s="755"/>
      <c r="S3006" s="693"/>
      <c r="T3006" s="755"/>
      <c r="U3006" s="768"/>
      <c r="V3006" s="775"/>
      <c r="W3006" s="755"/>
    </row>
    <row r="3007" spans="1:23" ht="15.75">
      <c r="A3007" s="645">
        <v>12</v>
      </c>
      <c r="B3007" s="643" t="s">
        <v>147</v>
      </c>
      <c r="C3007" s="643" t="s">
        <v>5183</v>
      </c>
      <c r="D3007" s="652" t="s">
        <v>5307</v>
      </c>
      <c r="E3007" s="652">
        <v>20</v>
      </c>
      <c r="F3007" s="652">
        <v>1155</v>
      </c>
      <c r="G3007" s="645" t="s">
        <v>5459</v>
      </c>
      <c r="H3007" s="62" t="s">
        <v>23</v>
      </c>
      <c r="I3007" s="645">
        <v>11</v>
      </c>
      <c r="J3007" s="645">
        <v>95</v>
      </c>
      <c r="K3007" s="141">
        <v>43262</v>
      </c>
      <c r="L3007" s="651" t="s">
        <v>284</v>
      </c>
      <c r="M3007" s="688">
        <v>2018</v>
      </c>
      <c r="N3007" s="652" t="s">
        <v>141</v>
      </c>
      <c r="O3007" s="781"/>
      <c r="P3007" s="660">
        <f t="shared" si="72"/>
        <v>109725</v>
      </c>
      <c r="Q3007" s="775"/>
      <c r="R3007" s="755"/>
      <c r="S3007" s="693"/>
      <c r="T3007" s="755"/>
      <c r="U3007" s="768"/>
      <c r="V3007" s="775"/>
      <c r="W3007" s="755"/>
    </row>
    <row r="3008" spans="1:23" ht="15.75">
      <c r="A3008" s="645">
        <v>13</v>
      </c>
      <c r="B3008" s="643" t="s">
        <v>147</v>
      </c>
      <c r="C3008" s="643" t="s">
        <v>5183</v>
      </c>
      <c r="D3008" s="652" t="s">
        <v>5308</v>
      </c>
      <c r="E3008" s="652">
        <v>19</v>
      </c>
      <c r="F3008" s="652">
        <v>980</v>
      </c>
      <c r="G3008" s="645" t="s">
        <v>5460</v>
      </c>
      <c r="H3008" s="62" t="s">
        <v>23</v>
      </c>
      <c r="I3008" s="645">
        <v>9.1999999999999993</v>
      </c>
      <c r="J3008" s="645">
        <v>97</v>
      </c>
      <c r="K3008" s="141">
        <v>43262</v>
      </c>
      <c r="L3008" s="651" t="s">
        <v>284</v>
      </c>
      <c r="M3008" s="688">
        <v>2018</v>
      </c>
      <c r="N3008" s="652" t="s">
        <v>141</v>
      </c>
      <c r="O3008" s="781"/>
      <c r="P3008" s="660">
        <f t="shared" si="72"/>
        <v>95060</v>
      </c>
      <c r="Q3008" s="775"/>
      <c r="R3008" s="755"/>
      <c r="S3008" s="693"/>
      <c r="T3008" s="755"/>
      <c r="U3008" s="768"/>
      <c r="V3008" s="775"/>
      <c r="W3008" s="755"/>
    </row>
    <row r="3009" spans="1:23" ht="15.75">
      <c r="A3009" s="645">
        <v>14</v>
      </c>
      <c r="B3009" s="643" t="s">
        <v>147</v>
      </c>
      <c r="C3009" s="643" t="s">
        <v>5183</v>
      </c>
      <c r="D3009" s="652" t="s">
        <v>5309</v>
      </c>
      <c r="E3009" s="652">
        <v>13</v>
      </c>
      <c r="F3009" s="652">
        <v>703</v>
      </c>
      <c r="G3009" s="645" t="s">
        <v>5461</v>
      </c>
      <c r="H3009" s="62" t="s">
        <v>23</v>
      </c>
      <c r="I3009" s="645">
        <v>9.4</v>
      </c>
      <c r="J3009" s="645">
        <v>92</v>
      </c>
      <c r="K3009" s="141">
        <v>43262</v>
      </c>
      <c r="L3009" s="651" t="s">
        <v>284</v>
      </c>
      <c r="M3009" s="688">
        <v>2018</v>
      </c>
      <c r="N3009" s="652" t="s">
        <v>141</v>
      </c>
      <c r="O3009" s="781"/>
      <c r="P3009" s="660">
        <f t="shared" si="72"/>
        <v>64676</v>
      </c>
      <c r="Q3009" s="775"/>
      <c r="R3009" s="755"/>
      <c r="S3009" s="693"/>
      <c r="T3009" s="755"/>
      <c r="U3009" s="768"/>
      <c r="V3009" s="775"/>
      <c r="W3009" s="755"/>
    </row>
    <row r="3010" spans="1:23" ht="15.75">
      <c r="A3010" s="645">
        <v>15</v>
      </c>
      <c r="B3010" s="643" t="s">
        <v>147</v>
      </c>
      <c r="C3010" s="643" t="s">
        <v>5183</v>
      </c>
      <c r="D3010" s="652" t="s">
        <v>5310</v>
      </c>
      <c r="E3010" s="652">
        <v>8</v>
      </c>
      <c r="F3010" s="652">
        <v>470</v>
      </c>
      <c r="G3010" s="645" t="s">
        <v>5462</v>
      </c>
      <c r="H3010" s="62" t="s">
        <v>23</v>
      </c>
      <c r="I3010" s="645">
        <v>12.1</v>
      </c>
      <c r="J3010" s="645">
        <v>92</v>
      </c>
      <c r="K3010" s="141">
        <v>43262</v>
      </c>
      <c r="L3010" s="651" t="s">
        <v>284</v>
      </c>
      <c r="M3010" s="688">
        <v>2018</v>
      </c>
      <c r="N3010" s="652" t="s">
        <v>141</v>
      </c>
      <c r="O3010" s="781"/>
      <c r="P3010" s="660">
        <f t="shared" si="72"/>
        <v>43240</v>
      </c>
      <c r="Q3010" s="775"/>
      <c r="R3010" s="755"/>
      <c r="S3010" s="693"/>
      <c r="T3010" s="755"/>
      <c r="U3010" s="768"/>
      <c r="V3010" s="775"/>
      <c r="W3010" s="755"/>
    </row>
    <row r="3011" spans="1:23" ht="15.75">
      <c r="A3011" s="645">
        <v>16</v>
      </c>
      <c r="B3011" s="643" t="s">
        <v>147</v>
      </c>
      <c r="C3011" s="643" t="s">
        <v>5183</v>
      </c>
      <c r="D3011" s="652" t="s">
        <v>5311</v>
      </c>
      <c r="E3011" s="652">
        <v>40</v>
      </c>
      <c r="F3011" s="652">
        <v>2554</v>
      </c>
      <c r="G3011" s="645" t="s">
        <v>5463</v>
      </c>
      <c r="H3011" s="62" t="s">
        <v>23</v>
      </c>
      <c r="I3011" s="645">
        <v>10.7</v>
      </c>
      <c r="J3011" s="645">
        <v>97</v>
      </c>
      <c r="K3011" s="141">
        <v>43262</v>
      </c>
      <c r="L3011" s="651" t="s">
        <v>284</v>
      </c>
      <c r="M3011" s="688">
        <v>2018</v>
      </c>
      <c r="N3011" s="652" t="s">
        <v>141</v>
      </c>
      <c r="O3011" s="781"/>
      <c r="P3011" s="660">
        <f t="shared" si="72"/>
        <v>247738</v>
      </c>
      <c r="Q3011" s="775"/>
      <c r="R3011" s="755"/>
      <c r="S3011" s="693"/>
      <c r="T3011" s="755"/>
      <c r="U3011" s="768"/>
      <c r="V3011" s="775"/>
      <c r="W3011" s="755"/>
    </row>
    <row r="3012" spans="1:23" ht="15.75">
      <c r="A3012" s="645">
        <v>17</v>
      </c>
      <c r="B3012" s="643" t="s">
        <v>147</v>
      </c>
      <c r="C3012" s="643" t="s">
        <v>5183</v>
      </c>
      <c r="D3012" s="652" t="s">
        <v>5312</v>
      </c>
      <c r="E3012" s="652">
        <v>36</v>
      </c>
      <c r="F3012" s="652">
        <v>2041</v>
      </c>
      <c r="G3012" s="645" t="s">
        <v>5464</v>
      </c>
      <c r="H3012" s="62" t="s">
        <v>23</v>
      </c>
      <c r="I3012" s="645">
        <v>12.4</v>
      </c>
      <c r="J3012" s="645">
        <v>91</v>
      </c>
      <c r="K3012" s="141">
        <v>43262</v>
      </c>
      <c r="L3012" s="651" t="s">
        <v>284</v>
      </c>
      <c r="M3012" s="688">
        <v>2018</v>
      </c>
      <c r="N3012" s="652" t="s">
        <v>141</v>
      </c>
      <c r="O3012" s="781"/>
      <c r="P3012" s="660">
        <f t="shared" si="72"/>
        <v>185731</v>
      </c>
      <c r="Q3012" s="775"/>
      <c r="R3012" s="755"/>
      <c r="S3012" s="693"/>
      <c r="T3012" s="755"/>
      <c r="U3012" s="768"/>
      <c r="V3012" s="775"/>
      <c r="W3012" s="755"/>
    </row>
    <row r="3013" spans="1:23" ht="15.75">
      <c r="A3013" s="645">
        <v>18</v>
      </c>
      <c r="B3013" s="643" t="s">
        <v>147</v>
      </c>
      <c r="C3013" s="643" t="s">
        <v>5183</v>
      </c>
      <c r="D3013" s="652" t="s">
        <v>5313</v>
      </c>
      <c r="E3013" s="652">
        <v>8</v>
      </c>
      <c r="F3013" s="652">
        <v>471</v>
      </c>
      <c r="G3013" s="645" t="s">
        <v>5465</v>
      </c>
      <c r="H3013" s="62" t="s">
        <v>23</v>
      </c>
      <c r="I3013" s="645">
        <v>10.8</v>
      </c>
      <c r="J3013" s="645">
        <v>95</v>
      </c>
      <c r="K3013" s="141">
        <v>43267</v>
      </c>
      <c r="L3013" s="651" t="s">
        <v>284</v>
      </c>
      <c r="M3013" s="688">
        <v>2018</v>
      </c>
      <c r="N3013" s="652" t="s">
        <v>141</v>
      </c>
      <c r="O3013" s="781"/>
      <c r="P3013" s="660">
        <f t="shared" si="72"/>
        <v>44745</v>
      </c>
      <c r="Q3013" s="775"/>
      <c r="R3013" s="755"/>
      <c r="S3013" s="693"/>
      <c r="T3013" s="755"/>
      <c r="U3013" s="768"/>
      <c r="V3013" s="775"/>
      <c r="W3013" s="755"/>
    </row>
    <row r="3014" spans="1:23" ht="15.75">
      <c r="A3014" s="645">
        <v>19</v>
      </c>
      <c r="B3014" s="643" t="s">
        <v>147</v>
      </c>
      <c r="C3014" s="643" t="s">
        <v>5183</v>
      </c>
      <c r="D3014" s="652" t="s">
        <v>5314</v>
      </c>
      <c r="E3014" s="652">
        <v>24</v>
      </c>
      <c r="F3014" s="652">
        <v>1520</v>
      </c>
      <c r="G3014" s="645" t="s">
        <v>5466</v>
      </c>
      <c r="H3014" s="62" t="s">
        <v>23</v>
      </c>
      <c r="I3014" s="645">
        <v>9.4</v>
      </c>
      <c r="J3014" s="645">
        <v>97</v>
      </c>
      <c r="K3014" s="141">
        <v>43269</v>
      </c>
      <c r="L3014" s="651" t="s">
        <v>284</v>
      </c>
      <c r="M3014" s="688">
        <v>2018</v>
      </c>
      <c r="N3014" s="652" t="s">
        <v>141</v>
      </c>
      <c r="O3014" s="781"/>
      <c r="P3014" s="660">
        <f t="shared" si="72"/>
        <v>147440</v>
      </c>
      <c r="Q3014" s="775"/>
      <c r="R3014" s="755"/>
      <c r="S3014" s="693"/>
      <c r="T3014" s="755"/>
      <c r="U3014" s="768"/>
      <c r="V3014" s="775"/>
      <c r="W3014" s="755"/>
    </row>
    <row r="3015" spans="1:23" ht="15.75">
      <c r="A3015" s="645">
        <v>20</v>
      </c>
      <c r="B3015" s="643" t="s">
        <v>147</v>
      </c>
      <c r="C3015" s="643" t="s">
        <v>5183</v>
      </c>
      <c r="D3015" s="652" t="s">
        <v>5315</v>
      </c>
      <c r="E3015" s="652">
        <v>23</v>
      </c>
      <c r="F3015" s="652">
        <v>1458</v>
      </c>
      <c r="G3015" s="645" t="s">
        <v>5467</v>
      </c>
      <c r="H3015" s="62" t="s">
        <v>23</v>
      </c>
      <c r="I3015" s="645">
        <v>12.5</v>
      </c>
      <c r="J3015" s="645">
        <v>92</v>
      </c>
      <c r="K3015" s="141">
        <v>43269</v>
      </c>
      <c r="L3015" s="651" t="s">
        <v>284</v>
      </c>
      <c r="M3015" s="688">
        <v>2018</v>
      </c>
      <c r="N3015" s="652" t="s">
        <v>141</v>
      </c>
      <c r="O3015" s="781"/>
      <c r="P3015" s="660">
        <f t="shared" si="72"/>
        <v>134136</v>
      </c>
      <c r="Q3015" s="775"/>
      <c r="R3015" s="755"/>
      <c r="S3015" s="693"/>
      <c r="T3015" s="755"/>
      <c r="U3015" s="768"/>
      <c r="V3015" s="775"/>
      <c r="W3015" s="755"/>
    </row>
    <row r="3016" spans="1:23" ht="15.75">
      <c r="A3016" s="645">
        <v>21</v>
      </c>
      <c r="B3016" s="643" t="s">
        <v>147</v>
      </c>
      <c r="C3016" s="643" t="s">
        <v>5183</v>
      </c>
      <c r="D3016" s="652" t="s">
        <v>5316</v>
      </c>
      <c r="E3016" s="652">
        <v>18</v>
      </c>
      <c r="F3016" s="652">
        <v>1057</v>
      </c>
      <c r="G3016" s="645" t="s">
        <v>5468</v>
      </c>
      <c r="H3016" s="62" t="s">
        <v>23</v>
      </c>
      <c r="I3016" s="645">
        <v>9.1999999999999993</v>
      </c>
      <c r="J3016" s="645">
        <v>98</v>
      </c>
      <c r="K3016" s="141">
        <v>43269</v>
      </c>
      <c r="L3016" s="651" t="s">
        <v>284</v>
      </c>
      <c r="M3016" s="688">
        <v>2018</v>
      </c>
      <c r="N3016" s="652" t="s">
        <v>141</v>
      </c>
      <c r="O3016" s="781"/>
      <c r="P3016" s="660">
        <f t="shared" si="72"/>
        <v>103586</v>
      </c>
      <c r="Q3016" s="775"/>
      <c r="R3016" s="755"/>
      <c r="S3016" s="693"/>
      <c r="T3016" s="755"/>
      <c r="U3016" s="768"/>
      <c r="V3016" s="775"/>
      <c r="W3016" s="755"/>
    </row>
    <row r="3017" spans="1:23" ht="15.75">
      <c r="A3017" s="645">
        <v>22</v>
      </c>
      <c r="B3017" s="643" t="s">
        <v>147</v>
      </c>
      <c r="C3017" s="643" t="s">
        <v>5183</v>
      </c>
      <c r="D3017" s="652" t="s">
        <v>5317</v>
      </c>
      <c r="E3017" s="652">
        <v>1</v>
      </c>
      <c r="F3017" s="652">
        <v>65</v>
      </c>
      <c r="G3017" s="645" t="s">
        <v>5469</v>
      </c>
      <c r="H3017" s="62" t="s">
        <v>23</v>
      </c>
      <c r="I3017" s="645">
        <v>9.8000000000000007</v>
      </c>
      <c r="J3017" s="645">
        <v>95</v>
      </c>
      <c r="K3017" s="141">
        <v>43269</v>
      </c>
      <c r="L3017" s="651" t="s">
        <v>284</v>
      </c>
      <c r="M3017" s="688">
        <v>2018</v>
      </c>
      <c r="N3017" s="652" t="s">
        <v>141</v>
      </c>
      <c r="O3017" s="781"/>
      <c r="P3017" s="660">
        <f t="shared" si="72"/>
        <v>6175</v>
      </c>
      <c r="Q3017" s="775"/>
      <c r="R3017" s="755"/>
      <c r="S3017" s="693"/>
      <c r="T3017" s="755"/>
      <c r="U3017" s="768"/>
      <c r="V3017" s="775"/>
      <c r="W3017" s="755"/>
    </row>
    <row r="3018" spans="1:23" ht="15.75">
      <c r="A3018" s="645">
        <v>23</v>
      </c>
      <c r="B3018" s="643" t="s">
        <v>147</v>
      </c>
      <c r="C3018" s="643" t="s">
        <v>5183</v>
      </c>
      <c r="D3018" s="652" t="s">
        <v>5318</v>
      </c>
      <c r="E3018" s="652">
        <v>17</v>
      </c>
      <c r="F3018" s="652">
        <v>1166</v>
      </c>
      <c r="G3018" s="645" t="s">
        <v>5470</v>
      </c>
      <c r="H3018" s="62" t="s">
        <v>23</v>
      </c>
      <c r="I3018" s="645">
        <v>10.3</v>
      </c>
      <c r="J3018" s="645">
        <v>98</v>
      </c>
      <c r="K3018" s="141">
        <v>43269</v>
      </c>
      <c r="L3018" s="651" t="s">
        <v>284</v>
      </c>
      <c r="M3018" s="688">
        <v>2018</v>
      </c>
      <c r="N3018" s="652" t="s">
        <v>141</v>
      </c>
      <c r="O3018" s="781"/>
      <c r="P3018" s="660">
        <f t="shared" si="72"/>
        <v>114268</v>
      </c>
      <c r="Q3018" s="775"/>
      <c r="R3018" s="755"/>
      <c r="S3018" s="693"/>
      <c r="T3018" s="755"/>
      <c r="U3018" s="768"/>
      <c r="V3018" s="775"/>
      <c r="W3018" s="755"/>
    </row>
    <row r="3019" spans="1:23" ht="15.75">
      <c r="A3019" s="645">
        <v>24</v>
      </c>
      <c r="B3019" s="643" t="s">
        <v>147</v>
      </c>
      <c r="C3019" s="643" t="s">
        <v>5183</v>
      </c>
      <c r="D3019" s="652" t="s">
        <v>5319</v>
      </c>
      <c r="E3019" s="652">
        <v>2</v>
      </c>
      <c r="F3019" s="652">
        <v>142</v>
      </c>
      <c r="G3019" s="645" t="s">
        <v>5471</v>
      </c>
      <c r="H3019" s="62" t="s">
        <v>23</v>
      </c>
      <c r="I3019" s="645">
        <v>11.3</v>
      </c>
      <c r="J3019" s="645">
        <v>93</v>
      </c>
      <c r="K3019" s="141">
        <v>43269</v>
      </c>
      <c r="L3019" s="651" t="s">
        <v>284</v>
      </c>
      <c r="M3019" s="688">
        <v>2018</v>
      </c>
      <c r="N3019" s="652" t="s">
        <v>141</v>
      </c>
      <c r="O3019" s="781"/>
      <c r="P3019" s="660">
        <f t="shared" si="72"/>
        <v>13206</v>
      </c>
      <c r="Q3019" s="775"/>
      <c r="R3019" s="755"/>
      <c r="S3019" s="693"/>
      <c r="T3019" s="755"/>
      <c r="U3019" s="768"/>
      <c r="V3019" s="775"/>
      <c r="W3019" s="755"/>
    </row>
    <row r="3020" spans="1:23" ht="15.75">
      <c r="A3020" s="645">
        <v>25</v>
      </c>
      <c r="B3020" s="643" t="s">
        <v>147</v>
      </c>
      <c r="C3020" s="643" t="s">
        <v>5183</v>
      </c>
      <c r="D3020" s="652" t="s">
        <v>5320</v>
      </c>
      <c r="E3020" s="652">
        <v>12</v>
      </c>
      <c r="F3020" s="652">
        <v>790</v>
      </c>
      <c r="G3020" s="645" t="s">
        <v>5472</v>
      </c>
      <c r="H3020" s="62" t="s">
        <v>23</v>
      </c>
      <c r="I3020" s="645">
        <v>9.6</v>
      </c>
      <c r="J3020" s="645">
        <v>95</v>
      </c>
      <c r="K3020" s="141">
        <v>43262</v>
      </c>
      <c r="L3020" s="651" t="s">
        <v>284</v>
      </c>
      <c r="M3020" s="688">
        <v>2018</v>
      </c>
      <c r="N3020" s="652" t="s">
        <v>141</v>
      </c>
      <c r="O3020" s="781"/>
      <c r="P3020" s="660">
        <f t="shared" si="72"/>
        <v>75050</v>
      </c>
      <c r="Q3020" s="776"/>
      <c r="R3020" s="754"/>
      <c r="S3020" s="694"/>
      <c r="T3020" s="754"/>
      <c r="U3020" s="769"/>
      <c r="V3020" s="776"/>
      <c r="W3020" s="754"/>
    </row>
    <row r="3021" spans="1:23">
      <c r="A3021" s="142"/>
      <c r="B3021" s="142"/>
      <c r="C3021" s="142"/>
      <c r="D3021" s="142"/>
      <c r="E3021" s="142">
        <f>SUM(E2996:E3020)</f>
        <v>349</v>
      </c>
      <c r="F3021" s="142">
        <f>SUM(F2996:F3020)</f>
        <v>20830</v>
      </c>
      <c r="G3021" s="142"/>
      <c r="H3021" s="142"/>
      <c r="I3021" s="142"/>
      <c r="J3021" s="142"/>
      <c r="K3021" s="173"/>
      <c r="L3021" s="142"/>
      <c r="M3021" s="142"/>
      <c r="N3021" s="142"/>
      <c r="O3021" s="142"/>
      <c r="P3021" s="142">
        <f>SUM(P2996:P3020)</f>
        <v>1946813</v>
      </c>
      <c r="Q3021" s="142"/>
      <c r="R3021" s="142"/>
      <c r="S3021" s="142"/>
      <c r="T3021" s="142"/>
      <c r="U3021" s="146"/>
      <c r="V3021" s="142"/>
      <c r="W3021" s="142"/>
    </row>
    <row r="3022" spans="1:23">
      <c r="G3022" s="645"/>
      <c r="I3022" s="645"/>
      <c r="J3022" s="645"/>
      <c r="K3022" s="141"/>
    </row>
    <row r="3023" spans="1:23">
      <c r="A3023" s="134" t="s">
        <v>0</v>
      </c>
      <c r="B3023" s="134" t="s">
        <v>146</v>
      </c>
      <c r="C3023" s="134" t="s">
        <v>130</v>
      </c>
      <c r="D3023" s="134" t="s">
        <v>1</v>
      </c>
      <c r="E3023" s="134" t="s">
        <v>2</v>
      </c>
      <c r="F3023" s="249" t="s">
        <v>3</v>
      </c>
      <c r="G3023" s="249" t="s">
        <v>4</v>
      </c>
      <c r="H3023" s="134" t="s">
        <v>5</v>
      </c>
      <c r="I3023" s="134" t="s">
        <v>6</v>
      </c>
      <c r="J3023" s="134" t="s">
        <v>7</v>
      </c>
      <c r="K3023" s="134" t="s">
        <v>2176</v>
      </c>
      <c r="L3023" s="134" t="s">
        <v>9</v>
      </c>
      <c r="M3023" s="134" t="s">
        <v>95</v>
      </c>
      <c r="N3023" s="134" t="s">
        <v>96</v>
      </c>
      <c r="O3023" s="134" t="s">
        <v>145</v>
      </c>
      <c r="P3023" s="134" t="s">
        <v>129</v>
      </c>
      <c r="Q3023" s="135"/>
      <c r="R3023" s="134" t="s">
        <v>12</v>
      </c>
      <c r="S3023" s="134"/>
      <c r="T3023" s="134" t="s">
        <v>11</v>
      </c>
      <c r="U3023" s="46" t="s">
        <v>32</v>
      </c>
      <c r="V3023" s="134" t="s">
        <v>97</v>
      </c>
      <c r="W3023" s="136" t="s">
        <v>98</v>
      </c>
    </row>
    <row r="3024" spans="1:23" ht="15" customHeight="1">
      <c r="A3024" s="645">
        <v>1</v>
      </c>
      <c r="B3024" s="643" t="s">
        <v>147</v>
      </c>
      <c r="C3024" s="643" t="s">
        <v>5183</v>
      </c>
      <c r="D3024" s="481" t="s">
        <v>5322</v>
      </c>
      <c r="E3024" s="481">
        <v>62</v>
      </c>
      <c r="F3024" s="481">
        <v>3896</v>
      </c>
      <c r="G3024" s="643" t="s">
        <v>5541</v>
      </c>
      <c r="H3024" s="481" t="s">
        <v>23</v>
      </c>
      <c r="I3024" s="645">
        <v>9.9</v>
      </c>
      <c r="J3024" s="645">
        <v>91</v>
      </c>
      <c r="K3024" s="36" t="s">
        <v>5202</v>
      </c>
      <c r="L3024" s="481" t="s">
        <v>284</v>
      </c>
      <c r="M3024" s="688">
        <v>2018</v>
      </c>
      <c r="N3024" s="684" t="s">
        <v>142</v>
      </c>
      <c r="O3024" s="725" t="s">
        <v>5342</v>
      </c>
      <c r="P3024" s="645">
        <f t="shared" ref="P3024:P3039" si="73">+J3024*F3024</f>
        <v>354536</v>
      </c>
      <c r="Q3024" s="774">
        <f>+P3040/F3040</f>
        <v>89.911762247115874</v>
      </c>
      <c r="R3024" s="753" t="s">
        <v>5338</v>
      </c>
      <c r="S3024" s="692"/>
      <c r="T3024" s="753" t="s">
        <v>5341</v>
      </c>
      <c r="U3024" s="767" t="s">
        <v>5340</v>
      </c>
      <c r="V3024" s="753" t="s">
        <v>5339</v>
      </c>
      <c r="W3024" s="753" t="s">
        <v>5338</v>
      </c>
    </row>
    <row r="3025" spans="1:23" ht="15" customHeight="1">
      <c r="A3025" s="645">
        <v>2</v>
      </c>
      <c r="B3025" s="643" t="s">
        <v>147</v>
      </c>
      <c r="C3025" s="643" t="s">
        <v>5183</v>
      </c>
      <c r="D3025" s="481" t="s">
        <v>5323</v>
      </c>
      <c r="E3025" s="481">
        <v>41</v>
      </c>
      <c r="F3025" s="481">
        <v>2861</v>
      </c>
      <c r="G3025" s="643" t="s">
        <v>5343</v>
      </c>
      <c r="H3025" s="481" t="s">
        <v>23</v>
      </c>
      <c r="I3025" s="645">
        <v>10</v>
      </c>
      <c r="J3025" s="645">
        <v>86</v>
      </c>
      <c r="K3025" s="36" t="s">
        <v>5201</v>
      </c>
      <c r="L3025" s="481" t="s">
        <v>284</v>
      </c>
      <c r="M3025" s="688">
        <v>2018</v>
      </c>
      <c r="N3025" s="684" t="s">
        <v>142</v>
      </c>
      <c r="O3025" s="726"/>
      <c r="P3025" s="645">
        <f t="shared" si="73"/>
        <v>246046</v>
      </c>
      <c r="Q3025" s="775"/>
      <c r="R3025" s="755"/>
      <c r="S3025" s="693"/>
      <c r="T3025" s="755"/>
      <c r="U3025" s="768"/>
      <c r="V3025" s="755"/>
      <c r="W3025" s="755"/>
    </row>
    <row r="3026" spans="1:23" ht="15" customHeight="1">
      <c r="A3026" s="645">
        <v>3</v>
      </c>
      <c r="B3026" s="643" t="s">
        <v>147</v>
      </c>
      <c r="C3026" s="643" t="s">
        <v>5183</v>
      </c>
      <c r="D3026" s="481" t="s">
        <v>5324</v>
      </c>
      <c r="E3026" s="481">
        <v>55</v>
      </c>
      <c r="F3026" s="481">
        <v>2668</v>
      </c>
      <c r="G3026" s="643" t="s">
        <v>5542</v>
      </c>
      <c r="H3026" s="481" t="s">
        <v>23</v>
      </c>
      <c r="I3026" s="645">
        <v>9.6</v>
      </c>
      <c r="J3026" s="645">
        <v>90</v>
      </c>
      <c r="K3026" s="36" t="s">
        <v>5200</v>
      </c>
      <c r="L3026" s="481" t="s">
        <v>284</v>
      </c>
      <c r="M3026" s="688">
        <v>2018</v>
      </c>
      <c r="N3026" s="684" t="s">
        <v>141</v>
      </c>
      <c r="O3026" s="726"/>
      <c r="P3026" s="645">
        <f t="shared" si="73"/>
        <v>240120</v>
      </c>
      <c r="Q3026" s="775"/>
      <c r="R3026" s="755"/>
      <c r="S3026" s="693"/>
      <c r="T3026" s="755"/>
      <c r="U3026" s="768"/>
      <c r="V3026" s="755"/>
      <c r="W3026" s="755"/>
    </row>
    <row r="3027" spans="1:23" ht="15" customHeight="1">
      <c r="A3027" s="645">
        <v>4</v>
      </c>
      <c r="B3027" s="643" t="s">
        <v>147</v>
      </c>
      <c r="C3027" s="643" t="s">
        <v>5183</v>
      </c>
      <c r="D3027" s="481" t="s">
        <v>5325</v>
      </c>
      <c r="E3027" s="481">
        <v>63</v>
      </c>
      <c r="F3027" s="481">
        <v>3526</v>
      </c>
      <c r="G3027" s="643" t="s">
        <v>5543</v>
      </c>
      <c r="H3027" s="481" t="s">
        <v>23</v>
      </c>
      <c r="I3027" s="645">
        <v>10.9</v>
      </c>
      <c r="J3027" s="645">
        <v>92</v>
      </c>
      <c r="K3027" s="36" t="s">
        <v>5200</v>
      </c>
      <c r="L3027" s="481" t="s">
        <v>284</v>
      </c>
      <c r="M3027" s="688">
        <v>2018</v>
      </c>
      <c r="N3027" s="684" t="s">
        <v>141</v>
      </c>
      <c r="O3027" s="726"/>
      <c r="P3027" s="645">
        <f t="shared" si="73"/>
        <v>324392</v>
      </c>
      <c r="Q3027" s="775"/>
      <c r="R3027" s="755"/>
      <c r="S3027" s="693"/>
      <c r="T3027" s="755"/>
      <c r="U3027" s="768"/>
      <c r="V3027" s="755"/>
      <c r="W3027" s="755"/>
    </row>
    <row r="3028" spans="1:23" ht="15" customHeight="1">
      <c r="A3028" s="645">
        <v>5</v>
      </c>
      <c r="B3028" s="643" t="s">
        <v>147</v>
      </c>
      <c r="C3028" s="643" t="s">
        <v>5183</v>
      </c>
      <c r="D3028" s="481" t="s">
        <v>5326</v>
      </c>
      <c r="E3028" s="481">
        <v>35</v>
      </c>
      <c r="F3028" s="481">
        <v>1835</v>
      </c>
      <c r="G3028" s="643" t="s">
        <v>5544</v>
      </c>
      <c r="H3028" s="481" t="s">
        <v>23</v>
      </c>
      <c r="I3028" s="645">
        <v>11.7</v>
      </c>
      <c r="J3028" s="645">
        <v>91</v>
      </c>
      <c r="K3028" s="36" t="s">
        <v>5200</v>
      </c>
      <c r="L3028" s="481" t="s">
        <v>284</v>
      </c>
      <c r="M3028" s="688">
        <v>2018</v>
      </c>
      <c r="N3028" s="684" t="s">
        <v>141</v>
      </c>
      <c r="O3028" s="726"/>
      <c r="P3028" s="645">
        <f t="shared" si="73"/>
        <v>166985</v>
      </c>
      <c r="Q3028" s="775"/>
      <c r="R3028" s="755"/>
      <c r="S3028" s="693"/>
      <c r="T3028" s="755"/>
      <c r="U3028" s="768"/>
      <c r="V3028" s="755"/>
      <c r="W3028" s="755"/>
    </row>
    <row r="3029" spans="1:23" ht="15" customHeight="1">
      <c r="A3029" s="645">
        <v>6</v>
      </c>
      <c r="B3029" s="643" t="s">
        <v>147</v>
      </c>
      <c r="C3029" s="643" t="s">
        <v>5183</v>
      </c>
      <c r="D3029" s="481" t="s">
        <v>5327</v>
      </c>
      <c r="E3029" s="481">
        <v>45</v>
      </c>
      <c r="F3029" s="481">
        <v>2846</v>
      </c>
      <c r="G3029" s="643" t="s">
        <v>5344</v>
      </c>
      <c r="H3029" s="481" t="s">
        <v>23</v>
      </c>
      <c r="I3029" s="645">
        <v>9.3000000000000007</v>
      </c>
      <c r="J3029" s="645">
        <v>92</v>
      </c>
      <c r="K3029" s="36" t="s">
        <v>5283</v>
      </c>
      <c r="L3029" s="481" t="s">
        <v>284</v>
      </c>
      <c r="M3029" s="688">
        <v>2018</v>
      </c>
      <c r="N3029" s="684" t="s">
        <v>141</v>
      </c>
      <c r="O3029" s="726"/>
      <c r="P3029" s="645">
        <f t="shared" si="73"/>
        <v>261832</v>
      </c>
      <c r="Q3029" s="775"/>
      <c r="R3029" s="755"/>
      <c r="S3029" s="693"/>
      <c r="T3029" s="755"/>
      <c r="U3029" s="768"/>
      <c r="V3029" s="755"/>
      <c r="W3029" s="755"/>
    </row>
    <row r="3030" spans="1:23" ht="15" customHeight="1">
      <c r="A3030" s="645">
        <v>7</v>
      </c>
      <c r="B3030" s="643" t="s">
        <v>147</v>
      </c>
      <c r="C3030" s="643" t="s">
        <v>5183</v>
      </c>
      <c r="D3030" s="481" t="s">
        <v>5328</v>
      </c>
      <c r="E3030" s="481">
        <v>12</v>
      </c>
      <c r="F3030" s="481">
        <v>688</v>
      </c>
      <c r="G3030" s="643" t="s">
        <v>5545</v>
      </c>
      <c r="H3030" s="481" t="s">
        <v>23</v>
      </c>
      <c r="I3030" s="645">
        <v>9.9</v>
      </c>
      <c r="J3030" s="645">
        <v>85</v>
      </c>
      <c r="K3030" s="36" t="s">
        <v>5539</v>
      </c>
      <c r="L3030" s="481" t="s">
        <v>284</v>
      </c>
      <c r="M3030" s="688">
        <v>2018</v>
      </c>
      <c r="N3030" s="684" t="s">
        <v>141</v>
      </c>
      <c r="O3030" s="726"/>
      <c r="P3030" s="645">
        <f t="shared" si="73"/>
        <v>58480</v>
      </c>
      <c r="Q3030" s="775"/>
      <c r="R3030" s="755"/>
      <c r="S3030" s="693"/>
      <c r="T3030" s="755"/>
      <c r="U3030" s="768"/>
      <c r="V3030" s="755"/>
      <c r="W3030" s="755"/>
    </row>
    <row r="3031" spans="1:23" ht="15" customHeight="1">
      <c r="A3031" s="645">
        <v>8</v>
      </c>
      <c r="B3031" s="643" t="s">
        <v>147</v>
      </c>
      <c r="C3031" s="643" t="s">
        <v>5183</v>
      </c>
      <c r="D3031" s="481" t="s">
        <v>5329</v>
      </c>
      <c r="E3031" s="481">
        <v>11</v>
      </c>
      <c r="F3031" s="481">
        <v>627</v>
      </c>
      <c r="G3031" s="643" t="s">
        <v>5546</v>
      </c>
      <c r="H3031" s="481" t="s">
        <v>23</v>
      </c>
      <c r="I3031" s="645">
        <v>9.6</v>
      </c>
      <c r="J3031" s="645">
        <v>81</v>
      </c>
      <c r="K3031" s="36" t="s">
        <v>5540</v>
      </c>
      <c r="L3031" s="481" t="s">
        <v>284</v>
      </c>
      <c r="M3031" s="688">
        <v>2018</v>
      </c>
      <c r="N3031" s="684" t="s">
        <v>141</v>
      </c>
      <c r="O3031" s="726"/>
      <c r="P3031" s="645">
        <f t="shared" si="73"/>
        <v>50787</v>
      </c>
      <c r="Q3031" s="775"/>
      <c r="R3031" s="755"/>
      <c r="S3031" s="693"/>
      <c r="T3031" s="755"/>
      <c r="U3031" s="768"/>
      <c r="V3031" s="755"/>
      <c r="W3031" s="755"/>
    </row>
    <row r="3032" spans="1:23" ht="15" customHeight="1">
      <c r="A3032" s="645">
        <v>9</v>
      </c>
      <c r="B3032" s="643" t="s">
        <v>147</v>
      </c>
      <c r="C3032" s="643" t="s">
        <v>5183</v>
      </c>
      <c r="D3032" s="481" t="s">
        <v>5330</v>
      </c>
      <c r="E3032" s="481">
        <v>12</v>
      </c>
      <c r="F3032" s="481">
        <v>677</v>
      </c>
      <c r="G3032" s="643" t="s">
        <v>5547</v>
      </c>
      <c r="H3032" s="481" t="s">
        <v>23</v>
      </c>
      <c r="I3032" s="645">
        <v>13.1</v>
      </c>
      <c r="J3032" s="645">
        <v>91</v>
      </c>
      <c r="K3032" s="36" t="s">
        <v>5201</v>
      </c>
      <c r="L3032" s="481" t="s">
        <v>284</v>
      </c>
      <c r="M3032" s="688">
        <v>2018</v>
      </c>
      <c r="N3032" s="684" t="s">
        <v>141</v>
      </c>
      <c r="O3032" s="726"/>
      <c r="P3032" s="645">
        <f t="shared" si="73"/>
        <v>61607</v>
      </c>
      <c r="Q3032" s="775"/>
      <c r="R3032" s="755"/>
      <c r="S3032" s="693"/>
      <c r="T3032" s="755"/>
      <c r="U3032" s="768"/>
      <c r="V3032" s="755"/>
      <c r="W3032" s="755"/>
    </row>
    <row r="3033" spans="1:23" ht="15" customHeight="1">
      <c r="A3033" s="645">
        <v>10</v>
      </c>
      <c r="B3033" s="643" t="s">
        <v>147</v>
      </c>
      <c r="C3033" s="643" t="s">
        <v>5183</v>
      </c>
      <c r="D3033" s="481" t="s">
        <v>5331</v>
      </c>
      <c r="E3033" s="481">
        <v>13</v>
      </c>
      <c r="F3033" s="481">
        <v>748</v>
      </c>
      <c r="G3033" s="643" t="s">
        <v>5345</v>
      </c>
      <c r="H3033" s="481" t="s">
        <v>23</v>
      </c>
      <c r="I3033" s="645">
        <v>11.8</v>
      </c>
      <c r="J3033" s="645">
        <v>84</v>
      </c>
      <c r="K3033" s="36" t="s">
        <v>5200</v>
      </c>
      <c r="L3033" s="481" t="s">
        <v>284</v>
      </c>
      <c r="M3033" s="688">
        <v>2018</v>
      </c>
      <c r="N3033" s="684" t="s">
        <v>141</v>
      </c>
      <c r="O3033" s="726"/>
      <c r="P3033" s="645">
        <f t="shared" si="73"/>
        <v>62832</v>
      </c>
      <c r="Q3033" s="775"/>
      <c r="R3033" s="755"/>
      <c r="S3033" s="693"/>
      <c r="T3033" s="755"/>
      <c r="U3033" s="768"/>
      <c r="V3033" s="755"/>
      <c r="W3033" s="755"/>
    </row>
    <row r="3034" spans="1:23" ht="15" customHeight="1">
      <c r="A3034" s="645">
        <v>11</v>
      </c>
      <c r="B3034" s="643" t="s">
        <v>147</v>
      </c>
      <c r="C3034" s="643" t="s">
        <v>5183</v>
      </c>
      <c r="D3034" s="481" t="s">
        <v>5332</v>
      </c>
      <c r="E3034" s="481">
        <v>11</v>
      </c>
      <c r="F3034" s="481">
        <v>672</v>
      </c>
      <c r="G3034" s="643" t="s">
        <v>5346</v>
      </c>
      <c r="H3034" s="481" t="s">
        <v>23</v>
      </c>
      <c r="I3034" s="645">
        <v>10.199999999999999</v>
      </c>
      <c r="J3034" s="645">
        <v>92</v>
      </c>
      <c r="K3034" s="36" t="s">
        <v>5200</v>
      </c>
      <c r="L3034" s="481" t="s">
        <v>284</v>
      </c>
      <c r="M3034" s="688">
        <v>2018</v>
      </c>
      <c r="N3034" s="684" t="s">
        <v>141</v>
      </c>
      <c r="O3034" s="726"/>
      <c r="P3034" s="645">
        <f t="shared" si="73"/>
        <v>61824</v>
      </c>
      <c r="Q3034" s="775"/>
      <c r="R3034" s="755"/>
      <c r="S3034" s="693"/>
      <c r="T3034" s="755"/>
      <c r="U3034" s="768"/>
      <c r="V3034" s="755"/>
      <c r="W3034" s="755"/>
    </row>
    <row r="3035" spans="1:23" ht="15" customHeight="1">
      <c r="A3035" s="645">
        <v>12</v>
      </c>
      <c r="B3035" s="643" t="s">
        <v>147</v>
      </c>
      <c r="C3035" s="643" t="s">
        <v>5183</v>
      </c>
      <c r="D3035" s="481" t="s">
        <v>5333</v>
      </c>
      <c r="E3035" s="481">
        <v>28</v>
      </c>
      <c r="F3035" s="481">
        <v>1449</v>
      </c>
      <c r="G3035" s="643" t="s">
        <v>5548</v>
      </c>
      <c r="H3035" s="481" t="s">
        <v>23</v>
      </c>
      <c r="I3035" s="645">
        <v>11.8</v>
      </c>
      <c r="J3035" s="645">
        <v>90</v>
      </c>
      <c r="K3035" s="36" t="s">
        <v>5200</v>
      </c>
      <c r="L3035" s="481" t="s">
        <v>284</v>
      </c>
      <c r="M3035" s="688">
        <v>2018</v>
      </c>
      <c r="N3035" s="684" t="s">
        <v>141</v>
      </c>
      <c r="O3035" s="726"/>
      <c r="P3035" s="645">
        <f t="shared" si="73"/>
        <v>130410</v>
      </c>
      <c r="Q3035" s="775"/>
      <c r="R3035" s="755"/>
      <c r="S3035" s="693"/>
      <c r="T3035" s="755"/>
      <c r="U3035" s="768"/>
      <c r="V3035" s="755"/>
      <c r="W3035" s="755"/>
    </row>
    <row r="3036" spans="1:23" ht="15" customHeight="1">
      <c r="A3036" s="645">
        <v>13</v>
      </c>
      <c r="B3036" s="643" t="s">
        <v>147</v>
      </c>
      <c r="C3036" s="643" t="s">
        <v>5183</v>
      </c>
      <c r="D3036" s="481" t="s">
        <v>5334</v>
      </c>
      <c r="E3036" s="481">
        <v>21</v>
      </c>
      <c r="F3036" s="481">
        <v>1225</v>
      </c>
      <c r="G3036" s="643" t="s">
        <v>5347</v>
      </c>
      <c r="H3036" s="481" t="s">
        <v>23</v>
      </c>
      <c r="I3036" s="645">
        <v>10.1</v>
      </c>
      <c r="J3036" s="645">
        <v>92</v>
      </c>
      <c r="K3036" s="36" t="s">
        <v>5200</v>
      </c>
      <c r="L3036" s="481" t="s">
        <v>284</v>
      </c>
      <c r="M3036" s="688">
        <v>2018</v>
      </c>
      <c r="N3036" s="684" t="s">
        <v>141</v>
      </c>
      <c r="O3036" s="726"/>
      <c r="P3036" s="645">
        <f t="shared" si="73"/>
        <v>112700</v>
      </c>
      <c r="Q3036" s="775"/>
      <c r="R3036" s="755"/>
      <c r="S3036" s="693"/>
      <c r="T3036" s="755"/>
      <c r="U3036" s="768"/>
      <c r="V3036" s="755"/>
      <c r="W3036" s="755"/>
    </row>
    <row r="3037" spans="1:23" ht="15" customHeight="1">
      <c r="A3037" s="645">
        <v>14</v>
      </c>
      <c r="B3037" s="643" t="s">
        <v>147</v>
      </c>
      <c r="C3037" s="643" t="s">
        <v>5183</v>
      </c>
      <c r="D3037" s="481" t="s">
        <v>5335</v>
      </c>
      <c r="E3037" s="481">
        <v>1</v>
      </c>
      <c r="F3037" s="481">
        <v>54</v>
      </c>
      <c r="G3037" s="643" t="s">
        <v>5549</v>
      </c>
      <c r="H3037" s="481" t="s">
        <v>23</v>
      </c>
      <c r="I3037" s="645">
        <v>9.4</v>
      </c>
      <c r="J3037" s="645">
        <v>93</v>
      </c>
      <c r="K3037" s="36" t="s">
        <v>5283</v>
      </c>
      <c r="L3037" s="481" t="s">
        <v>284</v>
      </c>
      <c r="M3037" s="688">
        <v>2018</v>
      </c>
      <c r="N3037" s="684" t="s">
        <v>141</v>
      </c>
      <c r="O3037" s="726"/>
      <c r="P3037" s="645">
        <f t="shared" si="73"/>
        <v>5022</v>
      </c>
      <c r="Q3037" s="775"/>
      <c r="R3037" s="755"/>
      <c r="S3037" s="693"/>
      <c r="T3037" s="755"/>
      <c r="U3037" s="768"/>
      <c r="V3037" s="755"/>
      <c r="W3037" s="755"/>
    </row>
    <row r="3038" spans="1:23" ht="15" customHeight="1">
      <c r="A3038" s="645">
        <v>15</v>
      </c>
      <c r="B3038" s="643" t="s">
        <v>147</v>
      </c>
      <c r="C3038" s="643" t="s">
        <v>5183</v>
      </c>
      <c r="D3038" s="481" t="s">
        <v>5336</v>
      </c>
      <c r="E3038" s="481">
        <v>1</v>
      </c>
      <c r="F3038" s="481">
        <v>50</v>
      </c>
      <c r="G3038" s="643" t="s">
        <v>5550</v>
      </c>
      <c r="H3038" s="481" t="s">
        <v>23</v>
      </c>
      <c r="I3038" s="645">
        <v>9.6</v>
      </c>
      <c r="J3038" s="645">
        <v>90</v>
      </c>
      <c r="K3038" s="36" t="s">
        <v>5200</v>
      </c>
      <c r="L3038" s="481" t="s">
        <v>738</v>
      </c>
      <c r="M3038" s="688">
        <v>2018</v>
      </c>
      <c r="N3038" s="684" t="s">
        <v>141</v>
      </c>
      <c r="O3038" s="726"/>
      <c r="P3038" s="645">
        <f t="shared" si="73"/>
        <v>4500</v>
      </c>
      <c r="Q3038" s="775"/>
      <c r="R3038" s="755"/>
      <c r="S3038" s="693"/>
      <c r="T3038" s="755"/>
      <c r="U3038" s="768"/>
      <c r="V3038" s="755"/>
      <c r="W3038" s="755"/>
    </row>
    <row r="3039" spans="1:23" ht="15" customHeight="1">
      <c r="A3039" s="645">
        <v>16</v>
      </c>
      <c r="B3039" s="643" t="s">
        <v>147</v>
      </c>
      <c r="C3039" s="643" t="s">
        <v>5183</v>
      </c>
      <c r="D3039" s="481" t="s">
        <v>5337</v>
      </c>
      <c r="E3039" s="481">
        <v>2</v>
      </c>
      <c r="F3039" s="481">
        <v>102</v>
      </c>
      <c r="G3039" s="643" t="s">
        <v>5551</v>
      </c>
      <c r="H3039" s="481" t="s">
        <v>23</v>
      </c>
      <c r="I3039" s="645">
        <v>8.6999999999999993</v>
      </c>
      <c r="J3039" s="645">
        <v>88</v>
      </c>
      <c r="K3039" s="36" t="s">
        <v>5200</v>
      </c>
      <c r="L3039" s="481" t="s">
        <v>738</v>
      </c>
      <c r="M3039" s="688">
        <v>2018</v>
      </c>
      <c r="N3039" s="684" t="s">
        <v>141</v>
      </c>
      <c r="O3039" s="727"/>
      <c r="P3039" s="645">
        <f t="shared" si="73"/>
        <v>8976</v>
      </c>
      <c r="Q3039" s="776"/>
      <c r="R3039" s="754"/>
      <c r="S3039" s="694"/>
      <c r="T3039" s="754"/>
      <c r="U3039" s="769"/>
      <c r="V3039" s="754"/>
      <c r="W3039" s="754"/>
    </row>
    <row r="3040" spans="1:23">
      <c r="A3040" s="498"/>
      <c r="B3040" s="498"/>
      <c r="C3040" s="498"/>
      <c r="D3040" s="498"/>
      <c r="E3040" s="357">
        <f>SUM(E3024:E3039)</f>
        <v>413</v>
      </c>
      <c r="F3040" s="357">
        <f>SUM(F3024:F3039)</f>
        <v>23924</v>
      </c>
      <c r="G3040" s="142"/>
      <c r="H3040" s="498"/>
      <c r="I3040" s="142"/>
      <c r="J3040" s="142"/>
      <c r="K3040" s="173"/>
      <c r="L3040" s="498"/>
      <c r="M3040" s="498"/>
      <c r="N3040" s="498"/>
      <c r="O3040" s="498"/>
      <c r="P3040" s="357">
        <f>SUM(P3024:P3039)</f>
        <v>2151049</v>
      </c>
      <c r="Q3040" s="498"/>
      <c r="R3040" s="498"/>
      <c r="S3040" s="498"/>
      <c r="T3040" s="498"/>
      <c r="U3040" s="357"/>
      <c r="V3040" s="498"/>
      <c r="W3040" s="498"/>
    </row>
    <row r="3041" spans="1:23">
      <c r="G3041" s="645"/>
      <c r="I3041" s="645"/>
      <c r="J3041" s="645"/>
      <c r="K3041" s="141"/>
    </row>
    <row r="3042" spans="1:23">
      <c r="A3042" s="134" t="s">
        <v>0</v>
      </c>
      <c r="B3042" s="134" t="s">
        <v>146</v>
      </c>
      <c r="C3042" s="134" t="s">
        <v>130</v>
      </c>
      <c r="D3042" s="134" t="s">
        <v>1</v>
      </c>
      <c r="E3042" s="134" t="s">
        <v>2</v>
      </c>
      <c r="F3042" s="249" t="s">
        <v>3</v>
      </c>
      <c r="G3042" s="134" t="s">
        <v>4</v>
      </c>
      <c r="H3042" s="134" t="s">
        <v>5</v>
      </c>
      <c r="I3042" s="134" t="s">
        <v>6</v>
      </c>
      <c r="J3042" s="134" t="s">
        <v>7</v>
      </c>
      <c r="K3042" s="134" t="s">
        <v>2176</v>
      </c>
      <c r="L3042" s="134" t="s">
        <v>9</v>
      </c>
      <c r="M3042" s="134" t="s">
        <v>95</v>
      </c>
      <c r="N3042" s="134" t="s">
        <v>96</v>
      </c>
      <c r="O3042" s="134" t="s">
        <v>145</v>
      </c>
      <c r="P3042" s="134" t="s">
        <v>129</v>
      </c>
      <c r="Q3042" s="135"/>
      <c r="R3042" s="134" t="s">
        <v>12</v>
      </c>
      <c r="S3042" s="134"/>
      <c r="T3042" s="134" t="s">
        <v>11</v>
      </c>
      <c r="U3042" s="46" t="s">
        <v>32</v>
      </c>
      <c r="V3042" s="134" t="s">
        <v>97</v>
      </c>
      <c r="W3042" s="136" t="s">
        <v>98</v>
      </c>
    </row>
    <row r="3043" spans="1:23" ht="15.75">
      <c r="A3043" s="645">
        <v>1</v>
      </c>
      <c r="B3043" s="643" t="s">
        <v>147</v>
      </c>
      <c r="C3043" s="643" t="s">
        <v>5183</v>
      </c>
      <c r="D3043" s="652" t="s">
        <v>5348</v>
      </c>
      <c r="E3043" s="652">
        <v>30</v>
      </c>
      <c r="F3043" s="652">
        <v>1793</v>
      </c>
      <c r="G3043" s="643" t="s">
        <v>5552</v>
      </c>
      <c r="H3043" s="652" t="s">
        <v>23</v>
      </c>
      <c r="I3043" s="645">
        <v>9.5</v>
      </c>
      <c r="J3043" s="645">
        <v>83</v>
      </c>
      <c r="K3043" s="36" t="s">
        <v>5611</v>
      </c>
      <c r="L3043" s="481" t="s">
        <v>284</v>
      </c>
      <c r="M3043" s="684">
        <v>2018</v>
      </c>
      <c r="N3043" s="652" t="s">
        <v>142</v>
      </c>
      <c r="O3043" s="725" t="s">
        <v>5672</v>
      </c>
      <c r="P3043" s="670">
        <f t="shared" ref="P3043:P3064" si="74">+J3043*F3043</f>
        <v>148819</v>
      </c>
      <c r="Q3043" s="774">
        <f>+P3065/F3065</f>
        <v>91.142707484576889</v>
      </c>
      <c r="R3043" s="753" t="s">
        <v>5671</v>
      </c>
      <c r="S3043" s="692"/>
      <c r="T3043" s="753" t="s">
        <v>5670</v>
      </c>
      <c r="U3043" s="767" t="s">
        <v>5669</v>
      </c>
      <c r="V3043" s="753" t="s">
        <v>5339</v>
      </c>
      <c r="W3043" s="753" t="s">
        <v>5647</v>
      </c>
    </row>
    <row r="3044" spans="1:23" ht="15.75">
      <c r="A3044" s="645">
        <v>2</v>
      </c>
      <c r="B3044" s="643" t="s">
        <v>147</v>
      </c>
      <c r="C3044" s="643" t="s">
        <v>5183</v>
      </c>
      <c r="D3044" s="652" t="s">
        <v>5349</v>
      </c>
      <c r="E3044" s="652">
        <v>35</v>
      </c>
      <c r="F3044" s="652">
        <v>2070</v>
      </c>
      <c r="G3044" s="643" t="s">
        <v>5553</v>
      </c>
      <c r="H3044" s="652" t="s">
        <v>23</v>
      </c>
      <c r="I3044" s="645">
        <v>11.3</v>
      </c>
      <c r="J3044" s="645">
        <v>81</v>
      </c>
      <c r="K3044" s="36" t="s">
        <v>5610</v>
      </c>
      <c r="L3044" s="481" t="s">
        <v>284</v>
      </c>
      <c r="M3044" s="684">
        <v>2018</v>
      </c>
      <c r="N3044" s="652" t="s">
        <v>142</v>
      </c>
      <c r="O3044" s="726"/>
      <c r="P3044" s="670">
        <f t="shared" si="74"/>
        <v>167670</v>
      </c>
      <c r="Q3044" s="775"/>
      <c r="R3044" s="755"/>
      <c r="S3044" s="693"/>
      <c r="T3044" s="755"/>
      <c r="U3044" s="768"/>
      <c r="V3044" s="755"/>
      <c r="W3044" s="755"/>
    </row>
    <row r="3045" spans="1:23" ht="15.75">
      <c r="A3045" s="645">
        <v>3</v>
      </c>
      <c r="B3045" s="643" t="s">
        <v>147</v>
      </c>
      <c r="C3045" s="643" t="s">
        <v>5183</v>
      </c>
      <c r="D3045" s="652" t="s">
        <v>5350</v>
      </c>
      <c r="E3045" s="652">
        <v>45</v>
      </c>
      <c r="F3045" s="652">
        <v>2698</v>
      </c>
      <c r="G3045" s="643" t="s">
        <v>5554</v>
      </c>
      <c r="H3045" s="652" t="s">
        <v>23</v>
      </c>
      <c r="I3045" s="645">
        <v>11.1</v>
      </c>
      <c r="J3045" s="645">
        <v>87</v>
      </c>
      <c r="K3045" s="36" t="s">
        <v>5610</v>
      </c>
      <c r="L3045" s="481" t="s">
        <v>284</v>
      </c>
      <c r="M3045" s="684">
        <v>2018</v>
      </c>
      <c r="N3045" s="652" t="s">
        <v>142</v>
      </c>
      <c r="O3045" s="726"/>
      <c r="P3045" s="670">
        <f t="shared" si="74"/>
        <v>234726</v>
      </c>
      <c r="Q3045" s="775"/>
      <c r="R3045" s="755"/>
      <c r="S3045" s="693"/>
      <c r="T3045" s="755"/>
      <c r="U3045" s="768"/>
      <c r="V3045" s="755"/>
      <c r="W3045" s="755"/>
    </row>
    <row r="3046" spans="1:23" ht="15.75">
      <c r="A3046" s="645">
        <v>4</v>
      </c>
      <c r="B3046" s="643" t="s">
        <v>147</v>
      </c>
      <c r="C3046" s="643" t="s">
        <v>5183</v>
      </c>
      <c r="D3046" s="652" t="s">
        <v>5351</v>
      </c>
      <c r="E3046" s="652">
        <v>3</v>
      </c>
      <c r="F3046" s="652">
        <v>177</v>
      </c>
      <c r="G3046" s="643" t="s">
        <v>5555</v>
      </c>
      <c r="H3046" s="652" t="s">
        <v>23</v>
      </c>
      <c r="I3046" s="645">
        <v>14</v>
      </c>
      <c r="J3046" s="645">
        <v>84</v>
      </c>
      <c r="K3046" s="36" t="s">
        <v>5612</v>
      </c>
      <c r="L3046" s="481" t="s">
        <v>284</v>
      </c>
      <c r="M3046" s="684">
        <v>2018</v>
      </c>
      <c r="N3046" s="652" t="s">
        <v>142</v>
      </c>
      <c r="O3046" s="726"/>
      <c r="P3046" s="670">
        <f t="shared" si="74"/>
        <v>14868</v>
      </c>
      <c r="Q3046" s="775"/>
      <c r="R3046" s="755"/>
      <c r="S3046" s="693"/>
      <c r="T3046" s="755"/>
      <c r="U3046" s="768"/>
      <c r="V3046" s="755"/>
      <c r="W3046" s="755"/>
    </row>
    <row r="3047" spans="1:23" ht="15.75">
      <c r="A3047" s="645">
        <v>5</v>
      </c>
      <c r="B3047" s="643" t="s">
        <v>147</v>
      </c>
      <c r="C3047" s="643" t="s">
        <v>5183</v>
      </c>
      <c r="D3047" s="652" t="s">
        <v>5352</v>
      </c>
      <c r="E3047" s="652">
        <v>18</v>
      </c>
      <c r="F3047" s="652">
        <v>1056</v>
      </c>
      <c r="G3047" s="643" t="s">
        <v>5556</v>
      </c>
      <c r="H3047" s="652" t="s">
        <v>23</v>
      </c>
      <c r="I3047" s="645">
        <v>10.5</v>
      </c>
      <c r="J3047" s="645">
        <v>88</v>
      </c>
      <c r="K3047" s="36" t="s">
        <v>5612</v>
      </c>
      <c r="L3047" s="481" t="s">
        <v>284</v>
      </c>
      <c r="M3047" s="684">
        <v>2018</v>
      </c>
      <c r="N3047" s="652" t="s">
        <v>142</v>
      </c>
      <c r="O3047" s="726"/>
      <c r="P3047" s="670">
        <f t="shared" si="74"/>
        <v>92928</v>
      </c>
      <c r="Q3047" s="775"/>
      <c r="R3047" s="755"/>
      <c r="S3047" s="693"/>
      <c r="T3047" s="755"/>
      <c r="U3047" s="768"/>
      <c r="V3047" s="755"/>
      <c r="W3047" s="755"/>
    </row>
    <row r="3048" spans="1:23" ht="15.75">
      <c r="A3048" s="645">
        <v>6</v>
      </c>
      <c r="B3048" s="643" t="s">
        <v>147</v>
      </c>
      <c r="C3048" s="643" t="s">
        <v>5183</v>
      </c>
      <c r="D3048" s="652" t="s">
        <v>5353</v>
      </c>
      <c r="E3048" s="652">
        <v>27</v>
      </c>
      <c r="F3048" s="652">
        <v>1608</v>
      </c>
      <c r="G3048" s="643" t="s">
        <v>5557</v>
      </c>
      <c r="H3048" s="652" t="s">
        <v>23</v>
      </c>
      <c r="I3048" s="645">
        <v>10.9</v>
      </c>
      <c r="J3048" s="645">
        <v>95</v>
      </c>
      <c r="K3048" s="36" t="s">
        <v>5612</v>
      </c>
      <c r="L3048" s="481" t="s">
        <v>284</v>
      </c>
      <c r="M3048" s="684">
        <v>2018</v>
      </c>
      <c r="N3048" s="652" t="s">
        <v>142</v>
      </c>
      <c r="O3048" s="726"/>
      <c r="P3048" s="670">
        <f t="shared" si="74"/>
        <v>152760</v>
      </c>
      <c r="Q3048" s="775"/>
      <c r="R3048" s="755"/>
      <c r="S3048" s="693"/>
      <c r="T3048" s="755"/>
      <c r="U3048" s="768"/>
      <c r="V3048" s="755"/>
      <c r="W3048" s="755"/>
    </row>
    <row r="3049" spans="1:23" ht="15.75">
      <c r="A3049" s="645">
        <v>7</v>
      </c>
      <c r="B3049" s="643" t="s">
        <v>147</v>
      </c>
      <c r="C3049" s="643" t="s">
        <v>5183</v>
      </c>
      <c r="D3049" s="652" t="s">
        <v>5354</v>
      </c>
      <c r="E3049" s="652">
        <v>9</v>
      </c>
      <c r="F3049" s="652">
        <v>635</v>
      </c>
      <c r="G3049" s="645" t="s">
        <v>5473</v>
      </c>
      <c r="H3049" s="652" t="s">
        <v>23</v>
      </c>
      <c r="I3049" s="645">
        <v>11.8</v>
      </c>
      <c r="J3049" s="645">
        <v>98</v>
      </c>
      <c r="K3049" s="141">
        <v>43259</v>
      </c>
      <c r="L3049" s="481" t="s">
        <v>284</v>
      </c>
      <c r="M3049" s="684">
        <v>2018</v>
      </c>
      <c r="N3049" s="652" t="s">
        <v>141</v>
      </c>
      <c r="O3049" s="726"/>
      <c r="P3049" s="670">
        <f t="shared" si="74"/>
        <v>62230</v>
      </c>
      <c r="Q3049" s="775"/>
      <c r="R3049" s="755"/>
      <c r="S3049" s="693"/>
      <c r="T3049" s="755"/>
      <c r="U3049" s="768"/>
      <c r="V3049" s="755"/>
      <c r="W3049" s="755"/>
    </row>
    <row r="3050" spans="1:23" ht="15.75">
      <c r="A3050" s="645">
        <v>8</v>
      </c>
      <c r="B3050" s="643" t="s">
        <v>147</v>
      </c>
      <c r="C3050" s="643" t="s">
        <v>5183</v>
      </c>
      <c r="D3050" s="652" t="s">
        <v>5355</v>
      </c>
      <c r="E3050" s="652">
        <v>9</v>
      </c>
      <c r="F3050" s="652">
        <v>612</v>
      </c>
      <c r="G3050" s="645" t="s">
        <v>5474</v>
      </c>
      <c r="H3050" s="652" t="s">
        <v>23</v>
      </c>
      <c r="I3050" s="645">
        <v>18.5</v>
      </c>
      <c r="J3050" s="645">
        <v>94</v>
      </c>
      <c r="K3050" s="141">
        <v>43259</v>
      </c>
      <c r="L3050" s="481" t="s">
        <v>284</v>
      </c>
      <c r="M3050" s="684">
        <v>2018</v>
      </c>
      <c r="N3050" s="652" t="s">
        <v>141</v>
      </c>
      <c r="O3050" s="726"/>
      <c r="P3050" s="670">
        <f t="shared" si="74"/>
        <v>57528</v>
      </c>
      <c r="Q3050" s="775"/>
      <c r="R3050" s="755"/>
      <c r="S3050" s="693"/>
      <c r="T3050" s="755"/>
      <c r="U3050" s="768"/>
      <c r="V3050" s="755"/>
      <c r="W3050" s="755"/>
    </row>
    <row r="3051" spans="1:23" ht="15.75">
      <c r="A3051" s="645">
        <v>9</v>
      </c>
      <c r="B3051" s="643" t="s">
        <v>147</v>
      </c>
      <c r="C3051" s="643" t="s">
        <v>5183</v>
      </c>
      <c r="D3051" s="652" t="s">
        <v>5356</v>
      </c>
      <c r="E3051" s="652">
        <v>11</v>
      </c>
      <c r="F3051" s="652">
        <v>681</v>
      </c>
      <c r="G3051" s="645" t="s">
        <v>5475</v>
      </c>
      <c r="H3051" s="652" t="s">
        <v>23</v>
      </c>
      <c r="I3051" s="645">
        <v>11.6</v>
      </c>
      <c r="J3051" s="645">
        <v>95</v>
      </c>
      <c r="K3051" s="141">
        <v>43259</v>
      </c>
      <c r="L3051" s="481" t="s">
        <v>284</v>
      </c>
      <c r="M3051" s="684">
        <v>2018</v>
      </c>
      <c r="N3051" s="652" t="s">
        <v>141</v>
      </c>
      <c r="O3051" s="726"/>
      <c r="P3051" s="670">
        <f t="shared" si="74"/>
        <v>64695</v>
      </c>
      <c r="Q3051" s="775"/>
      <c r="R3051" s="755"/>
      <c r="S3051" s="693"/>
      <c r="T3051" s="755"/>
      <c r="U3051" s="768"/>
      <c r="V3051" s="755"/>
      <c r="W3051" s="755"/>
    </row>
    <row r="3052" spans="1:23" ht="15.75">
      <c r="A3052" s="645">
        <v>10</v>
      </c>
      <c r="B3052" s="643" t="s">
        <v>147</v>
      </c>
      <c r="C3052" s="643" t="s">
        <v>5183</v>
      </c>
      <c r="D3052" s="652" t="s">
        <v>5357</v>
      </c>
      <c r="E3052" s="652">
        <v>20</v>
      </c>
      <c r="F3052" s="652">
        <v>1166</v>
      </c>
      <c r="G3052" s="645" t="s">
        <v>5476</v>
      </c>
      <c r="H3052" s="652" t="s">
        <v>23</v>
      </c>
      <c r="I3052" s="645">
        <v>14.7</v>
      </c>
      <c r="J3052" s="645">
        <v>95</v>
      </c>
      <c r="K3052" s="141">
        <v>43259</v>
      </c>
      <c r="L3052" s="481" t="s">
        <v>284</v>
      </c>
      <c r="M3052" s="684">
        <v>2018</v>
      </c>
      <c r="N3052" s="652" t="s">
        <v>141</v>
      </c>
      <c r="O3052" s="726"/>
      <c r="P3052" s="670">
        <f t="shared" si="74"/>
        <v>110770</v>
      </c>
      <c r="Q3052" s="775"/>
      <c r="R3052" s="755"/>
      <c r="S3052" s="693"/>
      <c r="T3052" s="755"/>
      <c r="U3052" s="768"/>
      <c r="V3052" s="755"/>
      <c r="W3052" s="755"/>
    </row>
    <row r="3053" spans="1:23" ht="15.75">
      <c r="A3053" s="645">
        <v>11</v>
      </c>
      <c r="B3053" s="643" t="s">
        <v>147</v>
      </c>
      <c r="C3053" s="643" t="s">
        <v>5183</v>
      </c>
      <c r="D3053" s="652" t="s">
        <v>5358</v>
      </c>
      <c r="E3053" s="652">
        <v>19</v>
      </c>
      <c r="F3053" s="652">
        <v>1215</v>
      </c>
      <c r="G3053" s="645" t="s">
        <v>5477</v>
      </c>
      <c r="H3053" s="652" t="s">
        <v>23</v>
      </c>
      <c r="I3053" s="645">
        <v>9.9</v>
      </c>
      <c r="J3053" s="645">
        <v>97</v>
      </c>
      <c r="K3053" s="141">
        <v>43259</v>
      </c>
      <c r="L3053" s="481" t="s">
        <v>284</v>
      </c>
      <c r="M3053" s="684">
        <v>2018</v>
      </c>
      <c r="N3053" s="652" t="s">
        <v>141</v>
      </c>
      <c r="O3053" s="726"/>
      <c r="P3053" s="670">
        <f t="shared" si="74"/>
        <v>117855</v>
      </c>
      <c r="Q3053" s="775"/>
      <c r="R3053" s="755"/>
      <c r="S3053" s="693"/>
      <c r="T3053" s="755"/>
      <c r="U3053" s="768"/>
      <c r="V3053" s="755"/>
      <c r="W3053" s="755"/>
    </row>
    <row r="3054" spans="1:23" ht="15.75">
      <c r="A3054" s="645">
        <v>12</v>
      </c>
      <c r="B3054" s="643" t="s">
        <v>147</v>
      </c>
      <c r="C3054" s="643" t="s">
        <v>5183</v>
      </c>
      <c r="D3054" s="652" t="s">
        <v>5359</v>
      </c>
      <c r="E3054" s="652">
        <v>14</v>
      </c>
      <c r="F3054" s="652">
        <v>806</v>
      </c>
      <c r="G3054" s="645" t="s">
        <v>5478</v>
      </c>
      <c r="H3054" s="652" t="s">
        <v>23</v>
      </c>
      <c r="I3054" s="645">
        <v>9.6999999999999993</v>
      </c>
      <c r="J3054" s="645">
        <v>95</v>
      </c>
      <c r="K3054" s="141">
        <v>43265</v>
      </c>
      <c r="L3054" s="481" t="s">
        <v>284</v>
      </c>
      <c r="M3054" s="684">
        <v>2018</v>
      </c>
      <c r="N3054" s="652" t="s">
        <v>141</v>
      </c>
      <c r="O3054" s="726"/>
      <c r="P3054" s="670">
        <f t="shared" si="74"/>
        <v>76570</v>
      </c>
      <c r="Q3054" s="775"/>
      <c r="R3054" s="755"/>
      <c r="S3054" s="693"/>
      <c r="T3054" s="755"/>
      <c r="U3054" s="768"/>
      <c r="V3054" s="755"/>
      <c r="W3054" s="755"/>
    </row>
    <row r="3055" spans="1:23" ht="15.75">
      <c r="A3055" s="645">
        <v>13</v>
      </c>
      <c r="B3055" s="643" t="s">
        <v>147</v>
      </c>
      <c r="C3055" s="643" t="s">
        <v>5183</v>
      </c>
      <c r="D3055" s="652" t="s">
        <v>5360</v>
      </c>
      <c r="E3055" s="652">
        <v>17</v>
      </c>
      <c r="F3055" s="652">
        <v>993</v>
      </c>
      <c r="G3055" s="645" t="s">
        <v>5479</v>
      </c>
      <c r="H3055" s="652" t="s">
        <v>23</v>
      </c>
      <c r="I3055" s="645">
        <v>9.6</v>
      </c>
      <c r="J3055" s="645">
        <v>98</v>
      </c>
      <c r="K3055" s="141">
        <v>43265</v>
      </c>
      <c r="L3055" s="481" t="s">
        <v>284</v>
      </c>
      <c r="M3055" s="684">
        <v>2018</v>
      </c>
      <c r="N3055" s="652" t="s">
        <v>141</v>
      </c>
      <c r="O3055" s="726"/>
      <c r="P3055" s="670">
        <f t="shared" si="74"/>
        <v>97314</v>
      </c>
      <c r="Q3055" s="775"/>
      <c r="R3055" s="755"/>
      <c r="S3055" s="693"/>
      <c r="T3055" s="755"/>
      <c r="U3055" s="768"/>
      <c r="V3055" s="755"/>
      <c r="W3055" s="755"/>
    </row>
    <row r="3056" spans="1:23" ht="15.75">
      <c r="A3056" s="645">
        <v>14</v>
      </c>
      <c r="B3056" s="643" t="s">
        <v>147</v>
      </c>
      <c r="C3056" s="643" t="s">
        <v>5183</v>
      </c>
      <c r="D3056" s="652" t="s">
        <v>5361</v>
      </c>
      <c r="E3056" s="652">
        <v>8</v>
      </c>
      <c r="F3056" s="652">
        <v>530</v>
      </c>
      <c r="G3056" s="645" t="s">
        <v>5480</v>
      </c>
      <c r="H3056" s="652" t="s">
        <v>23</v>
      </c>
      <c r="I3056" s="645">
        <v>9.9</v>
      </c>
      <c r="J3056" s="645">
        <v>95</v>
      </c>
      <c r="K3056" s="141">
        <v>43265</v>
      </c>
      <c r="L3056" s="481" t="s">
        <v>284</v>
      </c>
      <c r="M3056" s="684">
        <v>2018</v>
      </c>
      <c r="N3056" s="652" t="s">
        <v>141</v>
      </c>
      <c r="O3056" s="726"/>
      <c r="P3056" s="670">
        <f t="shared" si="74"/>
        <v>50350</v>
      </c>
      <c r="Q3056" s="775"/>
      <c r="R3056" s="755"/>
      <c r="S3056" s="693"/>
      <c r="T3056" s="755"/>
      <c r="U3056" s="768"/>
      <c r="V3056" s="755"/>
      <c r="W3056" s="755"/>
    </row>
    <row r="3057" spans="1:23" ht="15.75">
      <c r="A3057" s="645">
        <v>15</v>
      </c>
      <c r="B3057" s="643" t="s">
        <v>147</v>
      </c>
      <c r="C3057" s="643" t="s">
        <v>5183</v>
      </c>
      <c r="D3057" s="652" t="s">
        <v>5362</v>
      </c>
      <c r="E3057" s="652">
        <v>14</v>
      </c>
      <c r="F3057" s="652">
        <v>831</v>
      </c>
      <c r="G3057" s="645" t="s">
        <v>5481</v>
      </c>
      <c r="H3057" s="652" t="s">
        <v>23</v>
      </c>
      <c r="I3057" s="645">
        <v>9</v>
      </c>
      <c r="J3057" s="645">
        <v>92</v>
      </c>
      <c r="K3057" s="141">
        <v>43265</v>
      </c>
      <c r="L3057" s="481" t="s">
        <v>284</v>
      </c>
      <c r="M3057" s="684">
        <v>2018</v>
      </c>
      <c r="N3057" s="652" t="s">
        <v>141</v>
      </c>
      <c r="O3057" s="726"/>
      <c r="P3057" s="670">
        <f t="shared" si="74"/>
        <v>76452</v>
      </c>
      <c r="Q3057" s="775"/>
      <c r="R3057" s="755"/>
      <c r="S3057" s="693"/>
      <c r="T3057" s="755"/>
      <c r="U3057" s="768"/>
      <c r="V3057" s="755"/>
      <c r="W3057" s="755"/>
    </row>
    <row r="3058" spans="1:23" ht="15.75">
      <c r="A3058" s="645">
        <v>16</v>
      </c>
      <c r="B3058" s="643" t="s">
        <v>147</v>
      </c>
      <c r="C3058" s="643" t="s">
        <v>5183</v>
      </c>
      <c r="D3058" s="652" t="s">
        <v>5363</v>
      </c>
      <c r="E3058" s="652">
        <v>64</v>
      </c>
      <c r="F3058" s="652">
        <v>3805</v>
      </c>
      <c r="G3058" s="645" t="s">
        <v>5482</v>
      </c>
      <c r="H3058" s="652" t="s">
        <v>23</v>
      </c>
      <c r="I3058" s="645">
        <v>9.5</v>
      </c>
      <c r="J3058" s="645">
        <v>93</v>
      </c>
      <c r="K3058" s="141">
        <v>43265</v>
      </c>
      <c r="L3058" s="481" t="s">
        <v>284</v>
      </c>
      <c r="M3058" s="684">
        <v>2018</v>
      </c>
      <c r="N3058" s="652" t="s">
        <v>141</v>
      </c>
      <c r="O3058" s="726"/>
      <c r="P3058" s="670">
        <f t="shared" si="74"/>
        <v>353865</v>
      </c>
      <c r="Q3058" s="775"/>
      <c r="R3058" s="755"/>
      <c r="S3058" s="693"/>
      <c r="T3058" s="755"/>
      <c r="U3058" s="768"/>
      <c r="V3058" s="755"/>
      <c r="W3058" s="755"/>
    </row>
    <row r="3059" spans="1:23" ht="15.75">
      <c r="A3059" s="645">
        <v>17</v>
      </c>
      <c r="B3059" s="643" t="s">
        <v>147</v>
      </c>
      <c r="C3059" s="643" t="s">
        <v>5183</v>
      </c>
      <c r="D3059" s="652" t="s">
        <v>5364</v>
      </c>
      <c r="E3059" s="652">
        <v>27</v>
      </c>
      <c r="F3059" s="652">
        <v>1403</v>
      </c>
      <c r="G3059" s="645" t="s">
        <v>5483</v>
      </c>
      <c r="H3059" s="652" t="s">
        <v>23</v>
      </c>
      <c r="I3059" s="645">
        <v>11</v>
      </c>
      <c r="J3059" s="645">
        <v>96</v>
      </c>
      <c r="K3059" s="141">
        <v>43265</v>
      </c>
      <c r="L3059" s="481" t="s">
        <v>284</v>
      </c>
      <c r="M3059" s="684">
        <v>2018</v>
      </c>
      <c r="N3059" s="652" t="s">
        <v>141</v>
      </c>
      <c r="O3059" s="726"/>
      <c r="P3059" s="670">
        <f t="shared" si="74"/>
        <v>134688</v>
      </c>
      <c r="Q3059" s="775"/>
      <c r="R3059" s="755"/>
      <c r="S3059" s="693"/>
      <c r="T3059" s="755"/>
      <c r="U3059" s="768"/>
      <c r="V3059" s="755"/>
      <c r="W3059" s="755"/>
    </row>
    <row r="3060" spans="1:23" ht="15.75">
      <c r="A3060" s="645">
        <v>18</v>
      </c>
      <c r="B3060" s="643" t="s">
        <v>147</v>
      </c>
      <c r="C3060" s="643" t="s">
        <v>5183</v>
      </c>
      <c r="D3060" s="652" t="s">
        <v>5365</v>
      </c>
      <c r="E3060" s="652">
        <v>10</v>
      </c>
      <c r="F3060" s="652">
        <v>724</v>
      </c>
      <c r="G3060" s="645" t="s">
        <v>5484</v>
      </c>
      <c r="H3060" s="652" t="s">
        <v>23</v>
      </c>
      <c r="I3060" s="645">
        <v>11.9</v>
      </c>
      <c r="J3060" s="645">
        <v>96</v>
      </c>
      <c r="K3060" s="141">
        <v>43259</v>
      </c>
      <c r="L3060" s="481" t="s">
        <v>284</v>
      </c>
      <c r="M3060" s="684">
        <v>2018</v>
      </c>
      <c r="N3060" s="652" t="s">
        <v>141</v>
      </c>
      <c r="O3060" s="726"/>
      <c r="P3060" s="670">
        <f t="shared" si="74"/>
        <v>69504</v>
      </c>
      <c r="Q3060" s="775"/>
      <c r="R3060" s="755"/>
      <c r="S3060" s="693"/>
      <c r="T3060" s="755"/>
      <c r="U3060" s="768"/>
      <c r="V3060" s="755"/>
      <c r="W3060" s="755"/>
    </row>
    <row r="3061" spans="1:23" ht="15.75">
      <c r="A3061" s="645">
        <v>19</v>
      </c>
      <c r="B3061" s="643" t="s">
        <v>147</v>
      </c>
      <c r="C3061" s="643" t="s">
        <v>5183</v>
      </c>
      <c r="D3061" s="652" t="s">
        <v>5366</v>
      </c>
      <c r="E3061" s="652">
        <v>11</v>
      </c>
      <c r="F3061" s="652">
        <v>630</v>
      </c>
      <c r="G3061" s="643" t="s">
        <v>5558</v>
      </c>
      <c r="H3061" s="652" t="s">
        <v>23</v>
      </c>
      <c r="I3061" s="645">
        <v>13.8</v>
      </c>
      <c r="J3061" s="645">
        <v>87</v>
      </c>
      <c r="K3061" s="36" t="s">
        <v>5610</v>
      </c>
      <c r="L3061" s="481" t="s">
        <v>284</v>
      </c>
      <c r="M3061" s="684">
        <v>2018</v>
      </c>
      <c r="N3061" s="652" t="s">
        <v>141</v>
      </c>
      <c r="O3061" s="726"/>
      <c r="P3061" s="670">
        <f t="shared" si="74"/>
        <v>54810</v>
      </c>
      <c r="Q3061" s="775"/>
      <c r="R3061" s="755"/>
      <c r="S3061" s="693"/>
      <c r="T3061" s="755"/>
      <c r="U3061" s="768"/>
      <c r="V3061" s="755"/>
      <c r="W3061" s="755"/>
    </row>
    <row r="3062" spans="1:23" ht="15.75">
      <c r="A3062" s="645">
        <v>21</v>
      </c>
      <c r="B3062" s="643" t="s">
        <v>147</v>
      </c>
      <c r="C3062" s="643" t="s">
        <v>5183</v>
      </c>
      <c r="D3062" s="652" t="s">
        <v>5367</v>
      </c>
      <c r="E3062" s="652">
        <v>18</v>
      </c>
      <c r="F3062" s="652">
        <v>1028</v>
      </c>
      <c r="G3062" s="643" t="s">
        <v>5559</v>
      </c>
      <c r="H3062" s="652" t="s">
        <v>23</v>
      </c>
      <c r="I3062" s="645">
        <v>10.9</v>
      </c>
      <c r="J3062" s="645">
        <v>91</v>
      </c>
      <c r="K3062" s="36" t="s">
        <v>5612</v>
      </c>
      <c r="L3062" s="481" t="s">
        <v>284</v>
      </c>
      <c r="M3062" s="684">
        <v>2018</v>
      </c>
      <c r="N3062" s="652" t="s">
        <v>141</v>
      </c>
      <c r="O3062" s="726"/>
      <c r="P3062" s="670">
        <f t="shared" si="74"/>
        <v>93548</v>
      </c>
      <c r="Q3062" s="775"/>
      <c r="R3062" s="755"/>
      <c r="S3062" s="693"/>
      <c r="T3062" s="755"/>
      <c r="U3062" s="768"/>
      <c r="V3062" s="755"/>
      <c r="W3062" s="755"/>
    </row>
    <row r="3063" spans="1:23" ht="15.75">
      <c r="A3063" s="645">
        <v>22</v>
      </c>
      <c r="B3063" s="643" t="s">
        <v>147</v>
      </c>
      <c r="C3063" s="643" t="s">
        <v>5183</v>
      </c>
      <c r="D3063" s="652" t="s">
        <v>5368</v>
      </c>
      <c r="E3063" s="652">
        <v>15</v>
      </c>
      <c r="F3063" s="652">
        <v>885</v>
      </c>
      <c r="G3063" s="643" t="s">
        <v>5560</v>
      </c>
      <c r="H3063" s="652" t="s">
        <v>23</v>
      </c>
      <c r="I3063" s="645">
        <v>11.2</v>
      </c>
      <c r="J3063" s="645">
        <v>85</v>
      </c>
      <c r="K3063" s="36" t="s">
        <v>5610</v>
      </c>
      <c r="L3063" s="481" t="s">
        <v>284</v>
      </c>
      <c r="M3063" s="684">
        <v>2018</v>
      </c>
      <c r="N3063" s="652" t="s">
        <v>141</v>
      </c>
      <c r="O3063" s="726"/>
      <c r="P3063" s="670">
        <f t="shared" si="74"/>
        <v>75225</v>
      </c>
      <c r="Q3063" s="775"/>
      <c r="R3063" s="755"/>
      <c r="S3063" s="693"/>
      <c r="T3063" s="755"/>
      <c r="U3063" s="768"/>
      <c r="V3063" s="755"/>
      <c r="W3063" s="755"/>
    </row>
    <row r="3064" spans="1:23" ht="15.75">
      <c r="A3064" s="645">
        <v>23</v>
      </c>
      <c r="B3064" s="643" t="s">
        <v>147</v>
      </c>
      <c r="C3064" s="643" t="s">
        <v>5183</v>
      </c>
      <c r="D3064" s="652" t="s">
        <v>5369</v>
      </c>
      <c r="E3064" s="652">
        <v>8</v>
      </c>
      <c r="F3064" s="652">
        <v>427</v>
      </c>
      <c r="G3064" s="643" t="s">
        <v>5561</v>
      </c>
      <c r="H3064" s="652" t="s">
        <v>23</v>
      </c>
      <c r="I3064" s="645">
        <v>11</v>
      </c>
      <c r="J3064" s="645">
        <v>98</v>
      </c>
      <c r="K3064" s="36" t="s">
        <v>5610</v>
      </c>
      <c r="L3064" s="481" t="s">
        <v>284</v>
      </c>
      <c r="M3064" s="684">
        <v>2018</v>
      </c>
      <c r="N3064" s="652" t="s">
        <v>141</v>
      </c>
      <c r="O3064" s="727"/>
      <c r="P3064" s="670">
        <f t="shared" si="74"/>
        <v>41846</v>
      </c>
      <c r="Q3064" s="776"/>
      <c r="R3064" s="754"/>
      <c r="S3064" s="694"/>
      <c r="T3064" s="754"/>
      <c r="U3064" s="769"/>
      <c r="V3064" s="754"/>
      <c r="W3064" s="754"/>
    </row>
    <row r="3065" spans="1:23" ht="15" customHeight="1">
      <c r="A3065" s="142"/>
      <c r="B3065" s="142"/>
      <c r="C3065" s="142"/>
      <c r="D3065" s="142"/>
      <c r="E3065" s="146">
        <f>SUM(E3043:E3064)</f>
        <v>432</v>
      </c>
      <c r="F3065" s="146">
        <f>SUM(F3043:F3064)</f>
        <v>25773</v>
      </c>
      <c r="G3065" s="142"/>
      <c r="H3065" s="142"/>
      <c r="I3065" s="142"/>
      <c r="J3065" s="142"/>
      <c r="K3065" s="173"/>
      <c r="L3065" s="142"/>
      <c r="M3065" s="142"/>
      <c r="N3065" s="142"/>
      <c r="O3065" s="142"/>
      <c r="P3065" s="146">
        <f>SUM(P3043:P3064)</f>
        <v>2349021</v>
      </c>
      <c r="Q3065" s="506"/>
      <c r="R3065" s="449"/>
      <c r="S3065" s="449"/>
      <c r="T3065" s="449"/>
      <c r="U3065" s="322"/>
      <c r="V3065" s="449"/>
      <c r="W3065" s="449"/>
    </row>
    <row r="3066" spans="1:23">
      <c r="G3066" s="645"/>
      <c r="I3066" s="645"/>
      <c r="J3066" s="645"/>
      <c r="K3066" s="141"/>
    </row>
    <row r="3067" spans="1:23">
      <c r="A3067" s="134" t="s">
        <v>0</v>
      </c>
      <c r="B3067" s="134" t="s">
        <v>146</v>
      </c>
      <c r="C3067" s="134" t="s">
        <v>130</v>
      </c>
      <c r="D3067" s="134" t="s">
        <v>1</v>
      </c>
      <c r="E3067" s="134" t="s">
        <v>2</v>
      </c>
      <c r="F3067" s="249" t="s">
        <v>3</v>
      </c>
      <c r="G3067" s="134" t="s">
        <v>4</v>
      </c>
      <c r="H3067" s="134" t="s">
        <v>5</v>
      </c>
      <c r="I3067" s="134" t="s">
        <v>6</v>
      </c>
      <c r="J3067" s="134" t="s">
        <v>7</v>
      </c>
      <c r="K3067" s="134" t="s">
        <v>2176</v>
      </c>
      <c r="L3067" s="134" t="s">
        <v>9</v>
      </c>
      <c r="M3067" s="134" t="s">
        <v>95</v>
      </c>
      <c r="N3067" s="134" t="s">
        <v>96</v>
      </c>
      <c r="O3067" s="134" t="s">
        <v>145</v>
      </c>
      <c r="P3067" s="134" t="s">
        <v>129</v>
      </c>
      <c r="Q3067" s="135"/>
      <c r="R3067" s="134" t="s">
        <v>12</v>
      </c>
      <c r="S3067" s="134"/>
      <c r="T3067" s="134" t="s">
        <v>11</v>
      </c>
      <c r="U3067" s="46" t="s">
        <v>32</v>
      </c>
      <c r="V3067" s="134" t="s">
        <v>97</v>
      </c>
      <c r="W3067" s="136" t="s">
        <v>98</v>
      </c>
    </row>
    <row r="3068" spans="1:23" ht="15.75">
      <c r="A3068" s="645">
        <v>1</v>
      </c>
      <c r="B3068" s="643" t="s">
        <v>147</v>
      </c>
      <c r="C3068" s="643" t="s">
        <v>5183</v>
      </c>
      <c r="D3068" s="652" t="s">
        <v>5370</v>
      </c>
      <c r="E3068" s="652">
        <v>13</v>
      </c>
      <c r="F3068" s="652">
        <v>882</v>
      </c>
      <c r="G3068" s="645" t="s">
        <v>5485</v>
      </c>
      <c r="H3068" s="652" t="s">
        <v>23</v>
      </c>
      <c r="I3068" s="645">
        <v>10.8</v>
      </c>
      <c r="J3068" s="645">
        <v>95</v>
      </c>
      <c r="K3068" s="141">
        <v>43269</v>
      </c>
      <c r="L3068" s="481" t="s">
        <v>770</v>
      </c>
      <c r="M3068" s="684">
        <v>2018</v>
      </c>
      <c r="N3068" s="652" t="s">
        <v>142</v>
      </c>
      <c r="O3068" s="725" t="s">
        <v>5388</v>
      </c>
      <c r="P3068" s="645">
        <f t="shared" ref="P3068:P3085" si="75">+J3068*F3068</f>
        <v>83790</v>
      </c>
      <c r="Q3068" s="774">
        <f>+P3086/F3086</f>
        <v>95.328404049596173</v>
      </c>
      <c r="R3068" s="753" t="s">
        <v>5601</v>
      </c>
      <c r="S3068" s="692"/>
      <c r="T3068" s="753" t="s">
        <v>5609</v>
      </c>
      <c r="U3068" s="767" t="s">
        <v>5608</v>
      </c>
      <c r="V3068" s="753" t="s">
        <v>5339</v>
      </c>
      <c r="W3068" s="753" t="s">
        <v>5601</v>
      </c>
    </row>
    <row r="3069" spans="1:23" ht="15.75">
      <c r="A3069" s="645">
        <v>2</v>
      </c>
      <c r="B3069" s="643" t="s">
        <v>147</v>
      </c>
      <c r="C3069" s="643" t="s">
        <v>5183</v>
      </c>
      <c r="D3069" s="652" t="s">
        <v>5371</v>
      </c>
      <c r="E3069" s="652">
        <v>18</v>
      </c>
      <c r="F3069" s="652">
        <v>1083</v>
      </c>
      <c r="G3069" s="645" t="s">
        <v>5486</v>
      </c>
      <c r="H3069" s="652" t="s">
        <v>23</v>
      </c>
      <c r="I3069" s="645">
        <v>11</v>
      </c>
      <c r="J3069" s="645">
        <v>95</v>
      </c>
      <c r="K3069" s="141">
        <v>43269</v>
      </c>
      <c r="L3069" s="481" t="s">
        <v>770</v>
      </c>
      <c r="M3069" s="684">
        <v>2018</v>
      </c>
      <c r="N3069" s="652" t="s">
        <v>142</v>
      </c>
      <c r="O3069" s="726"/>
      <c r="P3069" s="650">
        <f t="shared" si="75"/>
        <v>102885</v>
      </c>
      <c r="Q3069" s="775"/>
      <c r="R3069" s="755"/>
      <c r="S3069" s="693"/>
      <c r="T3069" s="755"/>
      <c r="U3069" s="768"/>
      <c r="V3069" s="755"/>
      <c r="W3069" s="755"/>
    </row>
    <row r="3070" spans="1:23" ht="15.75">
      <c r="A3070" s="645">
        <v>3</v>
      </c>
      <c r="B3070" s="643" t="s">
        <v>147</v>
      </c>
      <c r="C3070" s="643" t="s">
        <v>5183</v>
      </c>
      <c r="D3070" s="652" t="s">
        <v>5372</v>
      </c>
      <c r="E3070" s="652">
        <v>38</v>
      </c>
      <c r="F3070" s="652">
        <v>2231</v>
      </c>
      <c r="G3070" s="645" t="s">
        <v>5487</v>
      </c>
      <c r="H3070" s="652" t="s">
        <v>23</v>
      </c>
      <c r="I3070" s="645">
        <v>11.2</v>
      </c>
      <c r="J3070" s="645">
        <v>92</v>
      </c>
      <c r="K3070" s="141">
        <v>43269</v>
      </c>
      <c r="L3070" s="481" t="s">
        <v>770</v>
      </c>
      <c r="M3070" s="684">
        <v>2018</v>
      </c>
      <c r="N3070" s="652" t="s">
        <v>142</v>
      </c>
      <c r="O3070" s="726"/>
      <c r="P3070" s="650">
        <f t="shared" si="75"/>
        <v>205252</v>
      </c>
      <c r="Q3070" s="775"/>
      <c r="R3070" s="755"/>
      <c r="S3070" s="693"/>
      <c r="T3070" s="755"/>
      <c r="U3070" s="768"/>
      <c r="V3070" s="755"/>
      <c r="W3070" s="755"/>
    </row>
    <row r="3071" spans="1:23" ht="15.75">
      <c r="A3071" s="645">
        <v>4</v>
      </c>
      <c r="B3071" s="643" t="s">
        <v>147</v>
      </c>
      <c r="C3071" s="643" t="s">
        <v>5183</v>
      </c>
      <c r="D3071" s="652" t="s">
        <v>5373</v>
      </c>
      <c r="E3071" s="652">
        <v>4</v>
      </c>
      <c r="F3071" s="652">
        <v>189</v>
      </c>
      <c r="G3071" s="643" t="s">
        <v>5562</v>
      </c>
      <c r="H3071" s="652" t="s">
        <v>23</v>
      </c>
      <c r="I3071" s="645">
        <v>9.6999999999999993</v>
      </c>
      <c r="J3071" s="645">
        <v>97</v>
      </c>
      <c r="K3071" s="36" t="s">
        <v>5610</v>
      </c>
      <c r="L3071" s="481" t="s">
        <v>770</v>
      </c>
      <c r="M3071" s="684">
        <v>2018</v>
      </c>
      <c r="N3071" s="652" t="s">
        <v>142</v>
      </c>
      <c r="O3071" s="726"/>
      <c r="P3071" s="650">
        <f t="shared" si="75"/>
        <v>18333</v>
      </c>
      <c r="Q3071" s="775"/>
      <c r="R3071" s="755"/>
      <c r="S3071" s="693"/>
      <c r="T3071" s="755"/>
      <c r="U3071" s="768"/>
      <c r="V3071" s="755"/>
      <c r="W3071" s="755"/>
    </row>
    <row r="3072" spans="1:23" ht="15.75">
      <c r="A3072" s="645">
        <v>5</v>
      </c>
      <c r="B3072" s="643" t="s">
        <v>147</v>
      </c>
      <c r="C3072" s="643" t="s">
        <v>5183</v>
      </c>
      <c r="D3072" s="652" t="s">
        <v>5374</v>
      </c>
      <c r="E3072" s="652">
        <v>20</v>
      </c>
      <c r="F3072" s="652">
        <v>1219</v>
      </c>
      <c r="G3072" s="643" t="s">
        <v>5563</v>
      </c>
      <c r="H3072" s="652" t="s">
        <v>23</v>
      </c>
      <c r="I3072" s="645">
        <v>12.1</v>
      </c>
      <c r="J3072" s="645">
        <v>98</v>
      </c>
      <c r="K3072" s="36" t="s">
        <v>5610</v>
      </c>
      <c r="L3072" s="481" t="s">
        <v>770</v>
      </c>
      <c r="M3072" s="684">
        <v>2018</v>
      </c>
      <c r="N3072" s="652" t="s">
        <v>142</v>
      </c>
      <c r="O3072" s="726"/>
      <c r="P3072" s="650">
        <f t="shared" si="75"/>
        <v>119462</v>
      </c>
      <c r="Q3072" s="775"/>
      <c r="R3072" s="755"/>
      <c r="S3072" s="693"/>
      <c r="T3072" s="755"/>
      <c r="U3072" s="768"/>
      <c r="V3072" s="755"/>
      <c r="W3072" s="755"/>
    </row>
    <row r="3073" spans="1:23" ht="15.75">
      <c r="A3073" s="645">
        <v>6</v>
      </c>
      <c r="B3073" s="643" t="s">
        <v>147</v>
      </c>
      <c r="C3073" s="643" t="s">
        <v>5183</v>
      </c>
      <c r="D3073" s="652" t="s">
        <v>5375</v>
      </c>
      <c r="E3073" s="652">
        <v>18</v>
      </c>
      <c r="F3073" s="652">
        <v>1051</v>
      </c>
      <c r="G3073" s="643" t="s">
        <v>5564</v>
      </c>
      <c r="H3073" s="652" t="s">
        <v>23</v>
      </c>
      <c r="I3073" s="645">
        <v>10</v>
      </c>
      <c r="J3073" s="645">
        <v>98</v>
      </c>
      <c r="K3073" s="36" t="s">
        <v>5610</v>
      </c>
      <c r="L3073" s="481" t="s">
        <v>770</v>
      </c>
      <c r="M3073" s="684">
        <v>2018</v>
      </c>
      <c r="N3073" s="652" t="s">
        <v>142</v>
      </c>
      <c r="O3073" s="726"/>
      <c r="P3073" s="650">
        <f t="shared" si="75"/>
        <v>102998</v>
      </c>
      <c r="Q3073" s="775"/>
      <c r="R3073" s="755"/>
      <c r="S3073" s="693"/>
      <c r="T3073" s="755"/>
      <c r="U3073" s="768"/>
      <c r="V3073" s="755"/>
      <c r="W3073" s="755"/>
    </row>
    <row r="3074" spans="1:23" ht="15.75">
      <c r="A3074" s="645">
        <v>7</v>
      </c>
      <c r="B3074" s="643" t="s">
        <v>147</v>
      </c>
      <c r="C3074" s="643" t="s">
        <v>5183</v>
      </c>
      <c r="D3074" s="652" t="s">
        <v>5376</v>
      </c>
      <c r="E3074" s="652">
        <v>9</v>
      </c>
      <c r="F3074" s="652">
        <v>516</v>
      </c>
      <c r="G3074" s="643" t="s">
        <v>5565</v>
      </c>
      <c r="H3074" s="652" t="s">
        <v>23</v>
      </c>
      <c r="I3074" s="645">
        <v>9.9</v>
      </c>
      <c r="J3074" s="645">
        <v>95</v>
      </c>
      <c r="K3074" s="36" t="s">
        <v>5600</v>
      </c>
      <c r="L3074" s="481" t="s">
        <v>770</v>
      </c>
      <c r="M3074" s="684">
        <v>2018</v>
      </c>
      <c r="N3074" s="652" t="s">
        <v>142</v>
      </c>
      <c r="O3074" s="726"/>
      <c r="P3074" s="650">
        <f t="shared" si="75"/>
        <v>49020</v>
      </c>
      <c r="Q3074" s="775"/>
      <c r="R3074" s="755"/>
      <c r="S3074" s="693"/>
      <c r="T3074" s="755"/>
      <c r="U3074" s="768"/>
      <c r="V3074" s="755"/>
      <c r="W3074" s="755"/>
    </row>
    <row r="3075" spans="1:23" ht="15.75">
      <c r="A3075" s="645">
        <v>8</v>
      </c>
      <c r="B3075" s="643" t="s">
        <v>147</v>
      </c>
      <c r="C3075" s="643" t="s">
        <v>5183</v>
      </c>
      <c r="D3075" s="652" t="s">
        <v>5377</v>
      </c>
      <c r="E3075" s="652">
        <v>19</v>
      </c>
      <c r="F3075" s="652">
        <v>1259</v>
      </c>
      <c r="G3075" s="643" t="s">
        <v>5566</v>
      </c>
      <c r="H3075" s="652" t="s">
        <v>23</v>
      </c>
      <c r="I3075" s="645">
        <v>9.6</v>
      </c>
      <c r="J3075" s="645">
        <v>94</v>
      </c>
      <c r="K3075" s="36" t="s">
        <v>5600</v>
      </c>
      <c r="L3075" s="481" t="s">
        <v>770</v>
      </c>
      <c r="M3075" s="684">
        <v>2018</v>
      </c>
      <c r="N3075" s="652" t="s">
        <v>142</v>
      </c>
      <c r="O3075" s="726"/>
      <c r="P3075" s="650">
        <f t="shared" si="75"/>
        <v>118346</v>
      </c>
      <c r="Q3075" s="775"/>
      <c r="R3075" s="755"/>
      <c r="S3075" s="693"/>
      <c r="T3075" s="755"/>
      <c r="U3075" s="768"/>
      <c r="V3075" s="755"/>
      <c r="W3075" s="755"/>
    </row>
    <row r="3076" spans="1:23" ht="15.75">
      <c r="A3076" s="645">
        <v>9</v>
      </c>
      <c r="B3076" s="643" t="s">
        <v>147</v>
      </c>
      <c r="C3076" s="643" t="s">
        <v>5183</v>
      </c>
      <c r="D3076" s="652" t="s">
        <v>5378</v>
      </c>
      <c r="E3076" s="652">
        <v>31</v>
      </c>
      <c r="F3076" s="652">
        <v>1787</v>
      </c>
      <c r="G3076" s="645" t="s">
        <v>5488</v>
      </c>
      <c r="H3076" s="652" t="s">
        <v>23</v>
      </c>
      <c r="I3076" s="645">
        <v>12.9</v>
      </c>
      <c r="J3076" s="645">
        <v>98</v>
      </c>
      <c r="K3076" s="141">
        <v>43259</v>
      </c>
      <c r="L3076" s="481" t="s">
        <v>770</v>
      </c>
      <c r="M3076" s="684">
        <v>2018</v>
      </c>
      <c r="N3076" s="652" t="s">
        <v>141</v>
      </c>
      <c r="O3076" s="726"/>
      <c r="P3076" s="650">
        <f t="shared" si="75"/>
        <v>175126</v>
      </c>
      <c r="Q3076" s="775"/>
      <c r="R3076" s="755"/>
      <c r="S3076" s="693"/>
      <c r="T3076" s="755"/>
      <c r="U3076" s="768"/>
      <c r="V3076" s="755"/>
      <c r="W3076" s="755"/>
    </row>
    <row r="3077" spans="1:23" ht="15.75">
      <c r="A3077" s="645">
        <v>10</v>
      </c>
      <c r="B3077" s="643" t="s">
        <v>147</v>
      </c>
      <c r="C3077" s="643" t="s">
        <v>5183</v>
      </c>
      <c r="D3077" s="652" t="s">
        <v>5379</v>
      </c>
      <c r="E3077" s="652">
        <v>45</v>
      </c>
      <c r="F3077" s="652">
        <v>2655</v>
      </c>
      <c r="G3077" s="645" t="s">
        <v>5489</v>
      </c>
      <c r="H3077" s="652" t="s">
        <v>23</v>
      </c>
      <c r="I3077" s="645">
        <v>10.8</v>
      </c>
      <c r="J3077" s="645">
        <v>93</v>
      </c>
      <c r="K3077" s="141">
        <v>43266</v>
      </c>
      <c r="L3077" s="481" t="s">
        <v>770</v>
      </c>
      <c r="M3077" s="684">
        <v>2018</v>
      </c>
      <c r="N3077" s="652" t="s">
        <v>141</v>
      </c>
      <c r="O3077" s="726"/>
      <c r="P3077" s="650">
        <f t="shared" si="75"/>
        <v>246915</v>
      </c>
      <c r="Q3077" s="775"/>
      <c r="R3077" s="755"/>
      <c r="S3077" s="693"/>
      <c r="T3077" s="755"/>
      <c r="U3077" s="768"/>
      <c r="V3077" s="755"/>
      <c r="W3077" s="755"/>
    </row>
    <row r="3078" spans="1:23" ht="15.75">
      <c r="A3078" s="645">
        <v>11</v>
      </c>
      <c r="B3078" s="643" t="s">
        <v>147</v>
      </c>
      <c r="C3078" s="643" t="s">
        <v>5183</v>
      </c>
      <c r="D3078" s="652" t="s">
        <v>5380</v>
      </c>
      <c r="E3078" s="652">
        <v>34</v>
      </c>
      <c r="F3078" s="652">
        <v>2032</v>
      </c>
      <c r="G3078" s="645" t="s">
        <v>5490</v>
      </c>
      <c r="H3078" s="652" t="s">
        <v>23</v>
      </c>
      <c r="I3078" s="645">
        <v>10.7</v>
      </c>
      <c r="J3078" s="645">
        <v>94</v>
      </c>
      <c r="K3078" s="141">
        <v>43266</v>
      </c>
      <c r="L3078" s="481" t="s">
        <v>770</v>
      </c>
      <c r="M3078" s="684">
        <v>2018</v>
      </c>
      <c r="N3078" s="652" t="s">
        <v>141</v>
      </c>
      <c r="O3078" s="726"/>
      <c r="P3078" s="650">
        <f t="shared" si="75"/>
        <v>191008</v>
      </c>
      <c r="Q3078" s="775"/>
      <c r="R3078" s="755"/>
      <c r="S3078" s="693"/>
      <c r="T3078" s="755"/>
      <c r="U3078" s="768"/>
      <c r="V3078" s="755"/>
      <c r="W3078" s="755"/>
    </row>
    <row r="3079" spans="1:23" ht="15.75">
      <c r="A3079" s="645">
        <v>12</v>
      </c>
      <c r="B3079" s="643" t="s">
        <v>147</v>
      </c>
      <c r="C3079" s="643" t="s">
        <v>5183</v>
      </c>
      <c r="D3079" s="652" t="s">
        <v>5381</v>
      </c>
      <c r="E3079" s="652">
        <v>41</v>
      </c>
      <c r="F3079" s="652">
        <v>2448</v>
      </c>
      <c r="G3079" s="645" t="s">
        <v>5491</v>
      </c>
      <c r="H3079" s="652" t="s">
        <v>23</v>
      </c>
      <c r="I3079" s="645">
        <v>9.3000000000000007</v>
      </c>
      <c r="J3079" s="645">
        <v>98</v>
      </c>
      <c r="K3079" s="141">
        <v>43266</v>
      </c>
      <c r="L3079" s="481" t="s">
        <v>770</v>
      </c>
      <c r="M3079" s="684">
        <v>2018</v>
      </c>
      <c r="N3079" s="652" t="s">
        <v>141</v>
      </c>
      <c r="O3079" s="726"/>
      <c r="P3079" s="650">
        <f t="shared" si="75"/>
        <v>239904</v>
      </c>
      <c r="Q3079" s="775"/>
      <c r="R3079" s="755"/>
      <c r="S3079" s="693"/>
      <c r="T3079" s="755"/>
      <c r="U3079" s="768"/>
      <c r="V3079" s="755"/>
      <c r="W3079" s="755"/>
    </row>
    <row r="3080" spans="1:23" ht="15.75">
      <c r="A3080" s="645">
        <v>13</v>
      </c>
      <c r="B3080" s="643" t="s">
        <v>147</v>
      </c>
      <c r="C3080" s="643" t="s">
        <v>5183</v>
      </c>
      <c r="D3080" s="652" t="s">
        <v>5382</v>
      </c>
      <c r="E3080" s="652">
        <v>27</v>
      </c>
      <c r="F3080" s="652">
        <v>1585</v>
      </c>
      <c r="G3080" s="645" t="s">
        <v>5492</v>
      </c>
      <c r="H3080" s="652" t="s">
        <v>23</v>
      </c>
      <c r="I3080" s="645">
        <v>10.8</v>
      </c>
      <c r="J3080" s="645">
        <v>93</v>
      </c>
      <c r="K3080" s="141">
        <v>43266</v>
      </c>
      <c r="L3080" s="481" t="s">
        <v>770</v>
      </c>
      <c r="M3080" s="684">
        <v>2018</v>
      </c>
      <c r="N3080" s="652" t="s">
        <v>141</v>
      </c>
      <c r="O3080" s="726"/>
      <c r="P3080" s="650">
        <f t="shared" si="75"/>
        <v>147405</v>
      </c>
      <c r="Q3080" s="775"/>
      <c r="R3080" s="755"/>
      <c r="S3080" s="693"/>
      <c r="T3080" s="755"/>
      <c r="U3080" s="768"/>
      <c r="V3080" s="755"/>
      <c r="W3080" s="755"/>
    </row>
    <row r="3081" spans="1:23" ht="15.75">
      <c r="A3081" s="645">
        <v>14</v>
      </c>
      <c r="B3081" s="643" t="s">
        <v>147</v>
      </c>
      <c r="C3081" s="643" t="s">
        <v>5183</v>
      </c>
      <c r="D3081" s="652" t="s">
        <v>5383</v>
      </c>
      <c r="E3081" s="652">
        <v>12</v>
      </c>
      <c r="F3081" s="652">
        <v>724</v>
      </c>
      <c r="G3081" s="645" t="s">
        <v>5493</v>
      </c>
      <c r="H3081" s="652" t="s">
        <v>23</v>
      </c>
      <c r="I3081" s="645">
        <v>11.6</v>
      </c>
      <c r="J3081" s="645">
        <v>93</v>
      </c>
      <c r="K3081" s="141">
        <v>43266</v>
      </c>
      <c r="L3081" s="481" t="s">
        <v>770</v>
      </c>
      <c r="M3081" s="684">
        <v>2018</v>
      </c>
      <c r="N3081" s="652" t="s">
        <v>141</v>
      </c>
      <c r="O3081" s="726"/>
      <c r="P3081" s="650">
        <f t="shared" si="75"/>
        <v>67332</v>
      </c>
      <c r="Q3081" s="775"/>
      <c r="R3081" s="755"/>
      <c r="S3081" s="693"/>
      <c r="T3081" s="755"/>
      <c r="U3081" s="768"/>
      <c r="V3081" s="755"/>
      <c r="W3081" s="755"/>
    </row>
    <row r="3082" spans="1:23" ht="15.75">
      <c r="A3082" s="645">
        <v>15</v>
      </c>
      <c r="B3082" s="643" t="s">
        <v>147</v>
      </c>
      <c r="C3082" s="643" t="s">
        <v>5183</v>
      </c>
      <c r="D3082" s="652" t="s">
        <v>5384</v>
      </c>
      <c r="E3082" s="652">
        <v>65</v>
      </c>
      <c r="F3082" s="652">
        <v>3829</v>
      </c>
      <c r="G3082" s="645" t="s">
        <v>5494</v>
      </c>
      <c r="H3082" s="652" t="s">
        <v>23</v>
      </c>
      <c r="I3082" s="645">
        <v>11.3</v>
      </c>
      <c r="J3082" s="645">
        <v>96</v>
      </c>
      <c r="K3082" s="141">
        <v>43266</v>
      </c>
      <c r="L3082" s="481" t="s">
        <v>770</v>
      </c>
      <c r="M3082" s="684">
        <v>2018</v>
      </c>
      <c r="N3082" s="652" t="s">
        <v>141</v>
      </c>
      <c r="O3082" s="726"/>
      <c r="P3082" s="650">
        <f t="shared" si="75"/>
        <v>367584</v>
      </c>
      <c r="Q3082" s="775"/>
      <c r="R3082" s="755"/>
      <c r="S3082" s="693"/>
      <c r="T3082" s="755"/>
      <c r="U3082" s="768"/>
      <c r="V3082" s="755"/>
      <c r="W3082" s="755"/>
    </row>
    <row r="3083" spans="1:23" ht="15.75">
      <c r="A3083" s="645">
        <v>16</v>
      </c>
      <c r="B3083" s="643" t="s">
        <v>147</v>
      </c>
      <c r="C3083" s="643" t="s">
        <v>5183</v>
      </c>
      <c r="D3083" s="652" t="s">
        <v>5385</v>
      </c>
      <c r="E3083" s="652">
        <v>18</v>
      </c>
      <c r="F3083" s="652">
        <v>1064</v>
      </c>
      <c r="G3083" s="645" t="s">
        <v>5495</v>
      </c>
      <c r="H3083" s="652" t="s">
        <v>23</v>
      </c>
      <c r="I3083" s="645">
        <v>12.9</v>
      </c>
      <c r="J3083" s="645">
        <v>98</v>
      </c>
      <c r="K3083" s="141">
        <v>43266</v>
      </c>
      <c r="L3083" s="481" t="s">
        <v>770</v>
      </c>
      <c r="M3083" s="684">
        <v>2018</v>
      </c>
      <c r="N3083" s="652" t="s">
        <v>141</v>
      </c>
      <c r="O3083" s="726"/>
      <c r="P3083" s="650">
        <f t="shared" si="75"/>
        <v>104272</v>
      </c>
      <c r="Q3083" s="775"/>
      <c r="R3083" s="755"/>
      <c r="S3083" s="693"/>
      <c r="T3083" s="755"/>
      <c r="U3083" s="768"/>
      <c r="V3083" s="755"/>
      <c r="W3083" s="755"/>
    </row>
    <row r="3084" spans="1:23" ht="15.75">
      <c r="A3084" s="645">
        <v>17</v>
      </c>
      <c r="B3084" s="643" t="s">
        <v>147</v>
      </c>
      <c r="C3084" s="643" t="s">
        <v>5183</v>
      </c>
      <c r="D3084" s="652" t="s">
        <v>5386</v>
      </c>
      <c r="E3084" s="652">
        <v>20</v>
      </c>
      <c r="F3084" s="652">
        <v>1186</v>
      </c>
      <c r="G3084" s="645" t="s">
        <v>5496</v>
      </c>
      <c r="H3084" s="652" t="s">
        <v>23</v>
      </c>
      <c r="I3084" s="645">
        <v>11.4</v>
      </c>
      <c r="J3084" s="645">
        <v>98</v>
      </c>
      <c r="K3084" s="141">
        <v>43266</v>
      </c>
      <c r="L3084" s="481" t="s">
        <v>770</v>
      </c>
      <c r="M3084" s="684">
        <v>2018</v>
      </c>
      <c r="N3084" s="652" t="s">
        <v>141</v>
      </c>
      <c r="O3084" s="726"/>
      <c r="P3084" s="650">
        <f t="shared" si="75"/>
        <v>116228</v>
      </c>
      <c r="Q3084" s="775"/>
      <c r="R3084" s="755"/>
      <c r="S3084" s="693"/>
      <c r="T3084" s="755"/>
      <c r="U3084" s="768"/>
      <c r="V3084" s="755"/>
      <c r="W3084" s="755"/>
    </row>
    <row r="3085" spans="1:23" ht="15.75">
      <c r="A3085" s="645">
        <v>18</v>
      </c>
      <c r="B3085" s="643" t="s">
        <v>147</v>
      </c>
      <c r="C3085" s="643" t="s">
        <v>5183</v>
      </c>
      <c r="D3085" s="652" t="s">
        <v>5387</v>
      </c>
      <c r="E3085" s="652">
        <v>11</v>
      </c>
      <c r="F3085" s="652">
        <v>633</v>
      </c>
      <c r="G3085" s="645" t="s">
        <v>5497</v>
      </c>
      <c r="H3085" s="652" t="s">
        <v>23</v>
      </c>
      <c r="I3085" s="645">
        <v>11.2</v>
      </c>
      <c r="J3085" s="645">
        <v>92</v>
      </c>
      <c r="K3085" s="141">
        <v>43266</v>
      </c>
      <c r="L3085" s="481" t="s">
        <v>770</v>
      </c>
      <c r="M3085" s="684">
        <v>2018</v>
      </c>
      <c r="N3085" s="652" t="s">
        <v>141</v>
      </c>
      <c r="O3085" s="727"/>
      <c r="P3085" s="650">
        <f t="shared" si="75"/>
        <v>58236</v>
      </c>
      <c r="Q3085" s="776"/>
      <c r="R3085" s="754"/>
      <c r="S3085" s="694"/>
      <c r="T3085" s="754"/>
      <c r="U3085" s="769"/>
      <c r="V3085" s="754"/>
      <c r="W3085" s="754"/>
    </row>
    <row r="3086" spans="1:23">
      <c r="A3086" s="142"/>
      <c r="B3086" s="142"/>
      <c r="C3086" s="142"/>
      <c r="D3086" s="142"/>
      <c r="E3086" s="146">
        <f>SUM(E3068:E3085)</f>
        <v>443</v>
      </c>
      <c r="F3086" s="146">
        <f>SUM(F3068:F3085)</f>
        <v>26373</v>
      </c>
      <c r="G3086" s="142"/>
      <c r="H3086" s="142"/>
      <c r="I3086" s="142"/>
      <c r="J3086" s="142"/>
      <c r="K3086" s="173"/>
      <c r="L3086" s="142"/>
      <c r="M3086" s="142"/>
      <c r="N3086" s="142"/>
      <c r="O3086" s="142"/>
      <c r="P3086" s="146">
        <f>SUM(P3068:P3085)</f>
        <v>2514096</v>
      </c>
      <c r="Q3086" s="142"/>
      <c r="R3086" s="142"/>
      <c r="S3086" s="142"/>
      <c r="T3086" s="142"/>
      <c r="U3086" s="146"/>
      <c r="V3086" s="142"/>
      <c r="W3086" s="142"/>
    </row>
    <row r="3087" spans="1:23">
      <c r="G3087" s="645"/>
      <c r="I3087" s="645"/>
      <c r="J3087" s="645"/>
      <c r="K3087" s="141"/>
    </row>
    <row r="3088" spans="1:23">
      <c r="A3088" s="134" t="s">
        <v>0</v>
      </c>
      <c r="B3088" s="134" t="s">
        <v>146</v>
      </c>
      <c r="C3088" s="134" t="s">
        <v>130</v>
      </c>
      <c r="D3088" s="134" t="s">
        <v>1</v>
      </c>
      <c r="E3088" s="134" t="s">
        <v>2</v>
      </c>
      <c r="F3088" s="249" t="s">
        <v>3</v>
      </c>
      <c r="G3088" s="134" t="s">
        <v>4</v>
      </c>
      <c r="H3088" s="134" t="s">
        <v>5</v>
      </c>
      <c r="I3088" s="134" t="s">
        <v>6</v>
      </c>
      <c r="J3088" s="134" t="s">
        <v>7</v>
      </c>
      <c r="K3088" s="134" t="s">
        <v>2176</v>
      </c>
      <c r="L3088" s="134" t="s">
        <v>9</v>
      </c>
      <c r="M3088" s="134" t="s">
        <v>95</v>
      </c>
      <c r="N3088" s="134" t="s">
        <v>96</v>
      </c>
      <c r="O3088" s="134" t="s">
        <v>145</v>
      </c>
      <c r="P3088" s="134" t="s">
        <v>129</v>
      </c>
      <c r="Q3088" s="135"/>
      <c r="R3088" s="134" t="s">
        <v>12</v>
      </c>
      <c r="S3088" s="134"/>
      <c r="T3088" s="134" t="s">
        <v>11</v>
      </c>
      <c r="U3088" s="46" t="s">
        <v>32</v>
      </c>
      <c r="V3088" s="134" t="s">
        <v>97</v>
      </c>
      <c r="W3088" s="136" t="s">
        <v>98</v>
      </c>
    </row>
    <row r="3089" spans="1:23" ht="15.75">
      <c r="A3089" s="645">
        <v>1</v>
      </c>
      <c r="B3089" s="643" t="s">
        <v>147</v>
      </c>
      <c r="C3089" s="643" t="s">
        <v>5183</v>
      </c>
      <c r="D3089" s="652" t="s">
        <v>5389</v>
      </c>
      <c r="E3089" s="652">
        <v>12</v>
      </c>
      <c r="F3089" s="652">
        <v>829</v>
      </c>
      <c r="G3089" s="645" t="s">
        <v>5498</v>
      </c>
      <c r="H3089" s="652" t="s">
        <v>23</v>
      </c>
      <c r="I3089" s="645">
        <v>11.4</v>
      </c>
      <c r="J3089" s="645">
        <v>94</v>
      </c>
      <c r="K3089" s="141">
        <v>43259</v>
      </c>
      <c r="L3089" s="645"/>
      <c r="M3089" s="688">
        <v>2018</v>
      </c>
      <c r="N3089" s="652" t="s">
        <v>142</v>
      </c>
      <c r="O3089" s="725" t="s">
        <v>5439</v>
      </c>
      <c r="P3089" s="645">
        <f t="shared" ref="P3089:P3099" si="76">+J3089*F3089</f>
        <v>77926</v>
      </c>
      <c r="Q3089" s="774">
        <f>+P3100/F3100</f>
        <v>94.899377873951849</v>
      </c>
      <c r="R3089" s="753" t="s">
        <v>5338</v>
      </c>
      <c r="S3089" s="692"/>
      <c r="T3089" s="753" t="s">
        <v>5577</v>
      </c>
      <c r="U3089" s="767" t="s">
        <v>5578</v>
      </c>
      <c r="V3089" s="753" t="s">
        <v>5339</v>
      </c>
      <c r="W3089" s="753" t="s">
        <v>5338</v>
      </c>
    </row>
    <row r="3090" spans="1:23" ht="15.75">
      <c r="A3090" s="645">
        <v>2</v>
      </c>
      <c r="B3090" s="643" t="s">
        <v>147</v>
      </c>
      <c r="C3090" s="643" t="s">
        <v>5183</v>
      </c>
      <c r="D3090" s="652" t="s">
        <v>5390</v>
      </c>
      <c r="E3090" s="652">
        <v>10</v>
      </c>
      <c r="F3090" s="652">
        <v>566</v>
      </c>
      <c r="G3090" s="645" t="s">
        <v>5499</v>
      </c>
      <c r="H3090" s="652" t="s">
        <v>23</v>
      </c>
      <c r="I3090" s="645">
        <v>12.3</v>
      </c>
      <c r="J3090" s="645">
        <v>93</v>
      </c>
      <c r="K3090" s="141">
        <v>43262</v>
      </c>
      <c r="L3090" s="645"/>
      <c r="M3090" s="688">
        <v>2018</v>
      </c>
      <c r="N3090" s="652" t="s">
        <v>142</v>
      </c>
      <c r="O3090" s="726"/>
      <c r="P3090" s="645">
        <f t="shared" si="76"/>
        <v>52638</v>
      </c>
      <c r="Q3090" s="775"/>
      <c r="R3090" s="755"/>
      <c r="S3090" s="693"/>
      <c r="T3090" s="755"/>
      <c r="U3090" s="768"/>
      <c r="V3090" s="755"/>
      <c r="W3090" s="755"/>
    </row>
    <row r="3091" spans="1:23" ht="15.75">
      <c r="A3091" s="645">
        <v>3</v>
      </c>
      <c r="B3091" s="643" t="s">
        <v>147</v>
      </c>
      <c r="C3091" s="643" t="s">
        <v>5183</v>
      </c>
      <c r="D3091" s="652" t="s">
        <v>5391</v>
      </c>
      <c r="E3091" s="652">
        <v>55</v>
      </c>
      <c r="F3091" s="652">
        <v>3266</v>
      </c>
      <c r="G3091" s="645" t="s">
        <v>5500</v>
      </c>
      <c r="H3091" s="652" t="s">
        <v>23</v>
      </c>
      <c r="I3091" s="645">
        <v>10.4</v>
      </c>
      <c r="J3091" s="645">
        <v>95</v>
      </c>
      <c r="K3091" s="141">
        <v>43259</v>
      </c>
      <c r="L3091" s="645"/>
      <c r="M3091" s="688">
        <v>2018</v>
      </c>
      <c r="N3091" s="652" t="s">
        <v>141</v>
      </c>
      <c r="O3091" s="726"/>
      <c r="P3091" s="645">
        <f t="shared" si="76"/>
        <v>310270</v>
      </c>
      <c r="Q3091" s="775"/>
      <c r="R3091" s="755"/>
      <c r="S3091" s="693"/>
      <c r="T3091" s="755"/>
      <c r="U3091" s="768"/>
      <c r="V3091" s="755"/>
      <c r="W3091" s="755"/>
    </row>
    <row r="3092" spans="1:23" ht="15.75">
      <c r="A3092" s="645">
        <v>4</v>
      </c>
      <c r="B3092" s="643" t="s">
        <v>147</v>
      </c>
      <c r="C3092" s="643" t="s">
        <v>5183</v>
      </c>
      <c r="D3092" s="652" t="s">
        <v>5392</v>
      </c>
      <c r="E3092" s="652">
        <v>21</v>
      </c>
      <c r="F3092" s="652">
        <v>1249</v>
      </c>
      <c r="G3092" s="645" t="s">
        <v>5501</v>
      </c>
      <c r="H3092" s="652" t="s">
        <v>23</v>
      </c>
      <c r="I3092" s="645">
        <v>9.9</v>
      </c>
      <c r="J3092" s="645">
        <v>96</v>
      </c>
      <c r="K3092" s="141">
        <v>43259</v>
      </c>
      <c r="L3092" s="645"/>
      <c r="M3092" s="688">
        <v>2018</v>
      </c>
      <c r="N3092" s="652" t="s">
        <v>141</v>
      </c>
      <c r="O3092" s="726"/>
      <c r="P3092" s="645">
        <f t="shared" si="76"/>
        <v>119904</v>
      </c>
      <c r="Q3092" s="775"/>
      <c r="R3092" s="755"/>
      <c r="S3092" s="693"/>
      <c r="T3092" s="755"/>
      <c r="U3092" s="768"/>
      <c r="V3092" s="755"/>
      <c r="W3092" s="755"/>
    </row>
    <row r="3093" spans="1:23" ht="15.75">
      <c r="A3093" s="645">
        <v>5</v>
      </c>
      <c r="B3093" s="643" t="s">
        <v>147</v>
      </c>
      <c r="C3093" s="643" t="s">
        <v>5183</v>
      </c>
      <c r="D3093" s="652" t="s">
        <v>5393</v>
      </c>
      <c r="E3093" s="652">
        <v>13</v>
      </c>
      <c r="F3093" s="652">
        <v>788</v>
      </c>
      <c r="G3093" s="645" t="s">
        <v>5502</v>
      </c>
      <c r="H3093" s="652" t="s">
        <v>23</v>
      </c>
      <c r="I3093" s="645">
        <v>9.8000000000000007</v>
      </c>
      <c r="J3093" s="645">
        <v>94</v>
      </c>
      <c r="K3093" s="141">
        <v>43259</v>
      </c>
      <c r="L3093" s="645"/>
      <c r="M3093" s="688">
        <v>2018</v>
      </c>
      <c r="N3093" s="652" t="s">
        <v>141</v>
      </c>
      <c r="O3093" s="726"/>
      <c r="P3093" s="645">
        <f t="shared" si="76"/>
        <v>74072</v>
      </c>
      <c r="Q3093" s="775"/>
      <c r="R3093" s="755"/>
      <c r="S3093" s="693"/>
      <c r="T3093" s="755"/>
      <c r="U3093" s="768"/>
      <c r="V3093" s="755"/>
      <c r="W3093" s="755"/>
    </row>
    <row r="3094" spans="1:23" ht="15.75">
      <c r="A3094" s="645">
        <v>6</v>
      </c>
      <c r="B3094" s="643" t="s">
        <v>147</v>
      </c>
      <c r="C3094" s="643" t="s">
        <v>5183</v>
      </c>
      <c r="D3094" s="652" t="s">
        <v>5394</v>
      </c>
      <c r="E3094" s="652">
        <v>30</v>
      </c>
      <c r="F3094" s="652">
        <v>1665</v>
      </c>
      <c r="G3094" s="645" t="s">
        <v>5503</v>
      </c>
      <c r="H3094" s="652" t="s">
        <v>23</v>
      </c>
      <c r="I3094" s="645">
        <v>13.1</v>
      </c>
      <c r="J3094" s="645">
        <v>96</v>
      </c>
      <c r="K3094" s="141">
        <v>43262</v>
      </c>
      <c r="L3094" s="645"/>
      <c r="M3094" s="688">
        <v>2018</v>
      </c>
      <c r="N3094" s="652" t="s">
        <v>141</v>
      </c>
      <c r="O3094" s="726"/>
      <c r="P3094" s="645">
        <f t="shared" si="76"/>
        <v>159840</v>
      </c>
      <c r="Q3094" s="775"/>
      <c r="R3094" s="755"/>
      <c r="S3094" s="693"/>
      <c r="T3094" s="755"/>
      <c r="U3094" s="768"/>
      <c r="V3094" s="755"/>
      <c r="W3094" s="755"/>
    </row>
    <row r="3095" spans="1:23" ht="15.75">
      <c r="A3095" s="645">
        <v>7</v>
      </c>
      <c r="B3095" s="643" t="s">
        <v>147</v>
      </c>
      <c r="C3095" s="643" t="s">
        <v>5183</v>
      </c>
      <c r="D3095" s="652" t="s">
        <v>5395</v>
      </c>
      <c r="E3095" s="652">
        <v>9</v>
      </c>
      <c r="F3095" s="652">
        <v>462</v>
      </c>
      <c r="G3095" s="645" t="s">
        <v>5504</v>
      </c>
      <c r="H3095" s="652" t="s">
        <v>23</v>
      </c>
      <c r="I3095" s="645">
        <v>12.3</v>
      </c>
      <c r="J3095" s="645">
        <v>95</v>
      </c>
      <c r="K3095" s="141">
        <v>43262</v>
      </c>
      <c r="L3095" s="645"/>
      <c r="M3095" s="688">
        <v>2018</v>
      </c>
      <c r="N3095" s="652" t="s">
        <v>141</v>
      </c>
      <c r="O3095" s="726"/>
      <c r="P3095" s="645">
        <f t="shared" si="76"/>
        <v>43890</v>
      </c>
      <c r="Q3095" s="775"/>
      <c r="R3095" s="755"/>
      <c r="S3095" s="693"/>
      <c r="T3095" s="755"/>
      <c r="U3095" s="768"/>
      <c r="V3095" s="755"/>
      <c r="W3095" s="755"/>
    </row>
    <row r="3096" spans="1:23" ht="15.75">
      <c r="A3096" s="645">
        <v>8</v>
      </c>
      <c r="B3096" s="643" t="s">
        <v>147</v>
      </c>
      <c r="C3096" s="643" t="s">
        <v>5183</v>
      </c>
      <c r="D3096" s="652" t="s">
        <v>5396</v>
      </c>
      <c r="E3096" s="652">
        <v>12</v>
      </c>
      <c r="F3096" s="652">
        <v>749</v>
      </c>
      <c r="G3096" s="645" t="s">
        <v>5505</v>
      </c>
      <c r="H3096" s="652" t="s">
        <v>23</v>
      </c>
      <c r="I3096" s="645">
        <v>11.5</v>
      </c>
      <c r="J3096" s="645">
        <v>96</v>
      </c>
      <c r="K3096" s="141">
        <v>43262</v>
      </c>
      <c r="L3096" s="645"/>
      <c r="M3096" s="688">
        <v>2018</v>
      </c>
      <c r="N3096" s="652" t="s">
        <v>141</v>
      </c>
      <c r="O3096" s="726"/>
      <c r="P3096" s="645">
        <f t="shared" si="76"/>
        <v>71904</v>
      </c>
      <c r="Q3096" s="775"/>
      <c r="R3096" s="755"/>
      <c r="S3096" s="693"/>
      <c r="T3096" s="755"/>
      <c r="U3096" s="768"/>
      <c r="V3096" s="755"/>
      <c r="W3096" s="755"/>
    </row>
    <row r="3097" spans="1:23" ht="15.75">
      <c r="A3097" s="645">
        <v>9</v>
      </c>
      <c r="B3097" s="643" t="s">
        <v>147</v>
      </c>
      <c r="C3097" s="643" t="s">
        <v>5183</v>
      </c>
      <c r="D3097" s="652" t="s">
        <v>5397</v>
      </c>
      <c r="E3097" s="652">
        <v>57</v>
      </c>
      <c r="F3097" s="652">
        <v>3347</v>
      </c>
      <c r="G3097" s="645" t="s">
        <v>5506</v>
      </c>
      <c r="H3097" s="652" t="s">
        <v>23</v>
      </c>
      <c r="I3097" s="645">
        <v>11.3</v>
      </c>
      <c r="J3097" s="645">
        <v>96</v>
      </c>
      <c r="K3097" s="141">
        <v>43262</v>
      </c>
      <c r="L3097" s="645"/>
      <c r="M3097" s="688">
        <v>2018</v>
      </c>
      <c r="N3097" s="652" t="s">
        <v>141</v>
      </c>
      <c r="O3097" s="726"/>
      <c r="P3097" s="645">
        <f t="shared" si="76"/>
        <v>321312</v>
      </c>
      <c r="Q3097" s="775"/>
      <c r="R3097" s="755"/>
      <c r="S3097" s="693"/>
      <c r="T3097" s="755"/>
      <c r="U3097" s="768"/>
      <c r="V3097" s="755"/>
      <c r="W3097" s="755"/>
    </row>
    <row r="3098" spans="1:23" ht="15.75">
      <c r="A3098" s="645">
        <v>10</v>
      </c>
      <c r="B3098" s="643" t="s">
        <v>147</v>
      </c>
      <c r="C3098" s="643" t="s">
        <v>5183</v>
      </c>
      <c r="D3098" s="652" t="s">
        <v>5398</v>
      </c>
      <c r="E3098" s="652">
        <v>19</v>
      </c>
      <c r="F3098" s="652">
        <v>1135</v>
      </c>
      <c r="G3098" s="645" t="s">
        <v>5507</v>
      </c>
      <c r="H3098" s="652" t="s">
        <v>23</v>
      </c>
      <c r="I3098" s="645">
        <v>11.6</v>
      </c>
      <c r="J3098" s="645">
        <v>88</v>
      </c>
      <c r="K3098" s="141">
        <v>43262</v>
      </c>
      <c r="L3098" s="645"/>
      <c r="M3098" s="688">
        <v>2018</v>
      </c>
      <c r="N3098" s="652" t="s">
        <v>141</v>
      </c>
      <c r="O3098" s="726"/>
      <c r="P3098" s="645">
        <f t="shared" si="76"/>
        <v>99880</v>
      </c>
      <c r="Q3098" s="775"/>
      <c r="R3098" s="755"/>
      <c r="S3098" s="693"/>
      <c r="T3098" s="755"/>
      <c r="U3098" s="768"/>
      <c r="V3098" s="755"/>
      <c r="W3098" s="755"/>
    </row>
    <row r="3099" spans="1:23" ht="15.75">
      <c r="A3099" s="645">
        <v>11</v>
      </c>
      <c r="B3099" s="643" t="s">
        <v>147</v>
      </c>
      <c r="C3099" s="643" t="s">
        <v>5183</v>
      </c>
      <c r="D3099" s="652" t="s">
        <v>5399</v>
      </c>
      <c r="E3099" s="652">
        <v>13</v>
      </c>
      <c r="F3099" s="652">
        <v>732</v>
      </c>
      <c r="G3099" s="645" t="s">
        <v>5508</v>
      </c>
      <c r="H3099" s="652" t="s">
        <v>23</v>
      </c>
      <c r="I3099" s="645">
        <v>11.4</v>
      </c>
      <c r="J3099" s="645">
        <v>98</v>
      </c>
      <c r="K3099" s="141">
        <v>43262</v>
      </c>
      <c r="L3099" s="645"/>
      <c r="M3099" s="688">
        <v>2018</v>
      </c>
      <c r="N3099" s="652" t="s">
        <v>141</v>
      </c>
      <c r="O3099" s="727"/>
      <c r="P3099" s="645">
        <f t="shared" si="76"/>
        <v>71736</v>
      </c>
      <c r="Q3099" s="776"/>
      <c r="R3099" s="754"/>
      <c r="S3099" s="694"/>
      <c r="T3099" s="754"/>
      <c r="U3099" s="769"/>
      <c r="V3099" s="754"/>
      <c r="W3099" s="754"/>
    </row>
    <row r="3100" spans="1:23">
      <c r="A3100" s="142"/>
      <c r="B3100" s="142"/>
      <c r="C3100" s="142"/>
      <c r="D3100" s="142"/>
      <c r="E3100" s="146">
        <f>SUM(E3089:E3099)</f>
        <v>251</v>
      </c>
      <c r="F3100" s="146">
        <f>SUM(F3089:F3099)</f>
        <v>14788</v>
      </c>
      <c r="G3100" s="142"/>
      <c r="H3100" s="142"/>
      <c r="I3100" s="142"/>
      <c r="J3100" s="142"/>
      <c r="K3100" s="173"/>
      <c r="L3100" s="142"/>
      <c r="M3100" s="142"/>
      <c r="N3100" s="142"/>
      <c r="O3100" s="142"/>
      <c r="P3100" s="146">
        <f>SUM(P3089:P3099)</f>
        <v>1403372</v>
      </c>
      <c r="Q3100" s="142"/>
      <c r="R3100" s="142"/>
      <c r="S3100" s="142"/>
      <c r="T3100" s="142"/>
      <c r="U3100" s="146"/>
      <c r="V3100" s="142"/>
      <c r="W3100" s="142"/>
    </row>
    <row r="3101" spans="1:23">
      <c r="G3101" s="645"/>
      <c r="I3101" s="645"/>
      <c r="J3101" s="645"/>
      <c r="K3101" s="141"/>
    </row>
    <row r="3102" spans="1:23">
      <c r="A3102" s="134" t="s">
        <v>0</v>
      </c>
      <c r="B3102" s="134" t="s">
        <v>146</v>
      </c>
      <c r="C3102" s="134" t="s">
        <v>130</v>
      </c>
      <c r="D3102" s="134" t="s">
        <v>1</v>
      </c>
      <c r="E3102" s="134" t="s">
        <v>2</v>
      </c>
      <c r="F3102" s="249" t="s">
        <v>3</v>
      </c>
      <c r="G3102" s="134" t="s">
        <v>4</v>
      </c>
      <c r="H3102" s="134" t="s">
        <v>5</v>
      </c>
      <c r="I3102" s="134" t="s">
        <v>6</v>
      </c>
      <c r="J3102" s="134" t="s">
        <v>7</v>
      </c>
      <c r="K3102" s="134" t="s">
        <v>2176</v>
      </c>
      <c r="L3102" s="134" t="s">
        <v>9</v>
      </c>
      <c r="M3102" s="134" t="s">
        <v>95</v>
      </c>
      <c r="N3102" s="134" t="s">
        <v>96</v>
      </c>
      <c r="O3102" s="134" t="s">
        <v>145</v>
      </c>
      <c r="P3102" s="134" t="s">
        <v>129</v>
      </c>
      <c r="Q3102" s="135"/>
      <c r="R3102" s="134" t="s">
        <v>12</v>
      </c>
      <c r="S3102" s="134"/>
      <c r="T3102" s="134" t="s">
        <v>11</v>
      </c>
      <c r="U3102" s="46" t="s">
        <v>32</v>
      </c>
      <c r="V3102" s="134" t="s">
        <v>97</v>
      </c>
      <c r="W3102" s="136" t="s">
        <v>98</v>
      </c>
    </row>
    <row r="3103" spans="1:23" ht="15.75">
      <c r="A3103" s="650">
        <v>1</v>
      </c>
      <c r="B3103" s="648" t="s">
        <v>147</v>
      </c>
      <c r="C3103" s="648" t="s">
        <v>5183</v>
      </c>
      <c r="D3103" s="652" t="s">
        <v>5710</v>
      </c>
      <c r="E3103" s="652">
        <v>42</v>
      </c>
      <c r="F3103" s="652">
        <v>2508</v>
      </c>
      <c r="G3103" s="650" t="s">
        <v>5509</v>
      </c>
      <c r="H3103" s="652" t="s">
        <v>23</v>
      </c>
      <c r="I3103" s="650">
        <v>12</v>
      </c>
      <c r="J3103" s="650">
        <v>95</v>
      </c>
      <c r="K3103" s="141">
        <v>43269</v>
      </c>
      <c r="L3103" s="481" t="s">
        <v>5230</v>
      </c>
      <c r="M3103" s="688">
        <v>2018</v>
      </c>
      <c r="N3103" s="652" t="s">
        <v>142</v>
      </c>
      <c r="O3103" s="725" t="s">
        <v>5438</v>
      </c>
      <c r="P3103" s="650">
        <f t="shared" ref="P3103:P3113" si="77">+J3103*F3103</f>
        <v>238260</v>
      </c>
      <c r="Q3103" s="774">
        <f>+P3114/F3114</f>
        <v>93.461494724872068</v>
      </c>
      <c r="R3103" s="753" t="s">
        <v>5601</v>
      </c>
      <c r="S3103" s="692"/>
      <c r="T3103" s="753" t="s">
        <v>5602</v>
      </c>
      <c r="U3103" s="767" t="s">
        <v>5603</v>
      </c>
      <c r="V3103" s="753" t="s">
        <v>5339</v>
      </c>
      <c r="W3103" s="753" t="s">
        <v>5601</v>
      </c>
    </row>
    <row r="3104" spans="1:23" ht="15.75">
      <c r="A3104" s="650">
        <v>2</v>
      </c>
      <c r="B3104" s="648" t="s">
        <v>147</v>
      </c>
      <c r="C3104" s="648" t="s">
        <v>5183</v>
      </c>
      <c r="D3104" s="652" t="s">
        <v>5709</v>
      </c>
      <c r="E3104" s="652">
        <v>60</v>
      </c>
      <c r="F3104" s="652">
        <v>3327</v>
      </c>
      <c r="G3104" s="650" t="s">
        <v>5510</v>
      </c>
      <c r="H3104" s="652" t="s">
        <v>23</v>
      </c>
      <c r="I3104" s="650">
        <v>11.2</v>
      </c>
      <c r="J3104" s="650">
        <v>89</v>
      </c>
      <c r="K3104" s="141">
        <v>43262</v>
      </c>
      <c r="L3104" s="481" t="s">
        <v>5230</v>
      </c>
      <c r="M3104" s="688">
        <v>2018</v>
      </c>
      <c r="N3104" s="652" t="s">
        <v>142</v>
      </c>
      <c r="O3104" s="726"/>
      <c r="P3104" s="650">
        <f t="shared" si="77"/>
        <v>296103</v>
      </c>
      <c r="Q3104" s="775"/>
      <c r="R3104" s="755"/>
      <c r="S3104" s="693"/>
      <c r="T3104" s="755"/>
      <c r="U3104" s="768"/>
      <c r="V3104" s="755"/>
      <c r="W3104" s="755"/>
    </row>
    <row r="3105" spans="1:23" ht="15.75">
      <c r="A3105" s="650">
        <v>3</v>
      </c>
      <c r="B3105" s="648" t="s">
        <v>147</v>
      </c>
      <c r="C3105" s="648" t="s">
        <v>5183</v>
      </c>
      <c r="D3105" s="652" t="s">
        <v>5400</v>
      </c>
      <c r="E3105" s="652">
        <v>15</v>
      </c>
      <c r="F3105" s="652">
        <v>1042</v>
      </c>
      <c r="G3105" s="648" t="s">
        <v>5567</v>
      </c>
      <c r="H3105" s="652" t="s">
        <v>23</v>
      </c>
      <c r="I3105" s="650"/>
      <c r="J3105" s="650">
        <v>98</v>
      </c>
      <c r="K3105" s="36" t="s">
        <v>5599</v>
      </c>
      <c r="L3105" s="481" t="s">
        <v>5230</v>
      </c>
      <c r="M3105" s="688">
        <v>2018</v>
      </c>
      <c r="N3105" s="652" t="s">
        <v>141</v>
      </c>
      <c r="O3105" s="726"/>
      <c r="P3105" s="650">
        <f t="shared" si="77"/>
        <v>102116</v>
      </c>
      <c r="Q3105" s="775"/>
      <c r="R3105" s="755"/>
      <c r="S3105" s="693"/>
      <c r="T3105" s="755"/>
      <c r="U3105" s="768"/>
      <c r="V3105" s="755"/>
      <c r="W3105" s="755"/>
    </row>
    <row r="3106" spans="1:23" ht="15.75">
      <c r="A3106" s="650">
        <v>4</v>
      </c>
      <c r="B3106" s="648" t="s">
        <v>147</v>
      </c>
      <c r="C3106" s="648" t="s">
        <v>5183</v>
      </c>
      <c r="D3106" s="652" t="s">
        <v>5401</v>
      </c>
      <c r="E3106" s="652">
        <v>30</v>
      </c>
      <c r="F3106" s="652">
        <v>1783</v>
      </c>
      <c r="G3106" s="648" t="s">
        <v>5568</v>
      </c>
      <c r="H3106" s="652" t="s">
        <v>23</v>
      </c>
      <c r="I3106" s="650"/>
      <c r="J3106" s="650">
        <v>97</v>
      </c>
      <c r="K3106" s="659">
        <v>43264</v>
      </c>
      <c r="L3106" s="481" t="s">
        <v>5230</v>
      </c>
      <c r="M3106" s="688">
        <v>2018</v>
      </c>
      <c r="N3106" s="652" t="s">
        <v>141</v>
      </c>
      <c r="O3106" s="726"/>
      <c r="P3106" s="650">
        <f t="shared" si="77"/>
        <v>172951</v>
      </c>
      <c r="Q3106" s="775"/>
      <c r="R3106" s="755"/>
      <c r="S3106" s="693"/>
      <c r="T3106" s="755"/>
      <c r="U3106" s="768"/>
      <c r="V3106" s="755"/>
      <c r="W3106" s="755"/>
    </row>
    <row r="3107" spans="1:23" ht="15.75">
      <c r="A3107" s="650">
        <v>5</v>
      </c>
      <c r="B3107" s="648" t="s">
        <v>147</v>
      </c>
      <c r="C3107" s="648" t="s">
        <v>5183</v>
      </c>
      <c r="D3107" s="652" t="s">
        <v>5402</v>
      </c>
      <c r="E3107" s="652">
        <v>3</v>
      </c>
      <c r="F3107" s="652">
        <v>148</v>
      </c>
      <c r="G3107" s="648" t="s">
        <v>5569</v>
      </c>
      <c r="H3107" s="652" t="s">
        <v>23</v>
      </c>
      <c r="I3107" s="650"/>
      <c r="J3107" s="650">
        <v>96</v>
      </c>
      <c r="K3107" s="659">
        <v>43264</v>
      </c>
      <c r="L3107" s="481" t="s">
        <v>5230</v>
      </c>
      <c r="M3107" s="688">
        <v>2018</v>
      </c>
      <c r="N3107" s="652" t="s">
        <v>141</v>
      </c>
      <c r="O3107" s="726"/>
      <c r="P3107" s="650">
        <f t="shared" si="77"/>
        <v>14208</v>
      </c>
      <c r="Q3107" s="775"/>
      <c r="R3107" s="755"/>
      <c r="S3107" s="693"/>
      <c r="T3107" s="755"/>
      <c r="U3107" s="768"/>
      <c r="V3107" s="755"/>
      <c r="W3107" s="755"/>
    </row>
    <row r="3108" spans="1:23" ht="15.75">
      <c r="A3108" s="650">
        <v>6</v>
      </c>
      <c r="B3108" s="648" t="s">
        <v>147</v>
      </c>
      <c r="C3108" s="648" t="s">
        <v>5183</v>
      </c>
      <c r="D3108" s="652" t="s">
        <v>5403</v>
      </c>
      <c r="E3108" s="652">
        <v>16</v>
      </c>
      <c r="F3108" s="652">
        <v>920</v>
      </c>
      <c r="G3108" s="648" t="s">
        <v>5570</v>
      </c>
      <c r="H3108" s="652" t="s">
        <v>23</v>
      </c>
      <c r="I3108" s="650"/>
      <c r="J3108" s="650">
        <v>96</v>
      </c>
      <c r="K3108" s="659">
        <v>43264</v>
      </c>
      <c r="L3108" s="481" t="s">
        <v>5230</v>
      </c>
      <c r="M3108" s="688">
        <v>2018</v>
      </c>
      <c r="N3108" s="652" t="s">
        <v>141</v>
      </c>
      <c r="O3108" s="726"/>
      <c r="P3108" s="650">
        <f t="shared" si="77"/>
        <v>88320</v>
      </c>
      <c r="Q3108" s="775"/>
      <c r="R3108" s="755"/>
      <c r="S3108" s="693"/>
      <c r="T3108" s="755"/>
      <c r="U3108" s="768"/>
      <c r="V3108" s="755"/>
      <c r="W3108" s="755"/>
    </row>
    <row r="3109" spans="1:23" ht="15.75">
      <c r="A3109" s="650">
        <v>7</v>
      </c>
      <c r="B3109" s="648" t="s">
        <v>147</v>
      </c>
      <c r="C3109" s="648" t="s">
        <v>5183</v>
      </c>
      <c r="D3109" s="652" t="s">
        <v>5404</v>
      </c>
      <c r="E3109" s="652">
        <v>15</v>
      </c>
      <c r="F3109" s="652">
        <v>876</v>
      </c>
      <c r="G3109" s="648" t="s">
        <v>5571</v>
      </c>
      <c r="H3109" s="652" t="s">
        <v>23</v>
      </c>
      <c r="I3109" s="650"/>
      <c r="J3109" s="650">
        <v>94</v>
      </c>
      <c r="K3109" s="659">
        <v>43264</v>
      </c>
      <c r="L3109" s="481" t="s">
        <v>5230</v>
      </c>
      <c r="M3109" s="688">
        <v>2018</v>
      </c>
      <c r="N3109" s="652" t="s">
        <v>141</v>
      </c>
      <c r="O3109" s="726"/>
      <c r="P3109" s="650">
        <f t="shared" si="77"/>
        <v>82344</v>
      </c>
      <c r="Q3109" s="775"/>
      <c r="R3109" s="755"/>
      <c r="S3109" s="693"/>
      <c r="T3109" s="755"/>
      <c r="U3109" s="768"/>
      <c r="V3109" s="755"/>
      <c r="W3109" s="755"/>
    </row>
    <row r="3110" spans="1:23" ht="15.75">
      <c r="A3110" s="650">
        <v>8</v>
      </c>
      <c r="B3110" s="648" t="s">
        <v>147</v>
      </c>
      <c r="C3110" s="648" t="s">
        <v>5183</v>
      </c>
      <c r="D3110" s="652" t="s">
        <v>5405</v>
      </c>
      <c r="E3110" s="652">
        <v>11</v>
      </c>
      <c r="F3110" s="652">
        <v>634</v>
      </c>
      <c r="G3110" s="648" t="s">
        <v>5572</v>
      </c>
      <c r="H3110" s="652" t="s">
        <v>23</v>
      </c>
      <c r="I3110" s="650"/>
      <c r="J3110" s="650">
        <v>96</v>
      </c>
      <c r="K3110" s="659">
        <v>43264</v>
      </c>
      <c r="L3110" s="481" t="s">
        <v>5230</v>
      </c>
      <c r="M3110" s="688">
        <v>2018</v>
      </c>
      <c r="N3110" s="652" t="s">
        <v>141</v>
      </c>
      <c r="O3110" s="726"/>
      <c r="P3110" s="650">
        <f t="shared" si="77"/>
        <v>60864</v>
      </c>
      <c r="Q3110" s="775"/>
      <c r="R3110" s="755"/>
      <c r="S3110" s="693"/>
      <c r="T3110" s="755"/>
      <c r="U3110" s="768"/>
      <c r="V3110" s="755"/>
      <c r="W3110" s="755"/>
    </row>
    <row r="3111" spans="1:23" ht="15.75">
      <c r="A3111" s="650">
        <v>9</v>
      </c>
      <c r="B3111" s="648" t="s">
        <v>147</v>
      </c>
      <c r="C3111" s="648" t="s">
        <v>5183</v>
      </c>
      <c r="D3111" s="652" t="s">
        <v>5406</v>
      </c>
      <c r="E3111" s="652">
        <v>15</v>
      </c>
      <c r="F3111" s="652">
        <v>889</v>
      </c>
      <c r="G3111" s="648" t="s">
        <v>5573</v>
      </c>
      <c r="H3111" s="652" t="s">
        <v>23</v>
      </c>
      <c r="I3111" s="650"/>
      <c r="J3111" s="650">
        <v>90</v>
      </c>
      <c r="K3111" s="659">
        <v>43264</v>
      </c>
      <c r="L3111" s="481" t="s">
        <v>5230</v>
      </c>
      <c r="M3111" s="688">
        <v>2018</v>
      </c>
      <c r="N3111" s="652" t="s">
        <v>141</v>
      </c>
      <c r="O3111" s="726"/>
      <c r="P3111" s="650">
        <f t="shared" si="77"/>
        <v>80010</v>
      </c>
      <c r="Q3111" s="775"/>
      <c r="R3111" s="755"/>
      <c r="S3111" s="693"/>
      <c r="T3111" s="755"/>
      <c r="U3111" s="768"/>
      <c r="V3111" s="755"/>
      <c r="W3111" s="755"/>
    </row>
    <row r="3112" spans="1:23" ht="15.75">
      <c r="A3112" s="650">
        <v>10</v>
      </c>
      <c r="B3112" s="648" t="s">
        <v>147</v>
      </c>
      <c r="C3112" s="648" t="s">
        <v>5183</v>
      </c>
      <c r="D3112" s="652" t="s">
        <v>5407</v>
      </c>
      <c r="E3112" s="652">
        <v>39</v>
      </c>
      <c r="F3112" s="652">
        <v>2488</v>
      </c>
      <c r="G3112" s="648" t="s">
        <v>5574</v>
      </c>
      <c r="H3112" s="652" t="s">
        <v>23</v>
      </c>
      <c r="I3112" s="650"/>
      <c r="J3112" s="650">
        <v>92</v>
      </c>
      <c r="K3112" s="659">
        <v>43264</v>
      </c>
      <c r="L3112" s="481" t="s">
        <v>5230</v>
      </c>
      <c r="M3112" s="688">
        <v>2018</v>
      </c>
      <c r="N3112" s="652" t="s">
        <v>141</v>
      </c>
      <c r="O3112" s="726"/>
      <c r="P3112" s="650">
        <f t="shared" si="77"/>
        <v>228896</v>
      </c>
      <c r="Q3112" s="775"/>
      <c r="R3112" s="755"/>
      <c r="S3112" s="693"/>
      <c r="T3112" s="755"/>
      <c r="U3112" s="768"/>
      <c r="V3112" s="755"/>
      <c r="W3112" s="755"/>
    </row>
    <row r="3113" spans="1:23" ht="15.75">
      <c r="A3113" s="650">
        <v>11</v>
      </c>
      <c r="B3113" s="648" t="s">
        <v>147</v>
      </c>
      <c r="C3113" s="648" t="s">
        <v>5183</v>
      </c>
      <c r="D3113" s="652" t="s">
        <v>5408</v>
      </c>
      <c r="E3113" s="652">
        <v>20</v>
      </c>
      <c r="F3113" s="652">
        <v>1214</v>
      </c>
      <c r="G3113" s="648" t="s">
        <v>5575</v>
      </c>
      <c r="H3113" s="652" t="s">
        <v>23</v>
      </c>
      <c r="I3113" s="650"/>
      <c r="J3113" s="650">
        <v>95</v>
      </c>
      <c r="K3113" s="36" t="s">
        <v>5600</v>
      </c>
      <c r="L3113" s="481" t="s">
        <v>5230</v>
      </c>
      <c r="M3113" s="688">
        <v>2018</v>
      </c>
      <c r="N3113" s="652" t="s">
        <v>141</v>
      </c>
      <c r="O3113" s="727"/>
      <c r="P3113" s="650">
        <f t="shared" si="77"/>
        <v>115330</v>
      </c>
      <c r="Q3113" s="776"/>
      <c r="R3113" s="754"/>
      <c r="S3113" s="694"/>
      <c r="T3113" s="754"/>
      <c r="U3113" s="769"/>
      <c r="V3113" s="754"/>
      <c r="W3113" s="754"/>
    </row>
    <row r="3114" spans="1:23">
      <c r="A3114" s="142"/>
      <c r="B3114" s="142"/>
      <c r="C3114" s="142"/>
      <c r="D3114" s="142"/>
      <c r="E3114" s="146">
        <f>SUM(E3103:E3113)</f>
        <v>266</v>
      </c>
      <c r="F3114" s="146">
        <f>SUM(F3103:F3113)</f>
        <v>15829</v>
      </c>
      <c r="G3114" s="142"/>
      <c r="H3114" s="142"/>
      <c r="I3114" s="142"/>
      <c r="J3114" s="142"/>
      <c r="K3114" s="173"/>
      <c r="L3114" s="335" t="s">
        <v>5576</v>
      </c>
      <c r="M3114" s="142"/>
      <c r="N3114" s="142"/>
      <c r="O3114" s="142"/>
      <c r="P3114" s="146">
        <f>SUM(P3103:P3113)</f>
        <v>1479402</v>
      </c>
      <c r="Q3114" s="142"/>
      <c r="R3114" s="142"/>
      <c r="S3114" s="142"/>
      <c r="T3114" s="142"/>
      <c r="U3114" s="146"/>
      <c r="V3114" s="142"/>
      <c r="W3114" s="142"/>
    </row>
    <row r="3115" spans="1:23">
      <c r="G3115" s="645"/>
      <c r="I3115" s="645"/>
      <c r="J3115" s="645"/>
      <c r="K3115" s="141"/>
    </row>
    <row r="3116" spans="1:23">
      <c r="A3116" s="134" t="s">
        <v>0</v>
      </c>
      <c r="B3116" s="134" t="s">
        <v>146</v>
      </c>
      <c r="C3116" s="134" t="s">
        <v>130</v>
      </c>
      <c r="D3116" s="134" t="s">
        <v>1</v>
      </c>
      <c r="E3116" s="134" t="s">
        <v>2</v>
      </c>
      <c r="F3116" s="249" t="s">
        <v>3</v>
      </c>
      <c r="G3116" s="134" t="s">
        <v>4</v>
      </c>
      <c r="H3116" s="134" t="s">
        <v>5</v>
      </c>
      <c r="I3116" s="134" t="s">
        <v>6</v>
      </c>
      <c r="J3116" s="134" t="s">
        <v>7</v>
      </c>
      <c r="K3116" s="134" t="s">
        <v>2176</v>
      </c>
      <c r="L3116" s="134" t="s">
        <v>9</v>
      </c>
      <c r="M3116" s="134" t="s">
        <v>95</v>
      </c>
      <c r="N3116" s="134" t="s">
        <v>96</v>
      </c>
      <c r="O3116" s="134" t="s">
        <v>145</v>
      </c>
      <c r="P3116" s="134" t="s">
        <v>129</v>
      </c>
      <c r="Q3116" s="135"/>
      <c r="R3116" s="134" t="s">
        <v>12</v>
      </c>
      <c r="S3116" s="134"/>
      <c r="T3116" s="134" t="s">
        <v>11</v>
      </c>
      <c r="U3116" s="46" t="s">
        <v>32</v>
      </c>
      <c r="V3116" s="134" t="s">
        <v>97</v>
      </c>
      <c r="W3116" s="136" t="s">
        <v>98</v>
      </c>
    </row>
    <row r="3117" spans="1:23" ht="15.75">
      <c r="A3117" s="645">
        <v>1</v>
      </c>
      <c r="B3117" s="643" t="s">
        <v>147</v>
      </c>
      <c r="C3117" s="643" t="s">
        <v>5183</v>
      </c>
      <c r="D3117" s="651" t="s">
        <v>5409</v>
      </c>
      <c r="E3117" s="651">
        <v>15</v>
      </c>
      <c r="F3117" s="651">
        <v>813</v>
      </c>
      <c r="G3117" s="645" t="s">
        <v>5511</v>
      </c>
      <c r="H3117" s="651" t="s">
        <v>23</v>
      </c>
      <c r="I3117" s="645">
        <v>10.6</v>
      </c>
      <c r="J3117" s="645">
        <v>91</v>
      </c>
      <c r="K3117" s="141">
        <v>43395</v>
      </c>
      <c r="L3117" s="651" t="s">
        <v>284</v>
      </c>
      <c r="M3117" s="688">
        <v>2018</v>
      </c>
      <c r="N3117" s="652" t="s">
        <v>142</v>
      </c>
      <c r="O3117" s="725" t="s">
        <v>5437</v>
      </c>
      <c r="P3117" s="656">
        <f t="shared" ref="P3117:P3127" si="78">+J3117*F3117</f>
        <v>73983</v>
      </c>
      <c r="Q3117" s="774">
        <f>+P3128/F3128</f>
        <v>90.436024588046905</v>
      </c>
      <c r="R3117" s="753" t="s">
        <v>5613</v>
      </c>
      <c r="S3117" s="692"/>
      <c r="T3117" s="753" t="s">
        <v>5616</v>
      </c>
      <c r="U3117" s="767" t="s">
        <v>5614</v>
      </c>
      <c r="V3117" s="753" t="s">
        <v>5339</v>
      </c>
      <c r="W3117" s="753" t="s">
        <v>5613</v>
      </c>
    </row>
    <row r="3118" spans="1:23" ht="15.75">
      <c r="A3118" s="645">
        <v>2</v>
      </c>
      <c r="B3118" s="643" t="s">
        <v>147</v>
      </c>
      <c r="C3118" s="643" t="s">
        <v>5183</v>
      </c>
      <c r="D3118" s="651" t="s">
        <v>5410</v>
      </c>
      <c r="E3118" s="651">
        <v>17</v>
      </c>
      <c r="F3118" s="651">
        <v>872</v>
      </c>
      <c r="G3118" s="645" t="s">
        <v>5512</v>
      </c>
      <c r="H3118" s="651" t="s">
        <v>23</v>
      </c>
      <c r="I3118" s="645">
        <v>9.8000000000000007</v>
      </c>
      <c r="J3118" s="645">
        <v>91</v>
      </c>
      <c r="K3118" s="141">
        <v>43395</v>
      </c>
      <c r="L3118" s="651" t="s">
        <v>284</v>
      </c>
      <c r="M3118" s="688">
        <v>2018</v>
      </c>
      <c r="N3118" s="652" t="s">
        <v>142</v>
      </c>
      <c r="O3118" s="726"/>
      <c r="P3118" s="656">
        <f t="shared" si="78"/>
        <v>79352</v>
      </c>
      <c r="Q3118" s="775"/>
      <c r="R3118" s="755"/>
      <c r="S3118" s="693"/>
      <c r="T3118" s="755"/>
      <c r="U3118" s="768"/>
      <c r="V3118" s="755"/>
      <c r="W3118" s="755"/>
    </row>
    <row r="3119" spans="1:23" ht="15.75">
      <c r="A3119" s="645">
        <v>3</v>
      </c>
      <c r="B3119" s="643" t="s">
        <v>147</v>
      </c>
      <c r="C3119" s="643" t="s">
        <v>5183</v>
      </c>
      <c r="D3119" s="651" t="s">
        <v>5411</v>
      </c>
      <c r="E3119" s="651">
        <v>18</v>
      </c>
      <c r="F3119" s="651">
        <v>1086</v>
      </c>
      <c r="G3119" s="645" t="s">
        <v>5513</v>
      </c>
      <c r="H3119" s="651" t="s">
        <v>23</v>
      </c>
      <c r="I3119" s="645">
        <v>11.4</v>
      </c>
      <c r="J3119" s="645">
        <v>90</v>
      </c>
      <c r="K3119" s="141">
        <v>43386</v>
      </c>
      <c r="L3119" s="651" t="s">
        <v>284</v>
      </c>
      <c r="M3119" s="688">
        <v>2018</v>
      </c>
      <c r="N3119" s="652" t="s">
        <v>142</v>
      </c>
      <c r="O3119" s="726"/>
      <c r="P3119" s="656">
        <f t="shared" si="78"/>
        <v>97740</v>
      </c>
      <c r="Q3119" s="775"/>
      <c r="R3119" s="755"/>
      <c r="S3119" s="693"/>
      <c r="T3119" s="755"/>
      <c r="U3119" s="768"/>
      <c r="V3119" s="755"/>
      <c r="W3119" s="755"/>
    </row>
    <row r="3120" spans="1:23" ht="15.75">
      <c r="A3120" s="645">
        <v>4</v>
      </c>
      <c r="B3120" s="643" t="s">
        <v>147</v>
      </c>
      <c r="C3120" s="643" t="s">
        <v>5183</v>
      </c>
      <c r="D3120" s="651" t="s">
        <v>5412</v>
      </c>
      <c r="E3120" s="651">
        <v>9</v>
      </c>
      <c r="F3120" s="651">
        <v>479</v>
      </c>
      <c r="G3120" s="645" t="s">
        <v>5514</v>
      </c>
      <c r="H3120" s="651" t="s">
        <v>23</v>
      </c>
      <c r="I3120" s="645">
        <v>11.5</v>
      </c>
      <c r="J3120" s="645">
        <v>86</v>
      </c>
      <c r="K3120" s="36" t="s">
        <v>5613</v>
      </c>
      <c r="L3120" s="651" t="s">
        <v>284</v>
      </c>
      <c r="M3120" s="688">
        <v>2018</v>
      </c>
      <c r="N3120" s="652" t="s">
        <v>142</v>
      </c>
      <c r="O3120" s="726"/>
      <c r="P3120" s="656">
        <f t="shared" si="78"/>
        <v>41194</v>
      </c>
      <c r="Q3120" s="775"/>
      <c r="R3120" s="755"/>
      <c r="S3120" s="693"/>
      <c r="T3120" s="755"/>
      <c r="U3120" s="768"/>
      <c r="V3120" s="755"/>
      <c r="W3120" s="755"/>
    </row>
    <row r="3121" spans="1:23" ht="15.75">
      <c r="A3121" s="645">
        <v>5</v>
      </c>
      <c r="B3121" s="643" t="s">
        <v>147</v>
      </c>
      <c r="C3121" s="643" t="s">
        <v>5183</v>
      </c>
      <c r="D3121" s="651" t="s">
        <v>5413</v>
      </c>
      <c r="E3121" s="651">
        <v>52</v>
      </c>
      <c r="F3121" s="651">
        <v>3452</v>
      </c>
      <c r="G3121" s="645" t="s">
        <v>5515</v>
      </c>
      <c r="H3121" s="651" t="s">
        <v>23</v>
      </c>
      <c r="I3121" s="645">
        <v>9.1999999999999993</v>
      </c>
      <c r="J3121" s="645">
        <v>91</v>
      </c>
      <c r="K3121" s="141">
        <v>43395</v>
      </c>
      <c r="L3121" s="651" t="s">
        <v>284</v>
      </c>
      <c r="M3121" s="688">
        <v>2018</v>
      </c>
      <c r="N3121" s="652" t="s">
        <v>141</v>
      </c>
      <c r="O3121" s="726"/>
      <c r="P3121" s="656">
        <f t="shared" si="78"/>
        <v>314132</v>
      </c>
      <c r="Q3121" s="775"/>
      <c r="R3121" s="755"/>
      <c r="S3121" s="693"/>
      <c r="T3121" s="755"/>
      <c r="U3121" s="768"/>
      <c r="V3121" s="755"/>
      <c r="W3121" s="755"/>
    </row>
    <row r="3122" spans="1:23" ht="15.75">
      <c r="A3122" s="645">
        <v>6</v>
      </c>
      <c r="B3122" s="643" t="s">
        <v>147</v>
      </c>
      <c r="C3122" s="643" t="s">
        <v>5183</v>
      </c>
      <c r="D3122" s="651" t="s">
        <v>5414</v>
      </c>
      <c r="E3122" s="651">
        <v>40</v>
      </c>
      <c r="F3122" s="651">
        <v>2653</v>
      </c>
      <c r="G3122" s="645" t="s">
        <v>5516</v>
      </c>
      <c r="H3122" s="651" t="s">
        <v>23</v>
      </c>
      <c r="I3122" s="645">
        <v>11</v>
      </c>
      <c r="J3122" s="645">
        <v>92</v>
      </c>
      <c r="K3122" s="141">
        <v>43395</v>
      </c>
      <c r="L3122" s="651" t="s">
        <v>284</v>
      </c>
      <c r="M3122" s="688">
        <v>2018</v>
      </c>
      <c r="N3122" s="652" t="s">
        <v>141</v>
      </c>
      <c r="O3122" s="726"/>
      <c r="P3122" s="656">
        <f t="shared" si="78"/>
        <v>244076</v>
      </c>
      <c r="Q3122" s="775"/>
      <c r="R3122" s="755"/>
      <c r="S3122" s="693"/>
      <c r="T3122" s="755"/>
      <c r="U3122" s="768"/>
      <c r="V3122" s="755"/>
      <c r="W3122" s="755"/>
    </row>
    <row r="3123" spans="1:23" ht="15.75">
      <c r="A3123" s="645">
        <v>7</v>
      </c>
      <c r="B3123" s="643" t="s">
        <v>147</v>
      </c>
      <c r="C3123" s="643" t="s">
        <v>5183</v>
      </c>
      <c r="D3123" s="651" t="s">
        <v>5415</v>
      </c>
      <c r="E3123" s="651">
        <v>37</v>
      </c>
      <c r="F3123" s="651">
        <v>2295</v>
      </c>
      <c r="G3123" s="645" t="s">
        <v>5517</v>
      </c>
      <c r="H3123" s="651" t="s">
        <v>23</v>
      </c>
      <c r="I3123" s="645">
        <v>11.2</v>
      </c>
      <c r="J3123" s="645">
        <v>88</v>
      </c>
      <c r="K3123" s="141">
        <v>43395</v>
      </c>
      <c r="L3123" s="651" t="s">
        <v>284</v>
      </c>
      <c r="M3123" s="688">
        <v>2018</v>
      </c>
      <c r="N3123" s="652" t="s">
        <v>141</v>
      </c>
      <c r="O3123" s="726"/>
      <c r="P3123" s="656">
        <f t="shared" si="78"/>
        <v>201960</v>
      </c>
      <c r="Q3123" s="775"/>
      <c r="R3123" s="755"/>
      <c r="S3123" s="693"/>
      <c r="T3123" s="755"/>
      <c r="U3123" s="768"/>
      <c r="V3123" s="755"/>
      <c r="W3123" s="755"/>
    </row>
    <row r="3124" spans="1:23" ht="15.75">
      <c r="A3124" s="645">
        <v>8</v>
      </c>
      <c r="B3124" s="643" t="s">
        <v>147</v>
      </c>
      <c r="C3124" s="643" t="s">
        <v>5183</v>
      </c>
      <c r="D3124" s="651" t="s">
        <v>5416</v>
      </c>
      <c r="E3124" s="651">
        <v>40</v>
      </c>
      <c r="F3124" s="651">
        <v>2539</v>
      </c>
      <c r="G3124" s="645" t="s">
        <v>5518</v>
      </c>
      <c r="H3124" s="651" t="s">
        <v>23</v>
      </c>
      <c r="I3124" s="645">
        <v>9.8000000000000007</v>
      </c>
      <c r="J3124" s="645">
        <v>91</v>
      </c>
      <c r="K3124" s="141">
        <v>43395</v>
      </c>
      <c r="L3124" s="651" t="s">
        <v>284</v>
      </c>
      <c r="M3124" s="688">
        <v>2018</v>
      </c>
      <c r="N3124" s="652" t="s">
        <v>141</v>
      </c>
      <c r="O3124" s="726"/>
      <c r="P3124" s="656">
        <f t="shared" si="78"/>
        <v>231049</v>
      </c>
      <c r="Q3124" s="775"/>
      <c r="R3124" s="755"/>
      <c r="S3124" s="693"/>
      <c r="T3124" s="755"/>
      <c r="U3124" s="768"/>
      <c r="V3124" s="755"/>
      <c r="W3124" s="755"/>
    </row>
    <row r="3125" spans="1:23" ht="15.75">
      <c r="A3125" s="645">
        <v>9</v>
      </c>
      <c r="B3125" s="643" t="s">
        <v>147</v>
      </c>
      <c r="C3125" s="643" t="s">
        <v>5183</v>
      </c>
      <c r="D3125" s="651" t="s">
        <v>5417</v>
      </c>
      <c r="E3125" s="651">
        <v>28</v>
      </c>
      <c r="F3125" s="651">
        <v>1801</v>
      </c>
      <c r="G3125" s="645" t="s">
        <v>5519</v>
      </c>
      <c r="H3125" s="651" t="s">
        <v>23</v>
      </c>
      <c r="I3125" s="645">
        <v>9.1999999999999993</v>
      </c>
      <c r="J3125" s="645">
        <v>93</v>
      </c>
      <c r="K3125" s="141">
        <v>43395</v>
      </c>
      <c r="L3125" s="651" t="s">
        <v>284</v>
      </c>
      <c r="M3125" s="688">
        <v>2018</v>
      </c>
      <c r="N3125" s="652" t="s">
        <v>141</v>
      </c>
      <c r="O3125" s="726"/>
      <c r="P3125" s="656">
        <f t="shared" si="78"/>
        <v>167493</v>
      </c>
      <c r="Q3125" s="775"/>
      <c r="R3125" s="755"/>
      <c r="S3125" s="693"/>
      <c r="T3125" s="755"/>
      <c r="U3125" s="768"/>
      <c r="V3125" s="755"/>
      <c r="W3125" s="755"/>
    </row>
    <row r="3126" spans="1:23" ht="15.75">
      <c r="A3126" s="645">
        <v>10</v>
      </c>
      <c r="B3126" s="643" t="s">
        <v>147</v>
      </c>
      <c r="C3126" s="643" t="s">
        <v>5183</v>
      </c>
      <c r="D3126" s="651" t="s">
        <v>5418</v>
      </c>
      <c r="E3126" s="651">
        <v>10</v>
      </c>
      <c r="F3126" s="651">
        <v>660</v>
      </c>
      <c r="G3126" s="645" t="s">
        <v>5520</v>
      </c>
      <c r="H3126" s="651" t="s">
        <v>23</v>
      </c>
      <c r="I3126" s="645">
        <v>10.9</v>
      </c>
      <c r="J3126" s="645">
        <v>93</v>
      </c>
      <c r="K3126" s="141">
        <v>43391</v>
      </c>
      <c r="L3126" s="651" t="s">
        <v>284</v>
      </c>
      <c r="M3126" s="688">
        <v>2018</v>
      </c>
      <c r="N3126" s="652" t="s">
        <v>141</v>
      </c>
      <c r="O3126" s="726"/>
      <c r="P3126" s="656">
        <f t="shared" si="78"/>
        <v>61380</v>
      </c>
      <c r="Q3126" s="775"/>
      <c r="R3126" s="755"/>
      <c r="S3126" s="693"/>
      <c r="T3126" s="755"/>
      <c r="U3126" s="768"/>
      <c r="V3126" s="755"/>
      <c r="W3126" s="755"/>
    </row>
    <row r="3127" spans="1:23" ht="15.75">
      <c r="A3127" s="644">
        <v>11</v>
      </c>
      <c r="B3127" s="642" t="s">
        <v>147</v>
      </c>
      <c r="C3127" s="642" t="s">
        <v>5183</v>
      </c>
      <c r="D3127" s="654" t="s">
        <v>5419</v>
      </c>
      <c r="E3127" s="654">
        <v>44</v>
      </c>
      <c r="F3127" s="654">
        <v>2709</v>
      </c>
      <c r="G3127" s="645" t="s">
        <v>5521</v>
      </c>
      <c r="H3127" s="651" t="s">
        <v>23</v>
      </c>
      <c r="I3127" s="645">
        <v>11</v>
      </c>
      <c r="J3127" s="645">
        <v>88</v>
      </c>
      <c r="K3127" s="141">
        <v>43395</v>
      </c>
      <c r="L3127" s="654" t="s">
        <v>284</v>
      </c>
      <c r="M3127" s="686">
        <v>2018</v>
      </c>
      <c r="N3127" s="655" t="s">
        <v>141</v>
      </c>
      <c r="O3127" s="727"/>
      <c r="P3127" s="656">
        <f t="shared" si="78"/>
        <v>238392</v>
      </c>
      <c r="Q3127" s="776"/>
      <c r="R3127" s="754"/>
      <c r="S3127" s="694"/>
      <c r="T3127" s="754"/>
      <c r="U3127" s="769"/>
      <c r="V3127" s="754"/>
      <c r="W3127" s="754"/>
    </row>
    <row r="3128" spans="1:23">
      <c r="A3128" s="142"/>
      <c r="B3128" s="142"/>
      <c r="C3128" s="142"/>
      <c r="D3128" s="142"/>
      <c r="E3128" s="146">
        <f>SUM(E3117:E3127)</f>
        <v>310</v>
      </c>
      <c r="F3128" s="146">
        <f>SUM(F3117:F3127)</f>
        <v>19359</v>
      </c>
      <c r="G3128" s="142"/>
      <c r="H3128" s="142"/>
      <c r="I3128" s="142"/>
      <c r="J3128" s="142"/>
      <c r="K3128" s="173"/>
      <c r="L3128" s="142"/>
      <c r="M3128" s="142"/>
      <c r="N3128" s="142"/>
      <c r="O3128" s="142"/>
      <c r="P3128" s="146">
        <f>SUM(P3117:P3127)</f>
        <v>1750751</v>
      </c>
      <c r="Q3128" s="142"/>
      <c r="R3128" s="142"/>
      <c r="S3128" s="142"/>
      <c r="T3128" s="142"/>
      <c r="U3128" s="146"/>
      <c r="V3128" s="142"/>
      <c r="W3128" s="142"/>
    </row>
    <row r="3129" spans="1:23">
      <c r="G3129" s="649"/>
      <c r="I3129" s="649"/>
      <c r="J3129" s="649"/>
      <c r="K3129" s="658"/>
    </row>
    <row r="3130" spans="1:23">
      <c r="A3130" s="134" t="s">
        <v>0</v>
      </c>
      <c r="B3130" s="134" t="s">
        <v>146</v>
      </c>
      <c r="C3130" s="134" t="s">
        <v>130</v>
      </c>
      <c r="D3130" s="134" t="s">
        <v>1</v>
      </c>
      <c r="E3130" s="134" t="s">
        <v>2</v>
      </c>
      <c r="F3130" s="249" t="s">
        <v>3</v>
      </c>
      <c r="G3130" s="134" t="s">
        <v>4</v>
      </c>
      <c r="H3130" s="134" t="s">
        <v>5</v>
      </c>
      <c r="I3130" s="134" t="s">
        <v>6</v>
      </c>
      <c r="J3130" s="134" t="s">
        <v>7</v>
      </c>
      <c r="K3130" s="134" t="s">
        <v>2176</v>
      </c>
      <c r="L3130" s="134" t="s">
        <v>9</v>
      </c>
      <c r="M3130" s="134" t="s">
        <v>95</v>
      </c>
      <c r="N3130" s="134" t="s">
        <v>96</v>
      </c>
      <c r="O3130" s="134" t="s">
        <v>145</v>
      </c>
      <c r="P3130" s="134" t="s">
        <v>129</v>
      </c>
      <c r="Q3130" s="135"/>
      <c r="R3130" s="134" t="s">
        <v>12</v>
      </c>
      <c r="S3130" s="134"/>
      <c r="T3130" s="134" t="s">
        <v>11</v>
      </c>
      <c r="U3130" s="46" t="s">
        <v>32</v>
      </c>
      <c r="V3130" s="134" t="s">
        <v>97</v>
      </c>
      <c r="W3130" s="136" t="s">
        <v>98</v>
      </c>
    </row>
    <row r="3131" spans="1:23" ht="15.75">
      <c r="A3131" s="645">
        <v>1</v>
      </c>
      <c r="B3131" s="643" t="s">
        <v>147</v>
      </c>
      <c r="C3131" s="643" t="s">
        <v>5183</v>
      </c>
      <c r="D3131" s="651" t="s">
        <v>5420</v>
      </c>
      <c r="E3131" s="651">
        <v>1</v>
      </c>
      <c r="F3131" s="651">
        <v>33</v>
      </c>
      <c r="G3131" s="645" t="s">
        <v>5522</v>
      </c>
      <c r="H3131" s="651" t="s">
        <v>23</v>
      </c>
      <c r="I3131" s="645">
        <v>8.5</v>
      </c>
      <c r="J3131" s="645">
        <v>87</v>
      </c>
      <c r="K3131" s="141">
        <v>43386</v>
      </c>
      <c r="L3131" s="651" t="s">
        <v>1957</v>
      </c>
      <c r="M3131" s="688">
        <v>2018</v>
      </c>
      <c r="N3131" s="652" t="s">
        <v>142</v>
      </c>
      <c r="O3131" s="725" t="s">
        <v>5806</v>
      </c>
      <c r="P3131" s="666">
        <f t="shared" ref="P3131:P3147" si="79">+J3131*F3131</f>
        <v>2871</v>
      </c>
      <c r="Q3131" s="774">
        <f>+P3148/F3148</f>
        <v>88.498537484473289</v>
      </c>
      <c r="R3131" s="753" t="s">
        <v>5615</v>
      </c>
      <c r="S3131" s="692"/>
      <c r="T3131" s="753" t="s">
        <v>5619</v>
      </c>
      <c r="U3131" s="767" t="s">
        <v>5634</v>
      </c>
      <c r="V3131" s="753" t="s">
        <v>5339</v>
      </c>
      <c r="W3131" s="753" t="s">
        <v>5615</v>
      </c>
    </row>
    <row r="3132" spans="1:23" ht="15.75">
      <c r="A3132" s="645">
        <v>2</v>
      </c>
      <c r="B3132" s="643" t="s">
        <v>147</v>
      </c>
      <c r="C3132" s="643" t="s">
        <v>5183</v>
      </c>
      <c r="D3132" s="651" t="s">
        <v>5421</v>
      </c>
      <c r="E3132" s="651">
        <v>34</v>
      </c>
      <c r="F3132" s="651">
        <v>2079</v>
      </c>
      <c r="G3132" s="645" t="s">
        <v>5523</v>
      </c>
      <c r="H3132" s="651" t="s">
        <v>23</v>
      </c>
      <c r="I3132" s="645">
        <v>9.1999999999999993</v>
      </c>
      <c r="J3132" s="645">
        <v>92</v>
      </c>
      <c r="K3132" s="141">
        <v>43386</v>
      </c>
      <c r="L3132" s="651" t="s">
        <v>284</v>
      </c>
      <c r="M3132" s="688">
        <v>2018</v>
      </c>
      <c r="N3132" s="652" t="s">
        <v>142</v>
      </c>
      <c r="O3132" s="726"/>
      <c r="P3132" s="666">
        <f t="shared" si="79"/>
        <v>191268</v>
      </c>
      <c r="Q3132" s="775"/>
      <c r="R3132" s="755"/>
      <c r="S3132" s="693"/>
      <c r="T3132" s="755"/>
      <c r="U3132" s="768"/>
      <c r="V3132" s="755"/>
      <c r="W3132" s="755"/>
    </row>
    <row r="3133" spans="1:23" ht="15.75">
      <c r="A3133" s="645">
        <v>3</v>
      </c>
      <c r="B3133" s="643" t="s">
        <v>147</v>
      </c>
      <c r="C3133" s="643" t="s">
        <v>5183</v>
      </c>
      <c r="D3133" s="651" t="s">
        <v>5422</v>
      </c>
      <c r="E3133" s="651">
        <v>37</v>
      </c>
      <c r="F3133" s="651">
        <v>2389</v>
      </c>
      <c r="G3133" s="645" t="s">
        <v>5524</v>
      </c>
      <c r="H3133" s="651" t="s">
        <v>23</v>
      </c>
      <c r="I3133" s="645">
        <v>10.6</v>
      </c>
      <c r="J3133" s="645">
        <v>92</v>
      </c>
      <c r="K3133" s="141">
        <v>43395</v>
      </c>
      <c r="L3133" s="651" t="s">
        <v>284</v>
      </c>
      <c r="M3133" s="688">
        <v>2018</v>
      </c>
      <c r="N3133" s="652" t="s">
        <v>142</v>
      </c>
      <c r="O3133" s="726"/>
      <c r="P3133" s="666">
        <f t="shared" si="79"/>
        <v>219788</v>
      </c>
      <c r="Q3133" s="775"/>
      <c r="R3133" s="755"/>
      <c r="S3133" s="693"/>
      <c r="T3133" s="755"/>
      <c r="U3133" s="768"/>
      <c r="V3133" s="755"/>
      <c r="W3133" s="755"/>
    </row>
    <row r="3134" spans="1:23" ht="15.75">
      <c r="A3134" s="645">
        <v>4</v>
      </c>
      <c r="B3134" s="643" t="s">
        <v>147</v>
      </c>
      <c r="C3134" s="643" t="s">
        <v>5183</v>
      </c>
      <c r="D3134" s="651" t="s">
        <v>5423</v>
      </c>
      <c r="E3134" s="651">
        <v>2</v>
      </c>
      <c r="F3134" s="651">
        <v>105</v>
      </c>
      <c r="G3134" s="645" t="s">
        <v>5525</v>
      </c>
      <c r="H3134" s="651" t="s">
        <v>23</v>
      </c>
      <c r="I3134" s="645">
        <v>11</v>
      </c>
      <c r="J3134" s="645">
        <v>90</v>
      </c>
      <c r="K3134" s="141">
        <v>43395</v>
      </c>
      <c r="L3134" s="651" t="s">
        <v>1957</v>
      </c>
      <c r="M3134" s="688">
        <v>2018</v>
      </c>
      <c r="N3134" s="652" t="s">
        <v>142</v>
      </c>
      <c r="O3134" s="726"/>
      <c r="P3134" s="666">
        <f t="shared" si="79"/>
        <v>9450</v>
      </c>
      <c r="Q3134" s="775"/>
      <c r="R3134" s="755"/>
      <c r="S3134" s="693"/>
      <c r="T3134" s="755"/>
      <c r="U3134" s="768"/>
      <c r="V3134" s="755"/>
      <c r="W3134" s="755"/>
    </row>
    <row r="3135" spans="1:23" ht="15.75">
      <c r="A3135" s="645">
        <v>5</v>
      </c>
      <c r="B3135" s="643" t="s">
        <v>147</v>
      </c>
      <c r="C3135" s="643" t="s">
        <v>5183</v>
      </c>
      <c r="D3135" s="651" t="s">
        <v>5424</v>
      </c>
      <c r="E3135" s="651">
        <v>22</v>
      </c>
      <c r="F3135" s="651">
        <v>1503</v>
      </c>
      <c r="G3135" s="645" t="s">
        <v>5526</v>
      </c>
      <c r="H3135" s="651" t="s">
        <v>23</v>
      </c>
      <c r="I3135" s="645">
        <v>10</v>
      </c>
      <c r="J3135" s="645">
        <v>88</v>
      </c>
      <c r="K3135" s="141">
        <v>43395</v>
      </c>
      <c r="L3135" s="651" t="s">
        <v>284</v>
      </c>
      <c r="M3135" s="688">
        <v>2018</v>
      </c>
      <c r="N3135" s="652" t="s">
        <v>142</v>
      </c>
      <c r="O3135" s="726"/>
      <c r="P3135" s="666">
        <f t="shared" si="79"/>
        <v>132264</v>
      </c>
      <c r="Q3135" s="775"/>
      <c r="R3135" s="755"/>
      <c r="S3135" s="693"/>
      <c r="T3135" s="755"/>
      <c r="U3135" s="768"/>
      <c r="V3135" s="755"/>
      <c r="W3135" s="755"/>
    </row>
    <row r="3136" spans="1:23" ht="15.75">
      <c r="A3136" s="645">
        <v>6</v>
      </c>
      <c r="B3136" s="643" t="s">
        <v>147</v>
      </c>
      <c r="C3136" s="643" t="s">
        <v>5183</v>
      </c>
      <c r="D3136" s="651" t="s">
        <v>5425</v>
      </c>
      <c r="E3136" s="651">
        <v>33</v>
      </c>
      <c r="F3136" s="651">
        <v>2226</v>
      </c>
      <c r="G3136" s="645" t="s">
        <v>5527</v>
      </c>
      <c r="H3136" s="651" t="s">
        <v>23</v>
      </c>
      <c r="I3136" s="645">
        <v>9.5</v>
      </c>
      <c r="J3136" s="645">
        <v>88</v>
      </c>
      <c r="K3136" s="141">
        <v>43393</v>
      </c>
      <c r="L3136" s="651" t="s">
        <v>284</v>
      </c>
      <c r="M3136" s="688">
        <v>2018</v>
      </c>
      <c r="N3136" s="652" t="s">
        <v>141</v>
      </c>
      <c r="O3136" s="726"/>
      <c r="P3136" s="666">
        <f t="shared" si="79"/>
        <v>195888</v>
      </c>
      <c r="Q3136" s="775"/>
      <c r="R3136" s="755"/>
      <c r="S3136" s="693"/>
      <c r="T3136" s="755"/>
      <c r="U3136" s="768"/>
      <c r="V3136" s="755"/>
      <c r="W3136" s="755"/>
    </row>
    <row r="3137" spans="1:23" ht="15.75">
      <c r="A3137" s="645">
        <v>7</v>
      </c>
      <c r="B3137" s="643" t="s">
        <v>147</v>
      </c>
      <c r="C3137" s="643" t="s">
        <v>5183</v>
      </c>
      <c r="D3137" s="651" t="s">
        <v>5426</v>
      </c>
      <c r="E3137" s="651">
        <v>15</v>
      </c>
      <c r="F3137" s="651">
        <v>1025</v>
      </c>
      <c r="G3137" s="645" t="s">
        <v>5528</v>
      </c>
      <c r="H3137" s="651" t="s">
        <v>23</v>
      </c>
      <c r="I3137" s="645">
        <v>10.4</v>
      </c>
      <c r="J3137" s="645">
        <v>85</v>
      </c>
      <c r="K3137" s="141">
        <v>43391</v>
      </c>
      <c r="L3137" s="651" t="s">
        <v>284</v>
      </c>
      <c r="M3137" s="688">
        <v>2018</v>
      </c>
      <c r="N3137" s="652" t="s">
        <v>141</v>
      </c>
      <c r="O3137" s="726"/>
      <c r="P3137" s="666">
        <f t="shared" si="79"/>
        <v>87125</v>
      </c>
      <c r="Q3137" s="775"/>
      <c r="R3137" s="755"/>
      <c r="S3137" s="693"/>
      <c r="T3137" s="755"/>
      <c r="U3137" s="768"/>
      <c r="V3137" s="755"/>
      <c r="W3137" s="755"/>
    </row>
    <row r="3138" spans="1:23" ht="15.75">
      <c r="A3138" s="645">
        <v>8</v>
      </c>
      <c r="B3138" s="643" t="s">
        <v>147</v>
      </c>
      <c r="C3138" s="643" t="s">
        <v>5183</v>
      </c>
      <c r="D3138" s="651" t="s">
        <v>5427</v>
      </c>
      <c r="E3138" s="651">
        <v>11</v>
      </c>
      <c r="F3138" s="651">
        <v>654</v>
      </c>
      <c r="G3138" s="645" t="s">
        <v>5529</v>
      </c>
      <c r="H3138" s="651" t="s">
        <v>23</v>
      </c>
      <c r="I3138" s="645">
        <v>9.5</v>
      </c>
      <c r="J3138" s="645">
        <v>88</v>
      </c>
      <c r="K3138" s="141">
        <v>43393</v>
      </c>
      <c r="L3138" s="651" t="s">
        <v>284</v>
      </c>
      <c r="M3138" s="688">
        <v>2018</v>
      </c>
      <c r="N3138" s="652" t="s">
        <v>141</v>
      </c>
      <c r="O3138" s="726"/>
      <c r="P3138" s="666">
        <f t="shared" si="79"/>
        <v>57552</v>
      </c>
      <c r="Q3138" s="775"/>
      <c r="R3138" s="755"/>
      <c r="S3138" s="693"/>
      <c r="T3138" s="755"/>
      <c r="U3138" s="768"/>
      <c r="V3138" s="755"/>
      <c r="W3138" s="755"/>
    </row>
    <row r="3139" spans="1:23" ht="15.75">
      <c r="A3139" s="645">
        <v>9</v>
      </c>
      <c r="B3139" s="643" t="s">
        <v>147</v>
      </c>
      <c r="C3139" s="643" t="s">
        <v>5183</v>
      </c>
      <c r="D3139" s="651" t="s">
        <v>5428</v>
      </c>
      <c r="E3139" s="651">
        <v>15</v>
      </c>
      <c r="F3139" s="651">
        <v>1007</v>
      </c>
      <c r="G3139" s="645" t="s">
        <v>5530</v>
      </c>
      <c r="H3139" s="651" t="s">
        <v>23</v>
      </c>
      <c r="I3139" s="645">
        <v>9.6</v>
      </c>
      <c r="J3139" s="645">
        <v>84</v>
      </c>
      <c r="K3139" s="141">
        <v>43395</v>
      </c>
      <c r="L3139" s="651" t="s">
        <v>284</v>
      </c>
      <c r="M3139" s="688">
        <v>2018</v>
      </c>
      <c r="N3139" s="652" t="s">
        <v>141</v>
      </c>
      <c r="O3139" s="726"/>
      <c r="P3139" s="666">
        <f t="shared" si="79"/>
        <v>84588</v>
      </c>
      <c r="Q3139" s="775"/>
      <c r="R3139" s="755"/>
      <c r="S3139" s="693"/>
      <c r="T3139" s="755"/>
      <c r="U3139" s="768"/>
      <c r="V3139" s="755"/>
      <c r="W3139" s="755"/>
    </row>
    <row r="3140" spans="1:23" ht="15.75">
      <c r="A3140" s="645">
        <v>10</v>
      </c>
      <c r="B3140" s="643" t="s">
        <v>147</v>
      </c>
      <c r="C3140" s="643" t="s">
        <v>5183</v>
      </c>
      <c r="D3140" s="651" t="s">
        <v>5429</v>
      </c>
      <c r="E3140" s="651">
        <v>54</v>
      </c>
      <c r="F3140" s="651">
        <v>3607</v>
      </c>
      <c r="G3140" s="645" t="s">
        <v>5531</v>
      </c>
      <c r="H3140" s="651" t="s">
        <v>23</v>
      </c>
      <c r="I3140" s="645">
        <v>10.4</v>
      </c>
      <c r="J3140" s="645">
        <v>83</v>
      </c>
      <c r="K3140" s="141">
        <v>43395</v>
      </c>
      <c r="L3140" s="651" t="s">
        <v>284</v>
      </c>
      <c r="M3140" s="688">
        <v>2018</v>
      </c>
      <c r="N3140" s="652" t="s">
        <v>141</v>
      </c>
      <c r="O3140" s="726"/>
      <c r="P3140" s="666">
        <f t="shared" si="79"/>
        <v>299381</v>
      </c>
      <c r="Q3140" s="775"/>
      <c r="R3140" s="755"/>
      <c r="S3140" s="693"/>
      <c r="T3140" s="755"/>
      <c r="U3140" s="768"/>
      <c r="V3140" s="755"/>
      <c r="W3140" s="755"/>
    </row>
    <row r="3141" spans="1:23" ht="15.75">
      <c r="A3141" s="645">
        <v>11</v>
      </c>
      <c r="B3141" s="643" t="s">
        <v>147</v>
      </c>
      <c r="C3141" s="643" t="s">
        <v>5183</v>
      </c>
      <c r="D3141" s="651" t="s">
        <v>5430</v>
      </c>
      <c r="E3141" s="651">
        <v>37</v>
      </c>
      <c r="F3141" s="651">
        <v>2400</v>
      </c>
      <c r="G3141" s="645" t="s">
        <v>5532</v>
      </c>
      <c r="H3141" s="651" t="s">
        <v>23</v>
      </c>
      <c r="I3141" s="645">
        <v>9.9</v>
      </c>
      <c r="J3141" s="645">
        <v>91</v>
      </c>
      <c r="K3141" s="141">
        <v>43386</v>
      </c>
      <c r="L3141" s="651" t="s">
        <v>284</v>
      </c>
      <c r="M3141" s="688">
        <v>2018</v>
      </c>
      <c r="N3141" s="652" t="s">
        <v>141</v>
      </c>
      <c r="O3141" s="726"/>
      <c r="P3141" s="666">
        <f t="shared" si="79"/>
        <v>218400</v>
      </c>
      <c r="Q3141" s="775"/>
      <c r="R3141" s="755"/>
      <c r="S3141" s="693"/>
      <c r="T3141" s="755"/>
      <c r="U3141" s="768"/>
      <c r="V3141" s="755"/>
      <c r="W3141" s="755"/>
    </row>
    <row r="3142" spans="1:23" ht="15.75">
      <c r="A3142" s="645">
        <v>12</v>
      </c>
      <c r="B3142" s="643" t="s">
        <v>147</v>
      </c>
      <c r="C3142" s="643" t="s">
        <v>5183</v>
      </c>
      <c r="D3142" s="651" t="s">
        <v>5431</v>
      </c>
      <c r="E3142" s="651">
        <v>15</v>
      </c>
      <c r="F3142" s="651">
        <v>974</v>
      </c>
      <c r="G3142" s="645" t="s">
        <v>5533</v>
      </c>
      <c r="H3142" s="651" t="s">
        <v>23</v>
      </c>
      <c r="I3142" s="645">
        <v>10.1</v>
      </c>
      <c r="J3142" s="645">
        <v>91</v>
      </c>
      <c r="K3142" s="141">
        <v>43395</v>
      </c>
      <c r="L3142" s="651" t="s">
        <v>284</v>
      </c>
      <c r="M3142" s="688">
        <v>2018</v>
      </c>
      <c r="N3142" s="652" t="s">
        <v>141</v>
      </c>
      <c r="O3142" s="726"/>
      <c r="P3142" s="666">
        <f t="shared" si="79"/>
        <v>88634</v>
      </c>
      <c r="Q3142" s="775"/>
      <c r="R3142" s="755"/>
      <c r="S3142" s="693"/>
      <c r="T3142" s="755"/>
      <c r="U3142" s="768"/>
      <c r="V3142" s="755"/>
      <c r="W3142" s="755"/>
    </row>
    <row r="3143" spans="1:23" ht="15.75">
      <c r="A3143" s="645">
        <v>13</v>
      </c>
      <c r="B3143" s="643" t="s">
        <v>147</v>
      </c>
      <c r="C3143" s="643" t="s">
        <v>5183</v>
      </c>
      <c r="D3143" s="651" t="s">
        <v>5432</v>
      </c>
      <c r="E3143" s="651">
        <v>28</v>
      </c>
      <c r="F3143" s="651">
        <v>1676</v>
      </c>
      <c r="G3143" s="645" t="s">
        <v>5534</v>
      </c>
      <c r="H3143" s="651" t="s">
        <v>23</v>
      </c>
      <c r="I3143" s="645">
        <v>9.5</v>
      </c>
      <c r="J3143" s="645">
        <v>92</v>
      </c>
      <c r="K3143" s="141">
        <v>43391</v>
      </c>
      <c r="L3143" s="651" t="s">
        <v>284</v>
      </c>
      <c r="M3143" s="688">
        <v>2018</v>
      </c>
      <c r="N3143" s="652" t="s">
        <v>141</v>
      </c>
      <c r="O3143" s="726"/>
      <c r="P3143" s="666">
        <f t="shared" si="79"/>
        <v>154192</v>
      </c>
      <c r="Q3143" s="775"/>
      <c r="R3143" s="755"/>
      <c r="S3143" s="693"/>
      <c r="T3143" s="755"/>
      <c r="U3143" s="768"/>
      <c r="V3143" s="755"/>
      <c r="W3143" s="755"/>
    </row>
    <row r="3144" spans="1:23" ht="15.75">
      <c r="A3144" s="645">
        <v>14</v>
      </c>
      <c r="B3144" s="643" t="s">
        <v>147</v>
      </c>
      <c r="C3144" s="643" t="s">
        <v>5183</v>
      </c>
      <c r="D3144" s="651" t="s">
        <v>5433</v>
      </c>
      <c r="E3144" s="651">
        <v>26</v>
      </c>
      <c r="F3144" s="651">
        <v>1647</v>
      </c>
      <c r="G3144" s="645" t="s">
        <v>5535</v>
      </c>
      <c r="H3144" s="651" t="s">
        <v>23</v>
      </c>
      <c r="I3144" s="645">
        <v>10.1</v>
      </c>
      <c r="J3144" s="645">
        <v>88</v>
      </c>
      <c r="K3144" s="141">
        <v>43395</v>
      </c>
      <c r="L3144" s="651" t="s">
        <v>284</v>
      </c>
      <c r="M3144" s="688">
        <v>2018</v>
      </c>
      <c r="N3144" s="652" t="s">
        <v>141</v>
      </c>
      <c r="O3144" s="726"/>
      <c r="P3144" s="666">
        <f t="shared" si="79"/>
        <v>144936</v>
      </c>
      <c r="Q3144" s="775"/>
      <c r="R3144" s="755"/>
      <c r="S3144" s="693"/>
      <c r="T3144" s="755"/>
      <c r="U3144" s="768"/>
      <c r="V3144" s="755"/>
      <c r="W3144" s="755"/>
    </row>
    <row r="3145" spans="1:23" ht="15.75">
      <c r="A3145" s="645">
        <v>15</v>
      </c>
      <c r="B3145" s="643" t="s">
        <v>147</v>
      </c>
      <c r="C3145" s="643" t="s">
        <v>5183</v>
      </c>
      <c r="D3145" s="651" t="s">
        <v>5434</v>
      </c>
      <c r="E3145" s="651">
        <v>15</v>
      </c>
      <c r="F3145" s="651">
        <v>959</v>
      </c>
      <c r="G3145" s="645" t="s">
        <v>5536</v>
      </c>
      <c r="H3145" s="651" t="s">
        <v>23</v>
      </c>
      <c r="I3145" s="645">
        <v>9.6999999999999993</v>
      </c>
      <c r="J3145" s="645">
        <v>83</v>
      </c>
      <c r="K3145" s="141">
        <v>43393</v>
      </c>
      <c r="L3145" s="651" t="s">
        <v>284</v>
      </c>
      <c r="M3145" s="688">
        <v>2018</v>
      </c>
      <c r="N3145" s="652" t="s">
        <v>141</v>
      </c>
      <c r="O3145" s="726"/>
      <c r="P3145" s="666">
        <f t="shared" si="79"/>
        <v>79597</v>
      </c>
      <c r="Q3145" s="775"/>
      <c r="R3145" s="755"/>
      <c r="S3145" s="693"/>
      <c r="T3145" s="755"/>
      <c r="U3145" s="768"/>
      <c r="V3145" s="755"/>
      <c r="W3145" s="755"/>
    </row>
    <row r="3146" spans="1:23" ht="15.75">
      <c r="A3146" s="645">
        <v>16</v>
      </c>
      <c r="B3146" s="643" t="s">
        <v>147</v>
      </c>
      <c r="C3146" s="643" t="s">
        <v>5183</v>
      </c>
      <c r="D3146" s="651" t="s">
        <v>5435</v>
      </c>
      <c r="E3146" s="651">
        <v>8</v>
      </c>
      <c r="F3146" s="651">
        <v>519</v>
      </c>
      <c r="G3146" s="645" t="s">
        <v>5537</v>
      </c>
      <c r="H3146" s="651" t="s">
        <v>23</v>
      </c>
      <c r="I3146" s="645">
        <v>10.5</v>
      </c>
      <c r="J3146" s="645">
        <v>90</v>
      </c>
      <c r="K3146" s="141">
        <v>43395</v>
      </c>
      <c r="L3146" s="651" t="s">
        <v>284</v>
      </c>
      <c r="M3146" s="688">
        <v>2018</v>
      </c>
      <c r="N3146" s="652" t="s">
        <v>141</v>
      </c>
      <c r="O3146" s="726"/>
      <c r="P3146" s="666">
        <f t="shared" si="79"/>
        <v>46710</v>
      </c>
      <c r="Q3146" s="775"/>
      <c r="R3146" s="755"/>
      <c r="S3146" s="693"/>
      <c r="T3146" s="755"/>
      <c r="U3146" s="768"/>
      <c r="V3146" s="755"/>
      <c r="W3146" s="755"/>
    </row>
    <row r="3147" spans="1:23" ht="15.75">
      <c r="A3147" s="645">
        <v>17</v>
      </c>
      <c r="B3147" s="643" t="s">
        <v>147</v>
      </c>
      <c r="C3147" s="643" t="s">
        <v>5183</v>
      </c>
      <c r="D3147" s="651" t="s">
        <v>5436</v>
      </c>
      <c r="E3147" s="651">
        <v>33</v>
      </c>
      <c r="F3147" s="651">
        <v>2154</v>
      </c>
      <c r="G3147" s="645" t="s">
        <v>5538</v>
      </c>
      <c r="H3147" s="651" t="s">
        <v>23</v>
      </c>
      <c r="I3147" s="645">
        <v>9.9</v>
      </c>
      <c r="J3147" s="645">
        <v>91</v>
      </c>
      <c r="K3147" s="141">
        <v>43393</v>
      </c>
      <c r="L3147" s="651" t="s">
        <v>284</v>
      </c>
      <c r="M3147" s="688">
        <v>2018</v>
      </c>
      <c r="N3147" s="652" t="s">
        <v>141</v>
      </c>
      <c r="O3147" s="727"/>
      <c r="P3147" s="666">
        <f t="shared" si="79"/>
        <v>196014</v>
      </c>
      <c r="Q3147" s="776"/>
      <c r="R3147" s="754"/>
      <c r="S3147" s="694"/>
      <c r="T3147" s="754"/>
      <c r="U3147" s="769"/>
      <c r="V3147" s="754"/>
      <c r="W3147" s="754"/>
    </row>
    <row r="3148" spans="1:23">
      <c r="A3148" s="142"/>
      <c r="B3148" s="142"/>
      <c r="C3148" s="142"/>
      <c r="D3148" s="142"/>
      <c r="E3148" s="146">
        <f>SUM(E3131:E3147)</f>
        <v>386</v>
      </c>
      <c r="F3148" s="146">
        <f>SUM(F3131:F3147)</f>
        <v>24957</v>
      </c>
      <c r="G3148" s="142"/>
      <c r="H3148" s="142"/>
      <c r="I3148" s="142"/>
      <c r="J3148" s="142"/>
      <c r="K3148" s="142"/>
      <c r="L3148" s="142"/>
      <c r="M3148" s="142"/>
      <c r="N3148" s="142"/>
      <c r="O3148" s="142"/>
      <c r="P3148" s="146">
        <f>SUM(P3131:P3147)</f>
        <v>2208658</v>
      </c>
      <c r="Q3148" s="142"/>
      <c r="R3148" s="142"/>
      <c r="S3148" s="142"/>
      <c r="T3148" s="142"/>
      <c r="U3148" s="146"/>
      <c r="V3148" s="142"/>
      <c r="W3148" s="142"/>
    </row>
    <row r="3150" spans="1:23">
      <c r="A3150" s="134" t="s">
        <v>0</v>
      </c>
      <c r="B3150" s="134" t="s">
        <v>146</v>
      </c>
      <c r="C3150" s="134" t="s">
        <v>130</v>
      </c>
      <c r="D3150" s="134" t="s">
        <v>1</v>
      </c>
      <c r="E3150" s="134" t="s">
        <v>2</v>
      </c>
      <c r="F3150" s="249" t="s">
        <v>3</v>
      </c>
      <c r="G3150" s="134" t="s">
        <v>4</v>
      </c>
      <c r="H3150" s="134" t="s">
        <v>5</v>
      </c>
      <c r="I3150" s="134" t="s">
        <v>6</v>
      </c>
      <c r="J3150" s="134" t="s">
        <v>7</v>
      </c>
      <c r="K3150" s="134" t="s">
        <v>2176</v>
      </c>
      <c r="L3150" s="134" t="s">
        <v>9</v>
      </c>
      <c r="M3150" s="134" t="s">
        <v>95</v>
      </c>
      <c r="N3150" s="134" t="s">
        <v>96</v>
      </c>
      <c r="O3150" s="134" t="s">
        <v>145</v>
      </c>
      <c r="P3150" s="134" t="s">
        <v>129</v>
      </c>
      <c r="Q3150" s="135"/>
      <c r="R3150" s="134" t="s">
        <v>12</v>
      </c>
      <c r="S3150" s="134"/>
      <c r="T3150" s="134" t="s">
        <v>11</v>
      </c>
      <c r="U3150" s="46" t="s">
        <v>32</v>
      </c>
      <c r="V3150" s="134" t="s">
        <v>97</v>
      </c>
      <c r="W3150" s="136" t="s">
        <v>98</v>
      </c>
    </row>
    <row r="3151" spans="1:23">
      <c r="A3151" s="62">
        <v>1</v>
      </c>
      <c r="B3151" s="648" t="s">
        <v>147</v>
      </c>
      <c r="C3151" s="648" t="s">
        <v>5183</v>
      </c>
      <c r="D3151" s="62" t="s">
        <v>5579</v>
      </c>
      <c r="E3151" s="62">
        <v>17</v>
      </c>
      <c r="F3151" s="62">
        <v>597</v>
      </c>
      <c r="G3151" s="62" t="s">
        <v>5580</v>
      </c>
      <c r="H3151" s="62" t="s">
        <v>23</v>
      </c>
      <c r="I3151" s="62">
        <v>9.6</v>
      </c>
      <c r="J3151" s="62">
        <v>88</v>
      </c>
      <c r="K3151" s="63">
        <v>43381</v>
      </c>
      <c r="L3151" s="62" t="s">
        <v>16</v>
      </c>
      <c r="M3151" s="688">
        <v>2016</v>
      </c>
      <c r="N3151" s="684" t="s">
        <v>143</v>
      </c>
      <c r="O3151" s="650"/>
      <c r="P3151" s="650">
        <f t="shared" ref="P3151:P3158" si="80">+J3151*F3151</f>
        <v>52536</v>
      </c>
      <c r="Q3151" s="774">
        <f>+P3159/F3159</f>
        <v>87.24444444444444</v>
      </c>
      <c r="R3151" s="753" t="s">
        <v>5601</v>
      </c>
      <c r="S3151" s="692"/>
      <c r="T3151" s="753" t="s">
        <v>5606</v>
      </c>
      <c r="U3151" s="767" t="s">
        <v>5604</v>
      </c>
      <c r="V3151" s="774"/>
      <c r="W3151" s="753" t="s">
        <v>5601</v>
      </c>
    </row>
    <row r="3152" spans="1:23">
      <c r="A3152" s="62">
        <v>2</v>
      </c>
      <c r="B3152" s="648" t="s">
        <v>147</v>
      </c>
      <c r="C3152" s="648" t="s">
        <v>5183</v>
      </c>
      <c r="D3152" s="62" t="s">
        <v>5583</v>
      </c>
      <c r="E3152" s="62">
        <v>4</v>
      </c>
      <c r="F3152" s="62">
        <v>150</v>
      </c>
      <c r="G3152" s="62" t="s">
        <v>345</v>
      </c>
      <c r="H3152" s="62" t="s">
        <v>23</v>
      </c>
      <c r="I3152" s="62">
        <v>10.5</v>
      </c>
      <c r="J3152" s="62">
        <v>88</v>
      </c>
      <c r="K3152" s="63">
        <v>43381</v>
      </c>
      <c r="L3152" s="62" t="s">
        <v>16</v>
      </c>
      <c r="M3152" s="688">
        <v>2016</v>
      </c>
      <c r="N3152" s="684" t="s">
        <v>141</v>
      </c>
      <c r="O3152" s="650"/>
      <c r="P3152" s="650">
        <f t="shared" si="80"/>
        <v>13200</v>
      </c>
      <c r="Q3152" s="775"/>
      <c r="R3152" s="755"/>
      <c r="S3152" s="693"/>
      <c r="T3152" s="755"/>
      <c r="U3152" s="768"/>
      <c r="V3152" s="775"/>
      <c r="W3152" s="755"/>
    </row>
    <row r="3153" spans="1:23">
      <c r="A3153" s="62">
        <v>3</v>
      </c>
      <c r="B3153" s="648" t="s">
        <v>147</v>
      </c>
      <c r="C3153" s="648" t="s">
        <v>5183</v>
      </c>
      <c r="D3153" s="62" t="s">
        <v>5585</v>
      </c>
      <c r="E3153" s="62">
        <v>14</v>
      </c>
      <c r="F3153" s="62">
        <v>504</v>
      </c>
      <c r="G3153" s="62" t="s">
        <v>5586</v>
      </c>
      <c r="H3153" s="62" t="s">
        <v>23</v>
      </c>
      <c r="I3153" s="62">
        <v>9.5</v>
      </c>
      <c r="J3153" s="62">
        <v>85</v>
      </c>
      <c r="K3153" s="63">
        <v>43381</v>
      </c>
      <c r="L3153" s="62" t="s">
        <v>16</v>
      </c>
      <c r="M3153" s="688">
        <v>2016</v>
      </c>
      <c r="N3153" s="684" t="s">
        <v>143</v>
      </c>
      <c r="O3153" s="650"/>
      <c r="P3153" s="650">
        <f t="shared" si="80"/>
        <v>42840</v>
      </c>
      <c r="Q3153" s="775"/>
      <c r="R3153" s="755"/>
      <c r="S3153" s="693"/>
      <c r="T3153" s="755"/>
      <c r="U3153" s="768"/>
      <c r="V3153" s="775"/>
      <c r="W3153" s="755"/>
    </row>
    <row r="3154" spans="1:23">
      <c r="A3154" s="62">
        <v>4</v>
      </c>
      <c r="B3154" s="648" t="s">
        <v>147</v>
      </c>
      <c r="C3154" s="648" t="s">
        <v>5183</v>
      </c>
      <c r="D3154" s="62" t="s">
        <v>5587</v>
      </c>
      <c r="E3154" s="62">
        <v>8</v>
      </c>
      <c r="F3154" s="62">
        <v>288</v>
      </c>
      <c r="G3154" s="62" t="s">
        <v>355</v>
      </c>
      <c r="H3154" s="62" t="s">
        <v>23</v>
      </c>
      <c r="I3154" s="62">
        <v>11</v>
      </c>
      <c r="J3154" s="62">
        <v>91</v>
      </c>
      <c r="K3154" s="63">
        <v>43381</v>
      </c>
      <c r="L3154" s="62" t="s">
        <v>16</v>
      </c>
      <c r="M3154" s="688">
        <v>2016</v>
      </c>
      <c r="N3154" s="684" t="s">
        <v>142</v>
      </c>
      <c r="O3154" s="650"/>
      <c r="P3154" s="650">
        <f t="shared" si="80"/>
        <v>26208</v>
      </c>
      <c r="Q3154" s="775"/>
      <c r="R3154" s="755"/>
      <c r="S3154" s="693"/>
      <c r="T3154" s="755"/>
      <c r="U3154" s="768"/>
      <c r="V3154" s="775"/>
      <c r="W3154" s="755"/>
    </row>
    <row r="3155" spans="1:23">
      <c r="A3155" s="62">
        <v>5</v>
      </c>
      <c r="B3155" s="648" t="s">
        <v>147</v>
      </c>
      <c r="C3155" s="648" t="s">
        <v>5183</v>
      </c>
      <c r="D3155" s="62" t="s">
        <v>5590</v>
      </c>
      <c r="E3155" s="62">
        <v>10</v>
      </c>
      <c r="F3155" s="62">
        <v>348</v>
      </c>
      <c r="G3155" s="62" t="s">
        <v>5591</v>
      </c>
      <c r="H3155" s="62" t="s">
        <v>23</v>
      </c>
      <c r="I3155" s="62">
        <v>10</v>
      </c>
      <c r="J3155" s="62">
        <v>83</v>
      </c>
      <c r="K3155" s="63">
        <v>43381</v>
      </c>
      <c r="L3155" s="62" t="s">
        <v>16</v>
      </c>
      <c r="M3155" s="688">
        <v>2016</v>
      </c>
      <c r="N3155" s="684" t="s">
        <v>141</v>
      </c>
      <c r="O3155" s="650"/>
      <c r="P3155" s="650">
        <f t="shared" si="80"/>
        <v>28884</v>
      </c>
      <c r="Q3155" s="775"/>
      <c r="R3155" s="755"/>
      <c r="S3155" s="693"/>
      <c r="T3155" s="755"/>
      <c r="U3155" s="768"/>
      <c r="V3155" s="775"/>
      <c r="W3155" s="755"/>
    </row>
    <row r="3156" spans="1:23">
      <c r="A3156" s="62">
        <v>6</v>
      </c>
      <c r="B3156" s="648" t="s">
        <v>147</v>
      </c>
      <c r="C3156" s="648" t="s">
        <v>5183</v>
      </c>
      <c r="D3156" s="62" t="s">
        <v>5592</v>
      </c>
      <c r="E3156" s="62">
        <v>2</v>
      </c>
      <c r="F3156" s="62">
        <v>63</v>
      </c>
      <c r="G3156" s="62" t="s">
        <v>5593</v>
      </c>
      <c r="H3156" s="62" t="s">
        <v>23</v>
      </c>
      <c r="I3156" s="62">
        <v>9.6</v>
      </c>
      <c r="J3156" s="62">
        <v>90</v>
      </c>
      <c r="K3156" s="63">
        <v>43381</v>
      </c>
      <c r="L3156" s="62" t="s">
        <v>16</v>
      </c>
      <c r="M3156" s="688">
        <v>2016</v>
      </c>
      <c r="N3156" s="684" t="s">
        <v>143</v>
      </c>
      <c r="O3156" s="650"/>
      <c r="P3156" s="650">
        <f t="shared" si="80"/>
        <v>5670</v>
      </c>
      <c r="Q3156" s="775"/>
      <c r="R3156" s="755"/>
      <c r="S3156" s="693"/>
      <c r="T3156" s="755"/>
      <c r="U3156" s="768"/>
      <c r="V3156" s="775"/>
      <c r="W3156" s="755"/>
    </row>
    <row r="3157" spans="1:23">
      <c r="A3157" s="62">
        <v>7</v>
      </c>
      <c r="B3157" s="648" t="s">
        <v>147</v>
      </c>
      <c r="C3157" s="648" t="s">
        <v>5183</v>
      </c>
      <c r="D3157" s="62" t="s">
        <v>5595</v>
      </c>
      <c r="E3157" s="62">
        <v>5</v>
      </c>
      <c r="F3157" s="62">
        <v>180</v>
      </c>
      <c r="G3157" s="62" t="s">
        <v>349</v>
      </c>
      <c r="H3157" s="62" t="s">
        <v>23</v>
      </c>
      <c r="I3157" s="62">
        <v>10.4</v>
      </c>
      <c r="J3157" s="62">
        <v>91</v>
      </c>
      <c r="K3157" s="63">
        <v>43381</v>
      </c>
      <c r="L3157" s="62" t="s">
        <v>16</v>
      </c>
      <c r="M3157" s="688">
        <v>2016</v>
      </c>
      <c r="N3157" s="684" t="s">
        <v>142</v>
      </c>
      <c r="O3157" s="650"/>
      <c r="P3157" s="650">
        <f t="shared" si="80"/>
        <v>16380</v>
      </c>
      <c r="Q3157" s="775"/>
      <c r="R3157" s="755"/>
      <c r="S3157" s="693"/>
      <c r="T3157" s="755"/>
      <c r="U3157" s="768"/>
      <c r="V3157" s="775"/>
      <c r="W3157" s="755"/>
    </row>
    <row r="3158" spans="1:23">
      <c r="A3158" s="62">
        <v>8</v>
      </c>
      <c r="B3158" s="648" t="s">
        <v>147</v>
      </c>
      <c r="C3158" s="648" t="s">
        <v>5183</v>
      </c>
      <c r="D3158" s="62" t="s">
        <v>5598</v>
      </c>
      <c r="E3158" s="62">
        <v>1</v>
      </c>
      <c r="F3158" s="62">
        <v>30</v>
      </c>
      <c r="G3158" s="62" t="s">
        <v>314</v>
      </c>
      <c r="H3158" s="62" t="s">
        <v>23</v>
      </c>
      <c r="I3158" s="62">
        <v>9.8000000000000007</v>
      </c>
      <c r="J3158" s="62">
        <v>91</v>
      </c>
      <c r="K3158" s="63">
        <v>43381</v>
      </c>
      <c r="L3158" s="62" t="s">
        <v>16</v>
      </c>
      <c r="M3158" s="688">
        <v>2016</v>
      </c>
      <c r="N3158" s="688"/>
      <c r="O3158" s="650"/>
      <c r="P3158" s="650">
        <f t="shared" si="80"/>
        <v>2730</v>
      </c>
      <c r="Q3158" s="776"/>
      <c r="R3158" s="754"/>
      <c r="S3158" s="694"/>
      <c r="T3158" s="754"/>
      <c r="U3158" s="769"/>
      <c r="V3158" s="776"/>
      <c r="W3158" s="754"/>
    </row>
    <row r="3159" spans="1:23">
      <c r="A3159" s="258"/>
      <c r="B3159" s="335"/>
      <c r="C3159" s="335"/>
      <c r="D3159" s="258"/>
      <c r="E3159" s="225">
        <f>SUM(E3151:E3158)</f>
        <v>61</v>
      </c>
      <c r="F3159" s="225">
        <f>SUM(F3151:F3158)</f>
        <v>2160</v>
      </c>
      <c r="G3159" s="258"/>
      <c r="H3159" s="258"/>
      <c r="I3159" s="258"/>
      <c r="J3159" s="258"/>
      <c r="K3159" s="261"/>
      <c r="L3159" s="258"/>
      <c r="M3159" s="142"/>
      <c r="N3159" s="142"/>
      <c r="O3159" s="142"/>
      <c r="P3159" s="146">
        <f>SUM(P3151:P3158)</f>
        <v>188448</v>
      </c>
      <c r="Q3159" s="142"/>
      <c r="R3159" s="142"/>
      <c r="S3159" s="142"/>
      <c r="T3159" s="142"/>
      <c r="U3159" s="146"/>
      <c r="V3159" s="142"/>
      <c r="W3159" s="142"/>
    </row>
    <row r="3160" spans="1:23">
      <c r="A3160" s="62"/>
      <c r="B3160" s="648"/>
      <c r="C3160" s="648"/>
      <c r="D3160" s="62"/>
      <c r="E3160" s="251"/>
      <c r="F3160" s="251"/>
      <c r="G3160" s="62"/>
      <c r="H3160" s="62"/>
      <c r="I3160" s="62"/>
      <c r="J3160" s="62"/>
      <c r="K3160" s="63"/>
      <c r="L3160" s="62"/>
      <c r="M3160" s="688"/>
      <c r="N3160" s="688"/>
      <c r="O3160" s="650"/>
      <c r="P3160" s="58"/>
      <c r="Q3160" s="650"/>
      <c r="R3160" s="650"/>
      <c r="S3160" s="704"/>
      <c r="T3160" s="650"/>
      <c r="U3160" s="58"/>
      <c r="V3160" s="650"/>
      <c r="W3160" s="650"/>
    </row>
    <row r="3161" spans="1:23">
      <c r="A3161" s="134" t="s">
        <v>0</v>
      </c>
      <c r="B3161" s="134" t="s">
        <v>146</v>
      </c>
      <c r="C3161" s="134" t="s">
        <v>130</v>
      </c>
      <c r="D3161" s="134" t="s">
        <v>1</v>
      </c>
      <c r="E3161" s="134" t="s">
        <v>2</v>
      </c>
      <c r="F3161" s="249" t="s">
        <v>3</v>
      </c>
      <c r="G3161" s="134" t="s">
        <v>4</v>
      </c>
      <c r="H3161" s="134" t="s">
        <v>5</v>
      </c>
      <c r="I3161" s="134" t="s">
        <v>6</v>
      </c>
      <c r="J3161" s="134" t="s">
        <v>7</v>
      </c>
      <c r="K3161" s="134" t="s">
        <v>2176</v>
      </c>
      <c r="L3161" s="134" t="s">
        <v>9</v>
      </c>
      <c r="M3161" s="134" t="s">
        <v>95</v>
      </c>
      <c r="N3161" s="134" t="s">
        <v>96</v>
      </c>
      <c r="O3161" s="134" t="s">
        <v>145</v>
      </c>
      <c r="P3161" s="134" t="s">
        <v>129</v>
      </c>
      <c r="Q3161" s="135"/>
      <c r="R3161" s="134" t="s">
        <v>12</v>
      </c>
      <c r="S3161" s="134"/>
      <c r="T3161" s="134" t="s">
        <v>11</v>
      </c>
      <c r="U3161" s="46" t="s">
        <v>32</v>
      </c>
      <c r="V3161" s="134" t="s">
        <v>97</v>
      </c>
      <c r="W3161" s="136" t="s">
        <v>98</v>
      </c>
    </row>
    <row r="3162" spans="1:23">
      <c r="A3162" s="62">
        <v>1</v>
      </c>
      <c r="B3162" s="648" t="s">
        <v>147</v>
      </c>
      <c r="C3162" s="648" t="s">
        <v>5183</v>
      </c>
      <c r="D3162" s="62" t="s">
        <v>5581</v>
      </c>
      <c r="E3162" s="62">
        <v>56</v>
      </c>
      <c r="F3162" s="62">
        <v>1989</v>
      </c>
      <c r="G3162" s="62" t="s">
        <v>5582</v>
      </c>
      <c r="H3162" s="62" t="s">
        <v>23</v>
      </c>
      <c r="I3162" s="62">
        <v>9.9</v>
      </c>
      <c r="J3162" s="62">
        <v>92</v>
      </c>
      <c r="K3162" s="63">
        <v>43381</v>
      </c>
      <c r="L3162" s="62" t="s">
        <v>16</v>
      </c>
      <c r="M3162" s="688">
        <v>2017</v>
      </c>
      <c r="N3162" s="684" t="s">
        <v>143</v>
      </c>
      <c r="O3162" s="681" t="s">
        <v>285</v>
      </c>
      <c r="P3162" s="650">
        <f t="shared" ref="P3162:P3167" si="81">+J3162*F3162</f>
        <v>182988</v>
      </c>
      <c r="Q3162" s="774">
        <f>+P3168/F3168</f>
        <v>91.452849740932649</v>
      </c>
      <c r="R3162" s="753" t="s">
        <v>5601</v>
      </c>
      <c r="S3162" s="692"/>
      <c r="T3162" s="753" t="s">
        <v>5607</v>
      </c>
      <c r="U3162" s="767" t="s">
        <v>5605</v>
      </c>
      <c r="V3162" s="774"/>
      <c r="W3162" s="753" t="s">
        <v>5601</v>
      </c>
    </row>
    <row r="3163" spans="1:23">
      <c r="A3163" s="62">
        <v>2</v>
      </c>
      <c r="B3163" s="648" t="s">
        <v>147</v>
      </c>
      <c r="C3163" s="648" t="s">
        <v>5183</v>
      </c>
      <c r="D3163" s="62" t="s">
        <v>5584</v>
      </c>
      <c r="E3163" s="62">
        <v>3</v>
      </c>
      <c r="F3163" s="62">
        <v>90</v>
      </c>
      <c r="G3163" s="62" t="s">
        <v>338</v>
      </c>
      <c r="H3163" s="62" t="s">
        <v>23</v>
      </c>
      <c r="I3163" s="62">
        <v>10</v>
      </c>
      <c r="J3163" s="62">
        <v>94</v>
      </c>
      <c r="K3163" s="63">
        <v>43381</v>
      </c>
      <c r="L3163" s="62" t="s">
        <v>16</v>
      </c>
      <c r="M3163" s="688">
        <v>2017</v>
      </c>
      <c r="N3163" s="684" t="s">
        <v>143</v>
      </c>
      <c r="O3163" s="681" t="s">
        <v>285</v>
      </c>
      <c r="P3163" s="650">
        <f t="shared" si="81"/>
        <v>8460</v>
      </c>
      <c r="Q3163" s="775"/>
      <c r="R3163" s="755"/>
      <c r="S3163" s="693"/>
      <c r="T3163" s="755"/>
      <c r="U3163" s="768"/>
      <c r="V3163" s="775"/>
      <c r="W3163" s="755"/>
    </row>
    <row r="3164" spans="1:23">
      <c r="A3164" s="62">
        <v>3</v>
      </c>
      <c r="B3164" s="648" t="s">
        <v>147</v>
      </c>
      <c r="C3164" s="648" t="s">
        <v>5183</v>
      </c>
      <c r="D3164" s="62" t="s">
        <v>5588</v>
      </c>
      <c r="E3164" s="62">
        <v>13</v>
      </c>
      <c r="F3164" s="62">
        <v>450</v>
      </c>
      <c r="G3164" s="62" t="s">
        <v>360</v>
      </c>
      <c r="H3164" s="62" t="s">
        <v>23</v>
      </c>
      <c r="I3164" s="62">
        <v>9.9</v>
      </c>
      <c r="J3164" s="62">
        <v>91</v>
      </c>
      <c r="K3164" s="63">
        <v>43381</v>
      </c>
      <c r="L3164" s="62" t="s">
        <v>16</v>
      </c>
      <c r="M3164" s="688">
        <v>2017</v>
      </c>
      <c r="N3164" s="684" t="s">
        <v>141</v>
      </c>
      <c r="O3164" s="681" t="s">
        <v>285</v>
      </c>
      <c r="P3164" s="650">
        <f t="shared" si="81"/>
        <v>40950</v>
      </c>
      <c r="Q3164" s="775"/>
      <c r="R3164" s="755"/>
      <c r="S3164" s="693"/>
      <c r="T3164" s="755"/>
      <c r="U3164" s="768"/>
      <c r="V3164" s="775"/>
      <c r="W3164" s="755"/>
    </row>
    <row r="3165" spans="1:23">
      <c r="A3165" s="62">
        <v>4</v>
      </c>
      <c r="B3165" s="648" t="s">
        <v>147</v>
      </c>
      <c r="C3165" s="648" t="s">
        <v>5183</v>
      </c>
      <c r="D3165" s="62" t="s">
        <v>5589</v>
      </c>
      <c r="E3165" s="62">
        <v>5</v>
      </c>
      <c r="F3165" s="62">
        <v>180</v>
      </c>
      <c r="G3165" s="62" t="s">
        <v>349</v>
      </c>
      <c r="H3165" s="62" t="s">
        <v>23</v>
      </c>
      <c r="I3165" s="62">
        <v>9.5</v>
      </c>
      <c r="J3165" s="62">
        <v>90</v>
      </c>
      <c r="K3165" s="63">
        <v>43381</v>
      </c>
      <c r="L3165" s="62" t="s">
        <v>16</v>
      </c>
      <c r="M3165" s="688">
        <v>2017</v>
      </c>
      <c r="N3165" s="684" t="s">
        <v>141</v>
      </c>
      <c r="O3165" s="681" t="s">
        <v>285</v>
      </c>
      <c r="P3165" s="650">
        <f t="shared" si="81"/>
        <v>16200</v>
      </c>
      <c r="Q3165" s="775"/>
      <c r="R3165" s="755"/>
      <c r="S3165" s="693"/>
      <c r="T3165" s="755"/>
      <c r="U3165" s="768"/>
      <c r="V3165" s="775"/>
      <c r="W3165" s="755"/>
    </row>
    <row r="3166" spans="1:23">
      <c r="A3166" s="62">
        <v>5</v>
      </c>
      <c r="B3166" s="648" t="s">
        <v>147</v>
      </c>
      <c r="C3166" s="648" t="s">
        <v>5183</v>
      </c>
      <c r="D3166" s="62" t="s">
        <v>5594</v>
      </c>
      <c r="E3166" s="62">
        <v>3</v>
      </c>
      <c r="F3166" s="62">
        <v>90</v>
      </c>
      <c r="G3166" s="62" t="s">
        <v>338</v>
      </c>
      <c r="H3166" s="62" t="s">
        <v>23</v>
      </c>
      <c r="I3166" s="62">
        <v>9</v>
      </c>
      <c r="J3166" s="62">
        <v>91</v>
      </c>
      <c r="K3166" s="63">
        <v>43381</v>
      </c>
      <c r="L3166" s="62" t="s">
        <v>16</v>
      </c>
      <c r="M3166" s="688">
        <v>2017</v>
      </c>
      <c r="N3166" s="684" t="s">
        <v>143</v>
      </c>
      <c r="O3166" s="681" t="s">
        <v>285</v>
      </c>
      <c r="P3166" s="650">
        <f t="shared" si="81"/>
        <v>8190</v>
      </c>
      <c r="Q3166" s="775"/>
      <c r="R3166" s="755"/>
      <c r="S3166" s="693"/>
      <c r="T3166" s="755"/>
      <c r="U3166" s="768"/>
      <c r="V3166" s="775"/>
      <c r="W3166" s="755"/>
    </row>
    <row r="3167" spans="1:23">
      <c r="A3167" s="62">
        <v>6</v>
      </c>
      <c r="B3167" s="648" t="s">
        <v>147</v>
      </c>
      <c r="C3167" s="648" t="s">
        <v>5183</v>
      </c>
      <c r="D3167" s="62" t="s">
        <v>5596</v>
      </c>
      <c r="E3167" s="62">
        <v>3</v>
      </c>
      <c r="F3167" s="62">
        <v>96</v>
      </c>
      <c r="G3167" s="62" t="s">
        <v>5597</v>
      </c>
      <c r="H3167" s="62" t="s">
        <v>23</v>
      </c>
      <c r="I3167" s="62">
        <v>10.5</v>
      </c>
      <c r="J3167" s="62">
        <v>83</v>
      </c>
      <c r="K3167" s="63">
        <v>43381</v>
      </c>
      <c r="L3167" s="62" t="s">
        <v>16</v>
      </c>
      <c r="M3167" s="688">
        <v>2017</v>
      </c>
      <c r="N3167" s="684" t="s">
        <v>143</v>
      </c>
      <c r="O3167" s="681" t="s">
        <v>285</v>
      </c>
      <c r="P3167" s="650">
        <f t="shared" si="81"/>
        <v>7968</v>
      </c>
      <c r="Q3167" s="776"/>
      <c r="R3167" s="754"/>
      <c r="S3167" s="694"/>
      <c r="T3167" s="754"/>
      <c r="U3167" s="769"/>
      <c r="V3167" s="776"/>
      <c r="W3167" s="754"/>
    </row>
    <row r="3168" spans="1:23">
      <c r="A3168" s="258"/>
      <c r="B3168" s="335"/>
      <c r="C3168" s="335"/>
      <c r="D3168" s="258"/>
      <c r="E3168" s="225">
        <f>SUM(E3162:E3167)</f>
        <v>83</v>
      </c>
      <c r="F3168" s="225">
        <f>SUM(F3162:F3167)</f>
        <v>2895</v>
      </c>
      <c r="G3168" s="258"/>
      <c r="H3168" s="258"/>
      <c r="I3168" s="258"/>
      <c r="J3168" s="258"/>
      <c r="K3168" s="261"/>
      <c r="L3168" s="258"/>
      <c r="M3168" s="142"/>
      <c r="N3168" s="142"/>
      <c r="O3168" s="142"/>
      <c r="P3168" s="146">
        <f>SUM(P3162:P3167)</f>
        <v>264756</v>
      </c>
      <c r="Q3168" s="142"/>
      <c r="R3168" s="142"/>
      <c r="S3168" s="142"/>
      <c r="T3168" s="142"/>
      <c r="U3168" s="146"/>
      <c r="V3168" s="142"/>
      <c r="W3168" s="142"/>
    </row>
    <row r="3170" spans="1:23">
      <c r="A3170" s="134" t="s">
        <v>0</v>
      </c>
      <c r="B3170" s="134" t="s">
        <v>146</v>
      </c>
      <c r="C3170" s="134" t="s">
        <v>130</v>
      </c>
      <c r="D3170" s="134" t="s">
        <v>1</v>
      </c>
      <c r="E3170" s="134" t="s">
        <v>2</v>
      </c>
      <c r="F3170" s="249" t="s">
        <v>3</v>
      </c>
      <c r="G3170" s="134" t="s">
        <v>4</v>
      </c>
      <c r="H3170" s="134" t="s">
        <v>5</v>
      </c>
      <c r="I3170" s="134" t="s">
        <v>6</v>
      </c>
      <c r="J3170" s="134" t="s">
        <v>7</v>
      </c>
      <c r="K3170" s="134" t="s">
        <v>2176</v>
      </c>
      <c r="L3170" s="134" t="s">
        <v>9</v>
      </c>
      <c r="M3170" s="134" t="s">
        <v>95</v>
      </c>
      <c r="N3170" s="134" t="s">
        <v>96</v>
      </c>
      <c r="O3170" s="134" t="s">
        <v>145</v>
      </c>
      <c r="P3170" s="134" t="s">
        <v>129</v>
      </c>
      <c r="Q3170" s="135"/>
      <c r="R3170" s="134" t="s">
        <v>12</v>
      </c>
      <c r="S3170" s="134"/>
      <c r="T3170" s="134" t="s">
        <v>11</v>
      </c>
      <c r="U3170" s="46" t="s">
        <v>32</v>
      </c>
      <c r="V3170" s="134" t="s">
        <v>97</v>
      </c>
      <c r="W3170" s="136" t="s">
        <v>98</v>
      </c>
    </row>
    <row r="3171" spans="1:23">
      <c r="A3171" s="267">
        <v>2</v>
      </c>
      <c r="B3171" s="662" t="s">
        <v>147</v>
      </c>
      <c r="C3171" s="662" t="s">
        <v>5183</v>
      </c>
      <c r="D3171" s="459" t="s">
        <v>5623</v>
      </c>
      <c r="E3171" s="8">
        <v>14</v>
      </c>
      <c r="F3171" s="8">
        <v>474</v>
      </c>
      <c r="G3171" s="8" t="s">
        <v>5624</v>
      </c>
      <c r="H3171" s="8" t="s">
        <v>23</v>
      </c>
      <c r="I3171" s="8">
        <v>10.8</v>
      </c>
      <c r="J3171" s="8">
        <v>92</v>
      </c>
      <c r="K3171" s="9">
        <v>43385</v>
      </c>
      <c r="L3171" s="11" t="s">
        <v>16</v>
      </c>
      <c r="M3171" s="688">
        <v>2017</v>
      </c>
      <c r="N3171" s="684" t="s">
        <v>143</v>
      </c>
      <c r="O3171" s="681" t="s">
        <v>285</v>
      </c>
      <c r="P3171" s="666">
        <f>+J3171*F3171</f>
        <v>43608</v>
      </c>
      <c r="Q3171" s="774">
        <f>+P3177/F3177</f>
        <v>92.371087928464974</v>
      </c>
      <c r="R3171" s="753" t="s">
        <v>5715</v>
      </c>
      <c r="S3171" s="692"/>
      <c r="T3171" s="753" t="s">
        <v>5722</v>
      </c>
      <c r="U3171" s="767" t="s">
        <v>5721</v>
      </c>
      <c r="V3171" s="774"/>
      <c r="W3171" s="753" t="s">
        <v>5715</v>
      </c>
    </row>
    <row r="3172" spans="1:23">
      <c r="A3172" s="267">
        <v>3</v>
      </c>
      <c r="B3172" s="662" t="s">
        <v>147</v>
      </c>
      <c r="C3172" s="662" t="s">
        <v>5183</v>
      </c>
      <c r="D3172" s="459" t="s">
        <v>5625</v>
      </c>
      <c r="E3172" s="8">
        <v>62</v>
      </c>
      <c r="F3172" s="8">
        <v>2190</v>
      </c>
      <c r="G3172" s="8" t="s">
        <v>5626</v>
      </c>
      <c r="H3172" s="8" t="s">
        <v>23</v>
      </c>
      <c r="I3172" s="8">
        <v>9.6999999999999993</v>
      </c>
      <c r="J3172" s="8">
        <v>93</v>
      </c>
      <c r="K3172" s="9">
        <v>43385</v>
      </c>
      <c r="L3172" s="11" t="s">
        <v>16</v>
      </c>
      <c r="M3172" s="688">
        <v>2017</v>
      </c>
      <c r="N3172" s="684" t="s">
        <v>141</v>
      </c>
      <c r="O3172" s="681" t="s">
        <v>285</v>
      </c>
      <c r="P3172" s="675">
        <f t="shared" ref="P3172:P3176" si="82">+J3172*F3172</f>
        <v>203670</v>
      </c>
      <c r="Q3172" s="775"/>
      <c r="R3172" s="755"/>
      <c r="S3172" s="693"/>
      <c r="T3172" s="755"/>
      <c r="U3172" s="768"/>
      <c r="V3172" s="775"/>
      <c r="W3172" s="755"/>
    </row>
    <row r="3173" spans="1:23">
      <c r="A3173" s="267">
        <v>4</v>
      </c>
      <c r="B3173" s="662" t="s">
        <v>147</v>
      </c>
      <c r="C3173" s="662" t="s">
        <v>5183</v>
      </c>
      <c r="D3173" s="459" t="s">
        <v>5627</v>
      </c>
      <c r="E3173" s="8">
        <v>31</v>
      </c>
      <c r="F3173" s="8">
        <v>1083</v>
      </c>
      <c r="G3173" s="8" t="s">
        <v>5628</v>
      </c>
      <c r="H3173" s="8" t="s">
        <v>23</v>
      </c>
      <c r="I3173" s="8">
        <v>9.8000000000000007</v>
      </c>
      <c r="J3173" s="8">
        <v>92</v>
      </c>
      <c r="K3173" s="9">
        <v>43385</v>
      </c>
      <c r="L3173" s="11" t="s">
        <v>16</v>
      </c>
      <c r="M3173" s="688">
        <v>2017</v>
      </c>
      <c r="N3173" s="684" t="s">
        <v>141</v>
      </c>
      <c r="O3173" s="681" t="s">
        <v>285</v>
      </c>
      <c r="P3173" s="675">
        <f t="shared" si="82"/>
        <v>99636</v>
      </c>
      <c r="Q3173" s="775"/>
      <c r="R3173" s="755"/>
      <c r="S3173" s="693"/>
      <c r="T3173" s="755"/>
      <c r="U3173" s="768"/>
      <c r="V3173" s="775"/>
      <c r="W3173" s="755"/>
    </row>
    <row r="3174" spans="1:23">
      <c r="A3174" s="267">
        <v>5</v>
      </c>
      <c r="B3174" s="662" t="s">
        <v>147</v>
      </c>
      <c r="C3174" s="662" t="s">
        <v>5183</v>
      </c>
      <c r="D3174" s="459" t="s">
        <v>5629</v>
      </c>
      <c r="E3174" s="8">
        <v>2</v>
      </c>
      <c r="F3174" s="8">
        <v>57</v>
      </c>
      <c r="G3174" s="8" t="s">
        <v>5630</v>
      </c>
      <c r="H3174" s="8" t="s">
        <v>23</v>
      </c>
      <c r="I3174" s="8">
        <v>10.199999999999999</v>
      </c>
      <c r="J3174" s="8">
        <v>86</v>
      </c>
      <c r="K3174" s="9">
        <v>43385</v>
      </c>
      <c r="L3174" s="11" t="s">
        <v>16</v>
      </c>
      <c r="M3174" s="688">
        <v>2017</v>
      </c>
      <c r="N3174" s="684" t="s">
        <v>143</v>
      </c>
      <c r="O3174" s="681" t="s">
        <v>285</v>
      </c>
      <c r="P3174" s="675">
        <f t="shared" si="82"/>
        <v>4902</v>
      </c>
      <c r="Q3174" s="775"/>
      <c r="R3174" s="755"/>
      <c r="S3174" s="693"/>
      <c r="T3174" s="755"/>
      <c r="U3174" s="768"/>
      <c r="V3174" s="775"/>
      <c r="W3174" s="755"/>
    </row>
    <row r="3175" spans="1:23">
      <c r="A3175" s="267">
        <v>6</v>
      </c>
      <c r="B3175" s="662" t="s">
        <v>147</v>
      </c>
      <c r="C3175" s="662" t="s">
        <v>5183</v>
      </c>
      <c r="D3175" s="459" t="s">
        <v>5631</v>
      </c>
      <c r="E3175" s="8">
        <v>3</v>
      </c>
      <c r="F3175" s="8">
        <v>90</v>
      </c>
      <c r="G3175" s="8" t="s">
        <v>338</v>
      </c>
      <c r="H3175" s="8" t="s">
        <v>23</v>
      </c>
      <c r="I3175" s="8">
        <v>10.1</v>
      </c>
      <c r="J3175" s="8">
        <v>91</v>
      </c>
      <c r="K3175" s="9">
        <v>43385</v>
      </c>
      <c r="L3175" s="11" t="s">
        <v>16</v>
      </c>
      <c r="M3175" s="688">
        <v>2017</v>
      </c>
      <c r="N3175" s="684" t="s">
        <v>143</v>
      </c>
      <c r="O3175" s="681" t="s">
        <v>285</v>
      </c>
      <c r="P3175" s="675">
        <f t="shared" si="82"/>
        <v>8190</v>
      </c>
      <c r="Q3175" s="775"/>
      <c r="R3175" s="755"/>
      <c r="S3175" s="693"/>
      <c r="T3175" s="755"/>
      <c r="U3175" s="768"/>
      <c r="V3175" s="775"/>
      <c r="W3175" s="755"/>
    </row>
    <row r="3176" spans="1:23">
      <c r="A3176" s="267">
        <v>7</v>
      </c>
      <c r="B3176" s="662" t="s">
        <v>147</v>
      </c>
      <c r="C3176" s="662" t="s">
        <v>5183</v>
      </c>
      <c r="D3176" s="459" t="s">
        <v>5632</v>
      </c>
      <c r="E3176" s="8">
        <v>4</v>
      </c>
      <c r="F3176" s="8">
        <v>132</v>
      </c>
      <c r="G3176" s="8" t="s">
        <v>5633</v>
      </c>
      <c r="H3176" s="8" t="s">
        <v>23</v>
      </c>
      <c r="I3176" s="8">
        <v>9.6999999999999993</v>
      </c>
      <c r="J3176" s="8">
        <v>90</v>
      </c>
      <c r="K3176" s="9">
        <v>43385</v>
      </c>
      <c r="L3176" s="11" t="s">
        <v>16</v>
      </c>
      <c r="M3176" s="688">
        <v>2017</v>
      </c>
      <c r="N3176" s="684" t="s">
        <v>143</v>
      </c>
      <c r="O3176" s="681" t="s">
        <v>285</v>
      </c>
      <c r="P3176" s="675">
        <f t="shared" si="82"/>
        <v>11880</v>
      </c>
      <c r="Q3176" s="776"/>
      <c r="R3176" s="754"/>
      <c r="S3176" s="694"/>
      <c r="T3176" s="754"/>
      <c r="U3176" s="769"/>
      <c r="V3176" s="776"/>
      <c r="W3176" s="754"/>
    </row>
    <row r="3177" spans="1:23">
      <c r="A3177" s="267"/>
      <c r="B3177" s="662"/>
      <c r="C3177" s="662"/>
      <c r="D3177" s="8"/>
      <c r="E3177" s="671">
        <f>SUM(E3171:E3176)</f>
        <v>116</v>
      </c>
      <c r="F3177" s="671">
        <f>SUM(F3171:F3176)</f>
        <v>4026</v>
      </c>
      <c r="G3177" s="8"/>
      <c r="H3177" s="8"/>
      <c r="I3177" s="8"/>
      <c r="J3177" s="8"/>
      <c r="K3177" s="9"/>
      <c r="L3177" s="11"/>
      <c r="M3177" s="688"/>
      <c r="N3177" s="688"/>
      <c r="O3177" s="666"/>
      <c r="P3177" s="58">
        <f>SUM(P3171:P3176)</f>
        <v>371886</v>
      </c>
      <c r="Q3177" s="666"/>
      <c r="R3177" s="666"/>
      <c r="S3177" s="704"/>
      <c r="T3177" s="666"/>
      <c r="U3177" s="58"/>
      <c r="V3177" s="666"/>
      <c r="W3177" s="666"/>
    </row>
    <row r="3178" spans="1:23">
      <c r="A3178" s="134" t="s">
        <v>0</v>
      </c>
      <c r="B3178" s="134" t="s">
        <v>146</v>
      </c>
      <c r="C3178" s="134" t="s">
        <v>130</v>
      </c>
      <c r="D3178" s="134" t="s">
        <v>1</v>
      </c>
      <c r="E3178" s="134" t="s">
        <v>2</v>
      </c>
      <c r="F3178" s="249" t="s">
        <v>3</v>
      </c>
      <c r="G3178" s="134" t="s">
        <v>4</v>
      </c>
      <c r="H3178" s="134" t="s">
        <v>5</v>
      </c>
      <c r="I3178" s="134" t="s">
        <v>6</v>
      </c>
      <c r="J3178" s="134" t="s">
        <v>7</v>
      </c>
      <c r="K3178" s="134" t="s">
        <v>2176</v>
      </c>
      <c r="L3178" s="134" t="s">
        <v>9</v>
      </c>
      <c r="M3178" s="134" t="s">
        <v>95</v>
      </c>
      <c r="N3178" s="134" t="s">
        <v>96</v>
      </c>
      <c r="O3178" s="134" t="s">
        <v>145</v>
      </c>
      <c r="P3178" s="134" t="s">
        <v>129</v>
      </c>
      <c r="Q3178" s="135"/>
      <c r="R3178" s="134" t="s">
        <v>12</v>
      </c>
      <c r="S3178" s="134"/>
      <c r="T3178" s="134" t="s">
        <v>11</v>
      </c>
      <c r="U3178" s="46" t="s">
        <v>32</v>
      </c>
      <c r="V3178" s="134" t="s">
        <v>97</v>
      </c>
      <c r="W3178" s="136" t="s">
        <v>98</v>
      </c>
    </row>
    <row r="3179" spans="1:23">
      <c r="A3179" s="678">
        <v>1</v>
      </c>
      <c r="B3179" s="335" t="s">
        <v>147</v>
      </c>
      <c r="C3179" s="335" t="s">
        <v>5183</v>
      </c>
      <c r="D3179" s="553" t="s">
        <v>5621</v>
      </c>
      <c r="E3179" s="553">
        <v>31</v>
      </c>
      <c r="F3179" s="553">
        <v>1053</v>
      </c>
      <c r="G3179" s="553" t="s">
        <v>5622</v>
      </c>
      <c r="H3179" s="553" t="s">
        <v>23</v>
      </c>
      <c r="I3179" s="553">
        <v>10.8</v>
      </c>
      <c r="J3179" s="553">
        <v>95</v>
      </c>
      <c r="K3179" s="679">
        <v>43385</v>
      </c>
      <c r="L3179" s="680" t="s">
        <v>16</v>
      </c>
      <c r="M3179" s="142">
        <v>2018</v>
      </c>
      <c r="N3179" s="142"/>
      <c r="O3179" s="142"/>
      <c r="P3179" s="146" t="s">
        <v>1152</v>
      </c>
      <c r="Q3179" s="142"/>
      <c r="R3179" s="142"/>
      <c r="S3179" s="142"/>
      <c r="T3179" s="142"/>
      <c r="U3179" s="146"/>
      <c r="V3179" s="142"/>
      <c r="W3179" s="142"/>
    </row>
    <row r="3180" spans="1:23">
      <c r="E3180" s="612">
        <f>SUM(E3179:E3179)</f>
        <v>31</v>
      </c>
      <c r="F3180" s="612">
        <f>SUM(F3179:F3179)</f>
        <v>1053</v>
      </c>
    </row>
    <row r="3181" spans="1:23">
      <c r="A3181" s="134" t="s">
        <v>0</v>
      </c>
      <c r="B3181" s="134" t="s">
        <v>146</v>
      </c>
      <c r="C3181" s="134" t="s">
        <v>130</v>
      </c>
      <c r="D3181" s="134" t="s">
        <v>1</v>
      </c>
      <c r="E3181" s="134" t="s">
        <v>2</v>
      </c>
      <c r="F3181" s="249" t="s">
        <v>3</v>
      </c>
      <c r="G3181" s="134" t="s">
        <v>4</v>
      </c>
      <c r="H3181" s="134" t="s">
        <v>5</v>
      </c>
      <c r="I3181" s="134" t="s">
        <v>6</v>
      </c>
      <c r="J3181" s="134" t="s">
        <v>7</v>
      </c>
      <c r="K3181" s="134" t="s">
        <v>2176</v>
      </c>
      <c r="L3181" s="134" t="s">
        <v>9</v>
      </c>
      <c r="M3181" s="134" t="s">
        <v>95</v>
      </c>
      <c r="N3181" s="134" t="s">
        <v>96</v>
      </c>
      <c r="O3181" s="134" t="s">
        <v>145</v>
      </c>
      <c r="P3181" s="134" t="s">
        <v>129</v>
      </c>
      <c r="Q3181" s="135"/>
      <c r="R3181" s="134" t="s">
        <v>12</v>
      </c>
      <c r="S3181" s="134"/>
      <c r="T3181" s="134" t="s">
        <v>11</v>
      </c>
      <c r="U3181" s="46" t="s">
        <v>32</v>
      </c>
      <c r="V3181" s="134" t="s">
        <v>97</v>
      </c>
      <c r="W3181" s="136" t="s">
        <v>98</v>
      </c>
    </row>
    <row r="3182" spans="1:23">
      <c r="A3182" s="666">
        <v>1</v>
      </c>
      <c r="B3182" s="662" t="s">
        <v>147</v>
      </c>
      <c r="C3182" s="662" t="s">
        <v>5183</v>
      </c>
      <c r="D3182" s="38" t="s">
        <v>5635</v>
      </c>
      <c r="E3182" s="527">
        <v>45</v>
      </c>
      <c r="F3182" s="527">
        <v>2647</v>
      </c>
      <c r="G3182" s="662" t="s">
        <v>5648</v>
      </c>
      <c r="H3182" s="527" t="s">
        <v>23</v>
      </c>
      <c r="I3182" s="666">
        <v>11.2</v>
      </c>
      <c r="J3182" s="527">
        <v>90</v>
      </c>
      <c r="K3182" s="64">
        <v>43264</v>
      </c>
      <c r="L3182" s="527" t="s">
        <v>5230</v>
      </c>
      <c r="M3182" s="688">
        <v>2018</v>
      </c>
      <c r="N3182" s="684" t="s">
        <v>143</v>
      </c>
      <c r="O3182" s="753" t="s">
        <v>5805</v>
      </c>
      <c r="P3182" s="666">
        <f>+J3182*F3182</f>
        <v>238230</v>
      </c>
      <c r="Q3182" s="774">
        <f>+P3193/F3193</f>
        <v>89.458530887102313</v>
      </c>
      <c r="R3182" s="753" t="s">
        <v>5647</v>
      </c>
      <c r="S3182" s="692"/>
      <c r="T3182" s="753" t="s">
        <v>5646</v>
      </c>
      <c r="U3182" s="777" t="s">
        <v>5645</v>
      </c>
      <c r="V3182" s="759" t="s">
        <v>143</v>
      </c>
      <c r="W3182" s="753" t="s">
        <v>5647</v>
      </c>
    </row>
    <row r="3183" spans="1:23">
      <c r="A3183" s="666">
        <v>2</v>
      </c>
      <c r="B3183" s="662" t="s">
        <v>147</v>
      </c>
      <c r="C3183" s="662" t="s">
        <v>5183</v>
      </c>
      <c r="D3183" s="38" t="s">
        <v>5636</v>
      </c>
      <c r="E3183" s="527">
        <v>21</v>
      </c>
      <c r="F3183" s="527">
        <v>1254</v>
      </c>
      <c r="G3183" s="662" t="s">
        <v>5649</v>
      </c>
      <c r="H3183" s="527" t="s">
        <v>23</v>
      </c>
      <c r="I3183" s="666">
        <v>10.9</v>
      </c>
      <c r="J3183" s="527">
        <v>82</v>
      </c>
      <c r="K3183" s="64">
        <v>43269</v>
      </c>
      <c r="L3183" s="527" t="s">
        <v>5230</v>
      </c>
      <c r="M3183" s="688">
        <v>2018</v>
      </c>
      <c r="N3183" s="684" t="s">
        <v>143</v>
      </c>
      <c r="O3183" s="775"/>
      <c r="P3183" s="666">
        <f t="shared" ref="P3183:P3192" si="83">+J3183*F3183</f>
        <v>102828</v>
      </c>
      <c r="Q3183" s="775"/>
      <c r="R3183" s="755"/>
      <c r="S3183" s="693"/>
      <c r="T3183" s="755"/>
      <c r="U3183" s="778"/>
      <c r="V3183" s="759"/>
      <c r="W3183" s="755"/>
    </row>
    <row r="3184" spans="1:23">
      <c r="A3184" s="666">
        <v>3</v>
      </c>
      <c r="B3184" s="662" t="s">
        <v>147</v>
      </c>
      <c r="C3184" s="662" t="s">
        <v>5183</v>
      </c>
      <c r="D3184" s="38" t="s">
        <v>5637</v>
      </c>
      <c r="E3184" s="527">
        <v>20</v>
      </c>
      <c r="F3184" s="527">
        <v>1157</v>
      </c>
      <c r="G3184" s="662" t="s">
        <v>5650</v>
      </c>
      <c r="H3184" s="527" t="s">
        <v>23</v>
      </c>
      <c r="I3184" s="666">
        <v>11.3</v>
      </c>
      <c r="J3184" s="527">
        <v>92</v>
      </c>
      <c r="K3184" s="64">
        <v>43269</v>
      </c>
      <c r="L3184" s="527" t="s">
        <v>5230</v>
      </c>
      <c r="M3184" s="688">
        <v>2018</v>
      </c>
      <c r="N3184" s="684" t="s">
        <v>143</v>
      </c>
      <c r="O3184" s="775"/>
      <c r="P3184" s="666">
        <f t="shared" si="83"/>
        <v>106444</v>
      </c>
      <c r="Q3184" s="775"/>
      <c r="R3184" s="755"/>
      <c r="S3184" s="693"/>
      <c r="T3184" s="755"/>
      <c r="U3184" s="778"/>
      <c r="V3184" s="759"/>
      <c r="W3184" s="755"/>
    </row>
    <row r="3185" spans="1:23">
      <c r="A3185" s="666">
        <v>4</v>
      </c>
      <c r="B3185" s="662" t="s">
        <v>147</v>
      </c>
      <c r="C3185" s="662" t="s">
        <v>5183</v>
      </c>
      <c r="D3185" s="38" t="s">
        <v>5262</v>
      </c>
      <c r="E3185" s="527">
        <v>7</v>
      </c>
      <c r="F3185" s="527">
        <v>391</v>
      </c>
      <c r="G3185" s="662" t="s">
        <v>5651</v>
      </c>
      <c r="H3185" s="527" t="s">
        <v>23</v>
      </c>
      <c r="I3185" s="666">
        <v>12.3</v>
      </c>
      <c r="J3185" s="527">
        <v>81</v>
      </c>
      <c r="K3185" s="64">
        <v>43264</v>
      </c>
      <c r="L3185" s="527" t="s">
        <v>5244</v>
      </c>
      <c r="M3185" s="688">
        <v>2018</v>
      </c>
      <c r="N3185" s="684" t="s">
        <v>143</v>
      </c>
      <c r="O3185" s="775"/>
      <c r="P3185" s="666">
        <f t="shared" si="83"/>
        <v>31671</v>
      </c>
      <c r="Q3185" s="775"/>
      <c r="R3185" s="755"/>
      <c r="S3185" s="693"/>
      <c r="T3185" s="755"/>
      <c r="U3185" s="778"/>
      <c r="V3185" s="759"/>
      <c r="W3185" s="755"/>
    </row>
    <row r="3186" spans="1:23">
      <c r="A3186" s="666">
        <v>5</v>
      </c>
      <c r="B3186" s="662" t="s">
        <v>147</v>
      </c>
      <c r="C3186" s="662" t="s">
        <v>5183</v>
      </c>
      <c r="D3186" s="38" t="s">
        <v>5638</v>
      </c>
      <c r="E3186" s="527">
        <v>13</v>
      </c>
      <c r="F3186" s="527">
        <v>729</v>
      </c>
      <c r="G3186" s="662" t="s">
        <v>5652</v>
      </c>
      <c r="H3186" s="527" t="s">
        <v>23</v>
      </c>
      <c r="I3186" s="666">
        <v>13.4</v>
      </c>
      <c r="J3186" s="527">
        <v>80</v>
      </c>
      <c r="K3186" s="64">
        <v>43264</v>
      </c>
      <c r="L3186" s="527" t="s">
        <v>5230</v>
      </c>
      <c r="M3186" s="688">
        <v>2018</v>
      </c>
      <c r="N3186" s="684" t="s">
        <v>143</v>
      </c>
      <c r="O3186" s="775"/>
      <c r="P3186" s="666">
        <f t="shared" si="83"/>
        <v>58320</v>
      </c>
      <c r="Q3186" s="775"/>
      <c r="R3186" s="755"/>
      <c r="S3186" s="693"/>
      <c r="T3186" s="755"/>
      <c r="U3186" s="778"/>
      <c r="V3186" s="759"/>
      <c r="W3186" s="755"/>
    </row>
    <row r="3187" spans="1:23">
      <c r="A3187" s="666">
        <v>6</v>
      </c>
      <c r="B3187" s="662" t="s">
        <v>147</v>
      </c>
      <c r="C3187" s="662" t="s">
        <v>5183</v>
      </c>
      <c r="D3187" s="38" t="s">
        <v>5639</v>
      </c>
      <c r="E3187" s="527">
        <v>28</v>
      </c>
      <c r="F3187" s="527">
        <v>1643</v>
      </c>
      <c r="G3187" s="662" t="s">
        <v>5653</v>
      </c>
      <c r="H3187" s="527" t="s">
        <v>23</v>
      </c>
      <c r="I3187" s="666">
        <v>11.4</v>
      </c>
      <c r="J3187" s="527">
        <v>95</v>
      </c>
      <c r="K3187" s="64">
        <v>43264</v>
      </c>
      <c r="L3187" s="527" t="s">
        <v>5230</v>
      </c>
      <c r="M3187" s="688">
        <v>2018</v>
      </c>
      <c r="N3187" s="684" t="s">
        <v>143</v>
      </c>
      <c r="O3187" s="775"/>
      <c r="P3187" s="666">
        <f t="shared" si="83"/>
        <v>156085</v>
      </c>
      <c r="Q3187" s="775"/>
      <c r="R3187" s="755"/>
      <c r="S3187" s="693"/>
      <c r="T3187" s="755"/>
      <c r="U3187" s="778"/>
      <c r="V3187" s="759"/>
      <c r="W3187" s="755"/>
    </row>
    <row r="3188" spans="1:23">
      <c r="A3188" s="666">
        <v>7</v>
      </c>
      <c r="B3188" s="662" t="s">
        <v>147</v>
      </c>
      <c r="C3188" s="662" t="s">
        <v>5183</v>
      </c>
      <c r="D3188" s="38" t="s">
        <v>5640</v>
      </c>
      <c r="E3188" s="527">
        <v>12</v>
      </c>
      <c r="F3188" s="527">
        <v>664</v>
      </c>
      <c r="G3188" s="662" t="s">
        <v>5654</v>
      </c>
      <c r="H3188" s="527" t="s">
        <v>23</v>
      </c>
      <c r="I3188" s="666">
        <v>12.5</v>
      </c>
      <c r="J3188" s="527">
        <v>91</v>
      </c>
      <c r="K3188" s="64">
        <v>43264</v>
      </c>
      <c r="L3188" s="527" t="s">
        <v>5230</v>
      </c>
      <c r="M3188" s="688">
        <v>2018</v>
      </c>
      <c r="N3188" s="684" t="s">
        <v>143</v>
      </c>
      <c r="O3188" s="775"/>
      <c r="P3188" s="666">
        <f t="shared" si="83"/>
        <v>60424</v>
      </c>
      <c r="Q3188" s="775"/>
      <c r="R3188" s="755"/>
      <c r="S3188" s="693"/>
      <c r="T3188" s="755"/>
      <c r="U3188" s="778"/>
      <c r="V3188" s="759"/>
      <c r="W3188" s="755"/>
    </row>
    <row r="3189" spans="1:23">
      <c r="A3189" s="666">
        <v>8</v>
      </c>
      <c r="B3189" s="662" t="s">
        <v>147</v>
      </c>
      <c r="C3189" s="662" t="s">
        <v>5183</v>
      </c>
      <c r="D3189" s="38" t="s">
        <v>5641</v>
      </c>
      <c r="E3189" s="527">
        <v>8</v>
      </c>
      <c r="F3189" s="527">
        <v>470</v>
      </c>
      <c r="G3189" s="662" t="s">
        <v>5462</v>
      </c>
      <c r="H3189" s="527" t="s">
        <v>23</v>
      </c>
      <c r="I3189" s="666">
        <v>12.8</v>
      </c>
      <c r="J3189" s="527">
        <v>96</v>
      </c>
      <c r="K3189" s="64">
        <v>43264</v>
      </c>
      <c r="L3189" s="527" t="s">
        <v>5230</v>
      </c>
      <c r="M3189" s="688">
        <v>2018</v>
      </c>
      <c r="N3189" s="684" t="s">
        <v>143</v>
      </c>
      <c r="O3189" s="775"/>
      <c r="P3189" s="666">
        <f t="shared" si="83"/>
        <v>45120</v>
      </c>
      <c r="Q3189" s="775"/>
      <c r="R3189" s="755"/>
      <c r="S3189" s="693"/>
      <c r="T3189" s="755"/>
      <c r="U3189" s="778"/>
      <c r="V3189" s="759"/>
      <c r="W3189" s="755"/>
    </row>
    <row r="3190" spans="1:23">
      <c r="A3190" s="666">
        <v>9</v>
      </c>
      <c r="B3190" s="662" t="s">
        <v>147</v>
      </c>
      <c r="C3190" s="662" t="s">
        <v>5183</v>
      </c>
      <c r="D3190" s="38" t="s">
        <v>5642</v>
      </c>
      <c r="E3190" s="527">
        <v>42</v>
      </c>
      <c r="F3190" s="527">
        <v>2517</v>
      </c>
      <c r="G3190" s="662" t="s">
        <v>5655</v>
      </c>
      <c r="H3190" s="527" t="s">
        <v>23</v>
      </c>
      <c r="I3190" s="666">
        <v>12.8</v>
      </c>
      <c r="J3190" s="527">
        <v>98</v>
      </c>
      <c r="K3190" s="64">
        <v>43264</v>
      </c>
      <c r="L3190" s="527" t="s">
        <v>5230</v>
      </c>
      <c r="M3190" s="688">
        <v>2018</v>
      </c>
      <c r="N3190" s="684" t="s">
        <v>143</v>
      </c>
      <c r="O3190" s="775"/>
      <c r="P3190" s="666">
        <f t="shared" si="83"/>
        <v>246666</v>
      </c>
      <c r="Q3190" s="775"/>
      <c r="R3190" s="755"/>
      <c r="S3190" s="693"/>
      <c r="T3190" s="755"/>
      <c r="U3190" s="778"/>
      <c r="V3190" s="759"/>
      <c r="W3190" s="755"/>
    </row>
    <row r="3191" spans="1:23">
      <c r="A3191" s="666">
        <v>10</v>
      </c>
      <c r="B3191" s="662" t="s">
        <v>147</v>
      </c>
      <c r="C3191" s="662" t="s">
        <v>5183</v>
      </c>
      <c r="D3191" s="38" t="s">
        <v>5643</v>
      </c>
      <c r="E3191" s="527">
        <v>12</v>
      </c>
      <c r="F3191" s="527">
        <v>692</v>
      </c>
      <c r="G3191" s="662" t="s">
        <v>5656</v>
      </c>
      <c r="H3191" s="527" t="s">
        <v>23</v>
      </c>
      <c r="I3191" s="666">
        <v>12.6</v>
      </c>
      <c r="J3191" s="527">
        <v>87</v>
      </c>
      <c r="K3191" s="64">
        <v>43269</v>
      </c>
      <c r="L3191" s="527" t="s">
        <v>5230</v>
      </c>
      <c r="M3191" s="688">
        <v>2018</v>
      </c>
      <c r="N3191" s="684" t="s">
        <v>143</v>
      </c>
      <c r="O3191" s="775"/>
      <c r="P3191" s="666">
        <f t="shared" si="83"/>
        <v>60204</v>
      </c>
      <c r="Q3191" s="775"/>
      <c r="R3191" s="755"/>
      <c r="S3191" s="693"/>
      <c r="T3191" s="755"/>
      <c r="U3191" s="778"/>
      <c r="V3191" s="759"/>
      <c r="W3191" s="755"/>
    </row>
    <row r="3192" spans="1:23">
      <c r="A3192" s="666">
        <v>11</v>
      </c>
      <c r="B3192" s="662" t="s">
        <v>147</v>
      </c>
      <c r="C3192" s="662" t="s">
        <v>5183</v>
      </c>
      <c r="D3192" s="38" t="s">
        <v>5644</v>
      </c>
      <c r="E3192" s="527">
        <v>40</v>
      </c>
      <c r="F3192" s="527">
        <v>2389</v>
      </c>
      <c r="G3192" s="662" t="s">
        <v>5657</v>
      </c>
      <c r="H3192" s="527" t="s">
        <v>23</v>
      </c>
      <c r="I3192" s="666">
        <v>9.6</v>
      </c>
      <c r="J3192" s="527">
        <v>82</v>
      </c>
      <c r="K3192" s="64">
        <v>43276</v>
      </c>
      <c r="L3192" s="527" t="s">
        <v>5230</v>
      </c>
      <c r="M3192" s="688">
        <v>2018</v>
      </c>
      <c r="N3192" s="684" t="s">
        <v>143</v>
      </c>
      <c r="O3192" s="776"/>
      <c r="P3192" s="666">
        <f t="shared" si="83"/>
        <v>195898</v>
      </c>
      <c r="Q3192" s="776"/>
      <c r="R3192" s="754"/>
      <c r="S3192" s="694"/>
      <c r="T3192" s="754"/>
      <c r="U3192" s="779"/>
      <c r="V3192" s="759"/>
      <c r="W3192" s="754"/>
    </row>
    <row r="3193" spans="1:23">
      <c r="A3193" s="142"/>
      <c r="B3193" s="142"/>
      <c r="C3193" s="142"/>
      <c r="D3193" s="142"/>
      <c r="E3193" s="146">
        <f t="shared" ref="E3193:F3193" si="84">SUM(E3182:E3192)</f>
        <v>248</v>
      </c>
      <c r="F3193" s="146">
        <f t="shared" si="84"/>
        <v>14553</v>
      </c>
      <c r="G3193" s="142"/>
      <c r="H3193" s="142"/>
      <c r="I3193" s="142"/>
      <c r="J3193" s="142"/>
      <c r="K3193" s="142"/>
      <c r="L3193" s="142"/>
      <c r="M3193" s="142"/>
      <c r="N3193" s="142"/>
      <c r="O3193" s="142"/>
      <c r="P3193" s="146">
        <f>SUM(P3182:P3192)</f>
        <v>1301890</v>
      </c>
      <c r="Q3193" s="142"/>
      <c r="R3193" s="142"/>
      <c r="S3193" s="142"/>
      <c r="T3193" s="142"/>
      <c r="U3193" s="146"/>
      <c r="V3193" s="142"/>
      <c r="W3193" s="142"/>
    </row>
    <row r="3194" spans="1:23" s="319" customFormat="1">
      <c r="A3194" s="154"/>
      <c r="B3194" s="154"/>
      <c r="C3194" s="154"/>
      <c r="D3194" s="154"/>
      <c r="E3194" s="547"/>
      <c r="F3194" s="547"/>
      <c r="G3194" s="154"/>
      <c r="H3194" s="154"/>
      <c r="I3194" s="154"/>
      <c r="J3194" s="154"/>
      <c r="K3194" s="154"/>
      <c r="L3194" s="154"/>
      <c r="M3194" s="154"/>
      <c r="N3194" s="154"/>
      <c r="O3194" s="154"/>
      <c r="P3194" s="547"/>
      <c r="Q3194" s="154"/>
      <c r="R3194" s="154"/>
      <c r="S3194" s="154"/>
      <c r="T3194" s="154"/>
      <c r="U3194" s="547"/>
      <c r="V3194" s="154"/>
      <c r="W3194" s="154"/>
    </row>
    <row r="3195" spans="1:23">
      <c r="A3195" s="134" t="s">
        <v>0</v>
      </c>
      <c r="B3195" s="134" t="s">
        <v>146</v>
      </c>
      <c r="C3195" s="134" t="s">
        <v>130</v>
      </c>
      <c r="D3195" s="134" t="s">
        <v>1</v>
      </c>
      <c r="E3195" s="134" t="s">
        <v>2</v>
      </c>
      <c r="F3195" s="249" t="s">
        <v>3</v>
      </c>
      <c r="G3195" s="134" t="s">
        <v>4</v>
      </c>
      <c r="H3195" s="134" t="s">
        <v>5</v>
      </c>
      <c r="I3195" s="134" t="s">
        <v>6</v>
      </c>
      <c r="J3195" s="134" t="s">
        <v>7</v>
      </c>
      <c r="K3195" s="134" t="s">
        <v>2176</v>
      </c>
      <c r="L3195" s="134" t="s">
        <v>9</v>
      </c>
      <c r="M3195" s="134" t="s">
        <v>95</v>
      </c>
      <c r="N3195" s="134" t="s">
        <v>96</v>
      </c>
      <c r="O3195" s="134" t="s">
        <v>145</v>
      </c>
      <c r="P3195" s="134" t="s">
        <v>129</v>
      </c>
      <c r="Q3195" s="135"/>
      <c r="R3195" s="134" t="s">
        <v>12</v>
      </c>
      <c r="S3195" s="134"/>
      <c r="T3195" s="134" t="s">
        <v>11</v>
      </c>
      <c r="U3195" s="46" t="s">
        <v>32</v>
      </c>
      <c r="V3195" s="134" t="s">
        <v>97</v>
      </c>
      <c r="W3195" s="136" t="s">
        <v>98</v>
      </c>
    </row>
    <row r="3196" spans="1:23">
      <c r="A3196" s="481">
        <v>1</v>
      </c>
      <c r="B3196" s="662" t="s">
        <v>147</v>
      </c>
      <c r="C3196" s="662" t="s">
        <v>5183</v>
      </c>
      <c r="D3196" s="481" t="s">
        <v>5658</v>
      </c>
      <c r="E3196" s="481">
        <v>46</v>
      </c>
      <c r="F3196" s="481">
        <v>2991</v>
      </c>
      <c r="G3196" s="481" t="s">
        <v>5673</v>
      </c>
      <c r="H3196" s="481" t="s">
        <v>23</v>
      </c>
      <c r="I3196" s="666">
        <v>10.5</v>
      </c>
      <c r="J3196" s="481">
        <v>91</v>
      </c>
      <c r="K3196" s="22">
        <v>43386</v>
      </c>
      <c r="L3196" s="481" t="s">
        <v>284</v>
      </c>
      <c r="M3196" s="688">
        <v>2018</v>
      </c>
      <c r="N3196" s="684" t="s">
        <v>143</v>
      </c>
      <c r="O3196" s="816" t="s">
        <v>5805</v>
      </c>
      <c r="P3196" s="666">
        <f t="shared" ref="P3196:P3204" si="85">+J3196*F3196</f>
        <v>272181</v>
      </c>
      <c r="Q3196" s="774">
        <f>+P3205/F3205</f>
        <v>90.937788432724005</v>
      </c>
      <c r="R3196" s="767" t="s">
        <v>5647</v>
      </c>
      <c r="S3196" s="697"/>
      <c r="T3196" s="753" t="s">
        <v>5667</v>
      </c>
      <c r="U3196" s="767" t="s">
        <v>5668</v>
      </c>
      <c r="V3196" s="753" t="s">
        <v>143</v>
      </c>
      <c r="W3196" s="753" t="s">
        <v>5647</v>
      </c>
    </row>
    <row r="3197" spans="1:23">
      <c r="A3197" s="481">
        <v>2</v>
      </c>
      <c r="B3197" s="662" t="s">
        <v>147</v>
      </c>
      <c r="C3197" s="662" t="s">
        <v>5183</v>
      </c>
      <c r="D3197" s="481" t="s">
        <v>5659</v>
      </c>
      <c r="E3197" s="481">
        <v>35</v>
      </c>
      <c r="F3197" s="481">
        <v>2301</v>
      </c>
      <c r="G3197" s="481" t="s">
        <v>5674</v>
      </c>
      <c r="H3197" s="481" t="s">
        <v>23</v>
      </c>
      <c r="I3197" s="666">
        <v>9.3000000000000007</v>
      </c>
      <c r="J3197" s="481">
        <v>92</v>
      </c>
      <c r="K3197" s="22">
        <v>43395</v>
      </c>
      <c r="L3197" s="481" t="s">
        <v>284</v>
      </c>
      <c r="M3197" s="688">
        <v>2018</v>
      </c>
      <c r="N3197" s="684" t="s">
        <v>143</v>
      </c>
      <c r="O3197" s="817"/>
      <c r="P3197" s="666">
        <f t="shared" si="85"/>
        <v>211692</v>
      </c>
      <c r="Q3197" s="775"/>
      <c r="R3197" s="768"/>
      <c r="S3197" s="698"/>
      <c r="T3197" s="755"/>
      <c r="U3197" s="768"/>
      <c r="V3197" s="755"/>
      <c r="W3197" s="755"/>
    </row>
    <row r="3198" spans="1:23">
      <c r="A3198" s="481">
        <v>3</v>
      </c>
      <c r="B3198" s="662" t="s">
        <v>147</v>
      </c>
      <c r="C3198" s="662" t="s">
        <v>5183</v>
      </c>
      <c r="D3198" s="481" t="s">
        <v>5660</v>
      </c>
      <c r="E3198" s="481">
        <v>60</v>
      </c>
      <c r="F3198" s="481">
        <v>3236</v>
      </c>
      <c r="G3198" s="481" t="s">
        <v>5675</v>
      </c>
      <c r="H3198" s="481" t="s">
        <v>23</v>
      </c>
      <c r="I3198" s="666">
        <v>10.4</v>
      </c>
      <c r="J3198" s="481">
        <v>91</v>
      </c>
      <c r="K3198" s="22">
        <v>43395</v>
      </c>
      <c r="L3198" s="481" t="s">
        <v>284</v>
      </c>
      <c r="M3198" s="688">
        <v>2018</v>
      </c>
      <c r="N3198" s="684" t="s">
        <v>143</v>
      </c>
      <c r="O3198" s="817"/>
      <c r="P3198" s="666">
        <f t="shared" si="85"/>
        <v>294476</v>
      </c>
      <c r="Q3198" s="775"/>
      <c r="R3198" s="768"/>
      <c r="S3198" s="698"/>
      <c r="T3198" s="755"/>
      <c r="U3198" s="768"/>
      <c r="V3198" s="755"/>
      <c r="W3198" s="755"/>
    </row>
    <row r="3199" spans="1:23">
      <c r="A3199" s="481">
        <v>4</v>
      </c>
      <c r="B3199" s="662" t="s">
        <v>147</v>
      </c>
      <c r="C3199" s="662" t="s">
        <v>5183</v>
      </c>
      <c r="D3199" s="481" t="s">
        <v>5661</v>
      </c>
      <c r="E3199" s="481">
        <v>35</v>
      </c>
      <c r="F3199" s="481">
        <v>1800</v>
      </c>
      <c r="G3199" s="481" t="s">
        <v>5676</v>
      </c>
      <c r="H3199" s="481" t="s">
        <v>23</v>
      </c>
      <c r="I3199" s="666">
        <v>11.8</v>
      </c>
      <c r="J3199" s="481">
        <v>93</v>
      </c>
      <c r="K3199" s="22">
        <v>43395</v>
      </c>
      <c r="L3199" s="481" t="s">
        <v>284</v>
      </c>
      <c r="M3199" s="688">
        <v>2018</v>
      </c>
      <c r="N3199" s="684" t="s">
        <v>143</v>
      </c>
      <c r="O3199" s="817"/>
      <c r="P3199" s="666">
        <f t="shared" si="85"/>
        <v>167400</v>
      </c>
      <c r="Q3199" s="775"/>
      <c r="R3199" s="768"/>
      <c r="S3199" s="698"/>
      <c r="T3199" s="755"/>
      <c r="U3199" s="768"/>
      <c r="V3199" s="755"/>
      <c r="W3199" s="755"/>
    </row>
    <row r="3200" spans="1:23">
      <c r="A3200" s="481">
        <v>5</v>
      </c>
      <c r="B3200" s="662" t="s">
        <v>147</v>
      </c>
      <c r="C3200" s="662" t="s">
        <v>5183</v>
      </c>
      <c r="D3200" s="481" t="s">
        <v>5662</v>
      </c>
      <c r="E3200" s="481">
        <v>61</v>
      </c>
      <c r="F3200" s="481">
        <v>3807</v>
      </c>
      <c r="G3200" s="481" t="s">
        <v>5677</v>
      </c>
      <c r="H3200" s="481" t="s">
        <v>23</v>
      </c>
      <c r="I3200" s="666">
        <v>9.4</v>
      </c>
      <c r="J3200" s="481">
        <v>91</v>
      </c>
      <c r="K3200" s="22">
        <v>43391</v>
      </c>
      <c r="L3200" s="481" t="s">
        <v>284</v>
      </c>
      <c r="M3200" s="688">
        <v>2018</v>
      </c>
      <c r="N3200" s="684" t="s">
        <v>143</v>
      </c>
      <c r="O3200" s="817"/>
      <c r="P3200" s="666">
        <f t="shared" si="85"/>
        <v>346437</v>
      </c>
      <c r="Q3200" s="775"/>
      <c r="R3200" s="768"/>
      <c r="S3200" s="698"/>
      <c r="T3200" s="755"/>
      <c r="U3200" s="768"/>
      <c r="V3200" s="755"/>
      <c r="W3200" s="755"/>
    </row>
    <row r="3201" spans="1:23">
      <c r="A3201" s="481">
        <v>6</v>
      </c>
      <c r="B3201" s="662" t="s">
        <v>147</v>
      </c>
      <c r="C3201" s="662" t="s">
        <v>5183</v>
      </c>
      <c r="D3201" s="481" t="s">
        <v>5663</v>
      </c>
      <c r="E3201" s="481">
        <v>8</v>
      </c>
      <c r="F3201" s="481">
        <v>480</v>
      </c>
      <c r="G3201" s="481" t="s">
        <v>5678</v>
      </c>
      <c r="H3201" s="481" t="s">
        <v>23</v>
      </c>
      <c r="I3201" s="666">
        <v>9.1</v>
      </c>
      <c r="J3201" s="481">
        <v>93</v>
      </c>
      <c r="K3201" s="22">
        <v>43395</v>
      </c>
      <c r="L3201" s="481" t="s">
        <v>284</v>
      </c>
      <c r="M3201" s="688">
        <v>2018</v>
      </c>
      <c r="N3201" s="684" t="s">
        <v>143</v>
      </c>
      <c r="O3201" s="817"/>
      <c r="P3201" s="666">
        <f t="shared" si="85"/>
        <v>44640</v>
      </c>
      <c r="Q3201" s="775"/>
      <c r="R3201" s="768"/>
      <c r="S3201" s="698"/>
      <c r="T3201" s="755"/>
      <c r="U3201" s="768"/>
      <c r="V3201" s="755"/>
      <c r="W3201" s="755"/>
    </row>
    <row r="3202" spans="1:23">
      <c r="A3202" s="481">
        <v>7</v>
      </c>
      <c r="B3202" s="662" t="s">
        <v>147</v>
      </c>
      <c r="C3202" s="662" t="s">
        <v>5183</v>
      </c>
      <c r="D3202" s="481" t="s">
        <v>5664</v>
      </c>
      <c r="E3202" s="481">
        <v>32</v>
      </c>
      <c r="F3202" s="481">
        <v>1959</v>
      </c>
      <c r="G3202" s="481" t="s">
        <v>5679</v>
      </c>
      <c r="H3202" s="481" t="s">
        <v>23</v>
      </c>
      <c r="I3202" s="666">
        <v>9.6</v>
      </c>
      <c r="J3202" s="481">
        <v>87</v>
      </c>
      <c r="K3202" s="22">
        <v>43404</v>
      </c>
      <c r="L3202" s="481" t="s">
        <v>284</v>
      </c>
      <c r="M3202" s="688">
        <v>2018</v>
      </c>
      <c r="N3202" s="684" t="s">
        <v>143</v>
      </c>
      <c r="O3202" s="817"/>
      <c r="P3202" s="666">
        <f t="shared" si="85"/>
        <v>170433</v>
      </c>
      <c r="Q3202" s="775"/>
      <c r="R3202" s="768"/>
      <c r="S3202" s="698"/>
      <c r="T3202" s="755"/>
      <c r="U3202" s="768"/>
      <c r="V3202" s="755"/>
      <c r="W3202" s="755"/>
    </row>
    <row r="3203" spans="1:23">
      <c r="A3203" s="481">
        <v>8</v>
      </c>
      <c r="B3203" s="662" t="s">
        <v>147</v>
      </c>
      <c r="C3203" s="662" t="s">
        <v>5183</v>
      </c>
      <c r="D3203" s="481" t="s">
        <v>5665</v>
      </c>
      <c r="E3203" s="481">
        <v>1</v>
      </c>
      <c r="F3203" s="481">
        <v>57</v>
      </c>
      <c r="G3203" s="481" t="s">
        <v>5680</v>
      </c>
      <c r="H3203" s="481" t="s">
        <v>23</v>
      </c>
      <c r="I3203" s="666">
        <v>10.1</v>
      </c>
      <c r="J3203" s="481">
        <v>88</v>
      </c>
      <c r="K3203" s="22">
        <v>43395</v>
      </c>
      <c r="L3203" s="481" t="s">
        <v>738</v>
      </c>
      <c r="M3203" s="688">
        <v>2018</v>
      </c>
      <c r="N3203" s="684" t="s">
        <v>143</v>
      </c>
      <c r="O3203" s="817"/>
      <c r="P3203" s="666">
        <f t="shared" si="85"/>
        <v>5016</v>
      </c>
      <c r="Q3203" s="775"/>
      <c r="R3203" s="768"/>
      <c r="S3203" s="698"/>
      <c r="T3203" s="755"/>
      <c r="U3203" s="768"/>
      <c r="V3203" s="755"/>
      <c r="W3203" s="755"/>
    </row>
    <row r="3204" spans="1:23">
      <c r="A3204" s="476">
        <v>9</v>
      </c>
      <c r="B3204" s="661" t="s">
        <v>147</v>
      </c>
      <c r="C3204" s="661" t="s">
        <v>5183</v>
      </c>
      <c r="D3204" s="476" t="s">
        <v>5666</v>
      </c>
      <c r="E3204" s="476">
        <v>1</v>
      </c>
      <c r="F3204" s="476">
        <v>54</v>
      </c>
      <c r="G3204" s="476" t="s">
        <v>5681</v>
      </c>
      <c r="H3204" s="476" t="s">
        <v>23</v>
      </c>
      <c r="I3204" s="665">
        <v>8.9</v>
      </c>
      <c r="J3204" s="476">
        <v>93</v>
      </c>
      <c r="K3204" s="50">
        <v>43386</v>
      </c>
      <c r="L3204" s="476" t="s">
        <v>738</v>
      </c>
      <c r="M3204" s="687">
        <v>2018</v>
      </c>
      <c r="N3204" s="683" t="s">
        <v>143</v>
      </c>
      <c r="O3204" s="818"/>
      <c r="P3204" s="666">
        <f t="shared" si="85"/>
        <v>5022</v>
      </c>
      <c r="Q3204" s="776"/>
      <c r="R3204" s="769"/>
      <c r="S3204" s="699"/>
      <c r="T3204" s="754"/>
      <c r="U3204" s="769"/>
      <c r="V3204" s="754"/>
      <c r="W3204" s="754"/>
    </row>
    <row r="3205" spans="1:23">
      <c r="A3205" s="142"/>
      <c r="B3205" s="142"/>
      <c r="C3205" s="142"/>
      <c r="D3205" s="142"/>
      <c r="E3205" s="146">
        <f t="shared" ref="E3205:F3205" si="86">SUM(E3196:E3204)</f>
        <v>279</v>
      </c>
      <c r="F3205" s="146">
        <f t="shared" si="86"/>
        <v>16685</v>
      </c>
      <c r="G3205" s="142"/>
      <c r="H3205" s="142"/>
      <c r="I3205" s="142"/>
      <c r="J3205" s="142"/>
      <c r="K3205" s="142"/>
      <c r="L3205" s="142"/>
      <c r="M3205" s="142"/>
      <c r="N3205" s="142"/>
      <c r="O3205" s="142"/>
      <c r="P3205" s="146">
        <f>SUM(P3196:P3204)</f>
        <v>1517297</v>
      </c>
      <c r="Q3205" s="142"/>
      <c r="R3205" s="142"/>
      <c r="S3205" s="142"/>
      <c r="T3205" s="142"/>
      <c r="U3205" s="146"/>
      <c r="V3205" s="142"/>
      <c r="W3205" s="142"/>
    </row>
    <row r="3207" spans="1:23">
      <c r="A3207" s="134" t="s">
        <v>0</v>
      </c>
      <c r="B3207" s="134" t="s">
        <v>146</v>
      </c>
      <c r="C3207" s="134" t="s">
        <v>130</v>
      </c>
      <c r="D3207" s="134" t="s">
        <v>1</v>
      </c>
      <c r="E3207" s="134" t="s">
        <v>2</v>
      </c>
      <c r="F3207" s="249" t="s">
        <v>3</v>
      </c>
      <c r="G3207" s="134" t="s">
        <v>4</v>
      </c>
      <c r="H3207" s="134" t="s">
        <v>5</v>
      </c>
      <c r="I3207" s="134" t="s">
        <v>6</v>
      </c>
      <c r="J3207" s="134" t="s">
        <v>7</v>
      </c>
      <c r="K3207" s="134" t="s">
        <v>2176</v>
      </c>
      <c r="L3207" s="134" t="s">
        <v>9</v>
      </c>
      <c r="M3207" s="134" t="s">
        <v>95</v>
      </c>
      <c r="N3207" s="134" t="s">
        <v>96</v>
      </c>
      <c r="O3207" s="134" t="s">
        <v>145</v>
      </c>
      <c r="P3207" s="134" t="s">
        <v>129</v>
      </c>
      <c r="Q3207" s="135"/>
      <c r="R3207" s="134" t="s">
        <v>12</v>
      </c>
      <c r="S3207" s="134"/>
      <c r="T3207" s="134" t="s">
        <v>11</v>
      </c>
      <c r="U3207" s="46" t="s">
        <v>32</v>
      </c>
      <c r="V3207" s="134" t="s">
        <v>97</v>
      </c>
      <c r="W3207" s="136" t="s">
        <v>98</v>
      </c>
    </row>
    <row r="3208" spans="1:23">
      <c r="A3208" s="481">
        <v>1</v>
      </c>
      <c r="B3208" s="669" t="s">
        <v>147</v>
      </c>
      <c r="C3208" s="669" t="s">
        <v>5183</v>
      </c>
      <c r="D3208" s="481" t="s">
        <v>5682</v>
      </c>
      <c r="E3208" s="481">
        <v>63</v>
      </c>
      <c r="F3208" s="481">
        <v>3980</v>
      </c>
      <c r="G3208" s="481" t="s">
        <v>5673</v>
      </c>
      <c r="H3208" s="481" t="s">
        <v>23</v>
      </c>
      <c r="I3208" s="670">
        <v>11.7</v>
      </c>
      <c r="J3208" s="481">
        <v>92</v>
      </c>
      <c r="K3208" s="22" t="s">
        <v>5200</v>
      </c>
      <c r="L3208" s="481" t="s">
        <v>284</v>
      </c>
      <c r="M3208" s="688">
        <v>2018</v>
      </c>
      <c r="N3208" s="684" t="s">
        <v>143</v>
      </c>
      <c r="O3208" s="753" t="s">
        <v>5805</v>
      </c>
      <c r="P3208" s="670">
        <f t="shared" ref="P3208:P3211" si="87">+J3208*F3208</f>
        <v>366160</v>
      </c>
      <c r="Q3208" s="774">
        <f>+P3212/F3212</f>
        <v>91.430063801444291</v>
      </c>
      <c r="R3208" s="753" t="s">
        <v>5686</v>
      </c>
      <c r="S3208" s="692"/>
      <c r="T3208" s="753" t="s">
        <v>5670</v>
      </c>
      <c r="U3208" s="767" t="s">
        <v>5687</v>
      </c>
      <c r="V3208" s="753" t="s">
        <v>143</v>
      </c>
      <c r="W3208" s="753" t="s">
        <v>5647</v>
      </c>
    </row>
    <row r="3209" spans="1:23">
      <c r="A3209" s="481">
        <v>2</v>
      </c>
      <c r="B3209" s="669" t="s">
        <v>147</v>
      </c>
      <c r="C3209" s="669" t="s">
        <v>5183</v>
      </c>
      <c r="D3209" s="481" t="s">
        <v>5683</v>
      </c>
      <c r="E3209" s="481">
        <v>100</v>
      </c>
      <c r="F3209" s="481">
        <v>6303</v>
      </c>
      <c r="G3209" s="481" t="s">
        <v>5674</v>
      </c>
      <c r="H3209" s="481" t="s">
        <v>23</v>
      </c>
      <c r="I3209" s="670">
        <v>9.6</v>
      </c>
      <c r="J3209" s="481">
        <v>91</v>
      </c>
      <c r="K3209" s="22" t="s">
        <v>5283</v>
      </c>
      <c r="L3209" s="481" t="s">
        <v>284</v>
      </c>
      <c r="M3209" s="688">
        <v>2018</v>
      </c>
      <c r="N3209" s="684" t="s">
        <v>143</v>
      </c>
      <c r="O3209" s="775"/>
      <c r="P3209" s="670">
        <f t="shared" si="87"/>
        <v>573573</v>
      </c>
      <c r="Q3209" s="775"/>
      <c r="R3209" s="755"/>
      <c r="S3209" s="693"/>
      <c r="T3209" s="755"/>
      <c r="U3209" s="768"/>
      <c r="V3209" s="755"/>
      <c r="W3209" s="755"/>
    </row>
    <row r="3210" spans="1:23">
      <c r="A3210" s="481">
        <v>3</v>
      </c>
      <c r="B3210" s="669" t="s">
        <v>147</v>
      </c>
      <c r="C3210" s="669" t="s">
        <v>5183</v>
      </c>
      <c r="D3210" s="481" t="s">
        <v>5684</v>
      </c>
      <c r="E3210" s="481">
        <v>34</v>
      </c>
      <c r="F3210" s="481">
        <v>2154</v>
      </c>
      <c r="G3210" s="481" t="s">
        <v>5675</v>
      </c>
      <c r="H3210" s="481" t="s">
        <v>23</v>
      </c>
      <c r="I3210" s="670">
        <v>10</v>
      </c>
      <c r="J3210" s="481">
        <v>92</v>
      </c>
      <c r="K3210" s="22" t="s">
        <v>5200</v>
      </c>
      <c r="L3210" s="481" t="s">
        <v>284</v>
      </c>
      <c r="M3210" s="688">
        <v>2018</v>
      </c>
      <c r="N3210" s="684" t="s">
        <v>143</v>
      </c>
      <c r="O3210" s="775"/>
      <c r="P3210" s="670">
        <f t="shared" si="87"/>
        <v>198168</v>
      </c>
      <c r="Q3210" s="775"/>
      <c r="R3210" s="755"/>
      <c r="S3210" s="693"/>
      <c r="T3210" s="755"/>
      <c r="U3210" s="768"/>
      <c r="V3210" s="755"/>
      <c r="W3210" s="755"/>
    </row>
    <row r="3211" spans="1:23">
      <c r="A3211" s="481">
        <v>4</v>
      </c>
      <c r="B3211" s="669" t="s">
        <v>147</v>
      </c>
      <c r="C3211" s="669" t="s">
        <v>5183</v>
      </c>
      <c r="D3211" s="481" t="s">
        <v>5685</v>
      </c>
      <c r="E3211" s="481">
        <v>35</v>
      </c>
      <c r="F3211" s="481">
        <v>1826</v>
      </c>
      <c r="G3211" s="481" t="s">
        <v>5676</v>
      </c>
      <c r="H3211" s="481" t="s">
        <v>23</v>
      </c>
      <c r="I3211" s="670">
        <v>10.3</v>
      </c>
      <c r="J3211" s="481">
        <v>91</v>
      </c>
      <c r="K3211" s="22" t="s">
        <v>5200</v>
      </c>
      <c r="L3211" s="481" t="s">
        <v>284</v>
      </c>
      <c r="M3211" s="688">
        <v>2018</v>
      </c>
      <c r="N3211" s="684" t="s">
        <v>143</v>
      </c>
      <c r="O3211" s="776"/>
      <c r="P3211" s="670">
        <f t="shared" si="87"/>
        <v>166166</v>
      </c>
      <c r="Q3211" s="776"/>
      <c r="R3211" s="754"/>
      <c r="S3211" s="694"/>
      <c r="T3211" s="754"/>
      <c r="U3211" s="769"/>
      <c r="V3211" s="754"/>
      <c r="W3211" s="754"/>
    </row>
    <row r="3212" spans="1:23">
      <c r="A3212" s="142"/>
      <c r="B3212" s="142"/>
      <c r="C3212" s="142"/>
      <c r="D3212" s="142"/>
      <c r="E3212" s="146">
        <f t="shared" ref="E3212:F3212" si="88">SUM(E3208:E3211)</f>
        <v>232</v>
      </c>
      <c r="F3212" s="146">
        <f t="shared" si="88"/>
        <v>14263</v>
      </c>
      <c r="G3212" s="146"/>
      <c r="H3212" s="146"/>
      <c r="I3212" s="146"/>
      <c r="J3212" s="146"/>
      <c r="K3212" s="146"/>
      <c r="L3212" s="146"/>
      <c r="M3212" s="146"/>
      <c r="N3212" s="146"/>
      <c r="O3212" s="146"/>
      <c r="P3212" s="146">
        <f>SUM(P3208:P3211)</f>
        <v>1304067</v>
      </c>
      <c r="Q3212" s="142"/>
      <c r="R3212" s="142"/>
      <c r="S3212" s="142"/>
      <c r="T3212" s="142"/>
      <c r="U3212" s="146"/>
      <c r="V3212" s="142"/>
      <c r="W3212" s="142"/>
    </row>
    <row r="3214" spans="1:23">
      <c r="A3214" s="134" t="s">
        <v>0</v>
      </c>
      <c r="B3214" s="134" t="s">
        <v>146</v>
      </c>
      <c r="C3214" s="134" t="s">
        <v>130</v>
      </c>
      <c r="D3214" s="134" t="s">
        <v>1</v>
      </c>
      <c r="E3214" s="134" t="s">
        <v>2</v>
      </c>
      <c r="F3214" s="249" t="s">
        <v>3</v>
      </c>
      <c r="G3214" s="134" t="s">
        <v>4</v>
      </c>
      <c r="H3214" s="134" t="s">
        <v>5</v>
      </c>
      <c r="I3214" s="134" t="s">
        <v>6</v>
      </c>
      <c r="J3214" s="134" t="s">
        <v>7</v>
      </c>
      <c r="K3214" s="134" t="s">
        <v>2176</v>
      </c>
      <c r="L3214" s="134" t="s">
        <v>9</v>
      </c>
      <c r="M3214" s="134" t="s">
        <v>95</v>
      </c>
      <c r="N3214" s="134" t="s">
        <v>96</v>
      </c>
      <c r="O3214" s="134" t="s">
        <v>145</v>
      </c>
      <c r="P3214" s="134" t="s">
        <v>129</v>
      </c>
      <c r="Q3214" s="135"/>
      <c r="R3214" s="134" t="s">
        <v>12</v>
      </c>
      <c r="S3214" s="134"/>
      <c r="T3214" s="134" t="s">
        <v>11</v>
      </c>
      <c r="U3214" s="46" t="s">
        <v>32</v>
      </c>
      <c r="V3214" s="134" t="s">
        <v>97</v>
      </c>
      <c r="W3214" s="136" t="s">
        <v>98</v>
      </c>
    </row>
    <row r="3215" spans="1:23">
      <c r="A3215" s="673">
        <v>1</v>
      </c>
      <c r="B3215" s="672" t="s">
        <v>147</v>
      </c>
      <c r="C3215" s="672" t="s">
        <v>5183</v>
      </c>
      <c r="D3215" s="527" t="s">
        <v>5688</v>
      </c>
      <c r="E3215" s="527">
        <v>24</v>
      </c>
      <c r="F3215" s="527">
        <v>1543</v>
      </c>
      <c r="G3215" s="476" t="s">
        <v>5697</v>
      </c>
      <c r="H3215" s="527" t="s">
        <v>23</v>
      </c>
      <c r="I3215" s="673">
        <v>12.3</v>
      </c>
      <c r="J3215" s="527">
        <v>96</v>
      </c>
      <c r="K3215" s="64">
        <v>43259</v>
      </c>
      <c r="L3215" s="527" t="s">
        <v>5230</v>
      </c>
      <c r="M3215" s="688">
        <v>2018</v>
      </c>
      <c r="N3215" s="684" t="s">
        <v>143</v>
      </c>
      <c r="O3215" s="753" t="s">
        <v>5805</v>
      </c>
      <c r="P3215" s="673">
        <f t="shared" ref="P3215:P3223" si="89">+J3215*F3215</f>
        <v>148128</v>
      </c>
      <c r="Q3215" s="774">
        <f>+P3224/F3224</f>
        <v>94.617695184665735</v>
      </c>
      <c r="R3215" s="753" t="s">
        <v>5703</v>
      </c>
      <c r="S3215" s="692"/>
      <c r="T3215" s="753" t="s">
        <v>5704</v>
      </c>
      <c r="U3215" s="767" t="s">
        <v>5705</v>
      </c>
      <c r="V3215" s="753" t="s">
        <v>143</v>
      </c>
      <c r="W3215" s="753" t="s">
        <v>5703</v>
      </c>
    </row>
    <row r="3216" spans="1:23">
      <c r="A3216" s="673">
        <v>2</v>
      </c>
      <c r="B3216" s="672" t="s">
        <v>147</v>
      </c>
      <c r="C3216" s="672" t="s">
        <v>5183</v>
      </c>
      <c r="D3216" s="527" t="s">
        <v>5689</v>
      </c>
      <c r="E3216" s="527">
        <v>50</v>
      </c>
      <c r="F3216" s="527">
        <v>2859</v>
      </c>
      <c r="G3216" s="476" t="s">
        <v>5698</v>
      </c>
      <c r="H3216" s="527" t="s">
        <v>23</v>
      </c>
      <c r="I3216" s="137">
        <v>10.8</v>
      </c>
      <c r="J3216" s="527">
        <v>94</v>
      </c>
      <c r="K3216" s="64">
        <v>43259</v>
      </c>
      <c r="L3216" s="527" t="s">
        <v>5230</v>
      </c>
      <c r="M3216" s="688">
        <v>2018</v>
      </c>
      <c r="N3216" s="684" t="s">
        <v>143</v>
      </c>
      <c r="O3216" s="775"/>
      <c r="P3216" s="673">
        <f t="shared" si="89"/>
        <v>268746</v>
      </c>
      <c r="Q3216" s="775"/>
      <c r="R3216" s="755"/>
      <c r="S3216" s="693"/>
      <c r="T3216" s="755"/>
      <c r="U3216" s="768"/>
      <c r="V3216" s="755"/>
      <c r="W3216" s="755"/>
    </row>
    <row r="3217" spans="1:23">
      <c r="A3217" s="673">
        <v>3</v>
      </c>
      <c r="B3217" s="672" t="s">
        <v>147</v>
      </c>
      <c r="C3217" s="672" t="s">
        <v>5183</v>
      </c>
      <c r="D3217" s="527" t="s">
        <v>5690</v>
      </c>
      <c r="E3217" s="527">
        <v>14</v>
      </c>
      <c r="F3217" s="527">
        <v>809</v>
      </c>
      <c r="G3217" s="476" t="s">
        <v>5699</v>
      </c>
      <c r="H3217" s="527" t="s">
        <v>23</v>
      </c>
      <c r="I3217" s="673">
        <v>11.7</v>
      </c>
      <c r="J3217" s="527">
        <v>97</v>
      </c>
      <c r="K3217" s="64">
        <v>43259</v>
      </c>
      <c r="L3217" s="527" t="s">
        <v>5230</v>
      </c>
      <c r="M3217" s="688">
        <v>2018</v>
      </c>
      <c r="N3217" s="684" t="s">
        <v>143</v>
      </c>
      <c r="O3217" s="775"/>
      <c r="P3217" s="673">
        <f t="shared" si="89"/>
        <v>78473</v>
      </c>
      <c r="Q3217" s="775"/>
      <c r="R3217" s="755"/>
      <c r="S3217" s="693"/>
      <c r="T3217" s="755"/>
      <c r="U3217" s="768"/>
      <c r="V3217" s="755"/>
      <c r="W3217" s="755"/>
    </row>
    <row r="3218" spans="1:23">
      <c r="A3218" s="673">
        <v>4</v>
      </c>
      <c r="B3218" s="672" t="s">
        <v>147</v>
      </c>
      <c r="C3218" s="672" t="s">
        <v>5183</v>
      </c>
      <c r="D3218" s="527" t="s">
        <v>5691</v>
      </c>
      <c r="E3218" s="527">
        <v>20</v>
      </c>
      <c r="F3218" s="527">
        <v>1207</v>
      </c>
      <c r="G3218" s="476" t="s">
        <v>5700</v>
      </c>
      <c r="H3218" s="527" t="s">
        <v>23</v>
      </c>
      <c r="I3218" s="673">
        <v>13.9</v>
      </c>
      <c r="J3218" s="527">
        <v>84</v>
      </c>
      <c r="K3218" s="64">
        <v>43262</v>
      </c>
      <c r="L3218" s="527" t="s">
        <v>5230</v>
      </c>
      <c r="M3218" s="688">
        <v>2018</v>
      </c>
      <c r="N3218" s="684" t="s">
        <v>143</v>
      </c>
      <c r="O3218" s="775"/>
      <c r="P3218" s="673">
        <f t="shared" si="89"/>
        <v>101388</v>
      </c>
      <c r="Q3218" s="775"/>
      <c r="R3218" s="755"/>
      <c r="S3218" s="693"/>
      <c r="T3218" s="755"/>
      <c r="U3218" s="768"/>
      <c r="V3218" s="755"/>
      <c r="W3218" s="755"/>
    </row>
    <row r="3219" spans="1:23">
      <c r="A3219" s="673">
        <v>5</v>
      </c>
      <c r="B3219" s="672" t="s">
        <v>147</v>
      </c>
      <c r="C3219" s="672" t="s">
        <v>5183</v>
      </c>
      <c r="D3219" s="527" t="s">
        <v>5692</v>
      </c>
      <c r="E3219" s="527">
        <v>59</v>
      </c>
      <c r="F3219" s="527">
        <v>3457</v>
      </c>
      <c r="G3219" s="476" t="s">
        <v>5701</v>
      </c>
      <c r="H3219" s="527" t="s">
        <v>23</v>
      </c>
      <c r="I3219" s="673">
        <v>11.8</v>
      </c>
      <c r="J3219" s="527">
        <v>98</v>
      </c>
      <c r="K3219" s="64">
        <v>43266</v>
      </c>
      <c r="L3219" s="527" t="s">
        <v>5230</v>
      </c>
      <c r="M3219" s="688">
        <v>2018</v>
      </c>
      <c r="N3219" s="684" t="s">
        <v>143</v>
      </c>
      <c r="O3219" s="775"/>
      <c r="P3219" s="673">
        <f t="shared" si="89"/>
        <v>338786</v>
      </c>
      <c r="Q3219" s="775"/>
      <c r="R3219" s="755"/>
      <c r="S3219" s="693"/>
      <c r="T3219" s="755"/>
      <c r="U3219" s="768"/>
      <c r="V3219" s="755"/>
      <c r="W3219" s="755"/>
    </row>
    <row r="3220" spans="1:23">
      <c r="A3220" s="673">
        <v>6</v>
      </c>
      <c r="B3220" s="672" t="s">
        <v>147</v>
      </c>
      <c r="C3220" s="672" t="s">
        <v>5183</v>
      </c>
      <c r="D3220" s="527" t="s">
        <v>5693</v>
      </c>
      <c r="E3220" s="527">
        <v>45</v>
      </c>
      <c r="F3220" s="527">
        <v>2691</v>
      </c>
      <c r="G3220" s="476" t="s">
        <v>5702</v>
      </c>
      <c r="H3220" s="527" t="s">
        <v>23</v>
      </c>
      <c r="I3220" s="673">
        <v>11.2</v>
      </c>
      <c r="J3220" s="527">
        <v>94</v>
      </c>
      <c r="K3220" s="64">
        <v>43266</v>
      </c>
      <c r="L3220" s="527" t="s">
        <v>5230</v>
      </c>
      <c r="M3220" s="688">
        <v>2018</v>
      </c>
      <c r="N3220" s="684" t="s">
        <v>143</v>
      </c>
      <c r="O3220" s="775"/>
      <c r="P3220" s="673">
        <f t="shared" si="89"/>
        <v>252954</v>
      </c>
      <c r="Q3220" s="775"/>
      <c r="R3220" s="755"/>
      <c r="S3220" s="693"/>
      <c r="T3220" s="755"/>
      <c r="U3220" s="768"/>
      <c r="V3220" s="755"/>
      <c r="W3220" s="755"/>
    </row>
    <row r="3221" spans="1:23">
      <c r="A3221" s="673">
        <v>7</v>
      </c>
      <c r="B3221" s="672" t="s">
        <v>147</v>
      </c>
      <c r="C3221" s="672" t="s">
        <v>5183</v>
      </c>
      <c r="D3221" s="527" t="s">
        <v>5694</v>
      </c>
      <c r="E3221" s="527">
        <v>27</v>
      </c>
      <c r="F3221" s="527">
        <v>1615</v>
      </c>
      <c r="G3221" s="476" t="s">
        <v>5706</v>
      </c>
      <c r="H3221" s="527" t="s">
        <v>23</v>
      </c>
      <c r="I3221" s="673">
        <v>10.1</v>
      </c>
      <c r="J3221" s="527">
        <v>92</v>
      </c>
      <c r="K3221" s="64">
        <v>43262</v>
      </c>
      <c r="L3221" s="527" t="s">
        <v>5230</v>
      </c>
      <c r="M3221" s="688">
        <v>2018</v>
      </c>
      <c r="N3221" s="684" t="s">
        <v>143</v>
      </c>
      <c r="O3221" s="775"/>
      <c r="P3221" s="673">
        <f t="shared" si="89"/>
        <v>148580</v>
      </c>
      <c r="Q3221" s="775"/>
      <c r="R3221" s="755"/>
      <c r="S3221" s="693"/>
      <c r="T3221" s="755"/>
      <c r="U3221" s="768"/>
      <c r="V3221" s="755"/>
      <c r="W3221" s="755"/>
    </row>
    <row r="3222" spans="1:23">
      <c r="A3222" s="673">
        <v>8</v>
      </c>
      <c r="B3222" s="672" t="s">
        <v>147</v>
      </c>
      <c r="C3222" s="672" t="s">
        <v>5183</v>
      </c>
      <c r="D3222" s="527" t="s">
        <v>5695</v>
      </c>
      <c r="E3222" s="527">
        <v>10</v>
      </c>
      <c r="F3222" s="527">
        <v>566</v>
      </c>
      <c r="G3222" s="476" t="s">
        <v>5707</v>
      </c>
      <c r="H3222" s="527" t="s">
        <v>23</v>
      </c>
      <c r="I3222" s="673">
        <v>13</v>
      </c>
      <c r="J3222" s="527">
        <v>93</v>
      </c>
      <c r="K3222" s="64">
        <v>43262</v>
      </c>
      <c r="L3222" s="527" t="s">
        <v>5230</v>
      </c>
      <c r="M3222" s="688">
        <v>2018</v>
      </c>
      <c r="N3222" s="684" t="s">
        <v>143</v>
      </c>
      <c r="O3222" s="775"/>
      <c r="P3222" s="673">
        <f t="shared" si="89"/>
        <v>52638</v>
      </c>
      <c r="Q3222" s="775"/>
      <c r="R3222" s="755"/>
      <c r="S3222" s="693"/>
      <c r="T3222" s="755"/>
      <c r="U3222" s="768"/>
      <c r="V3222" s="755"/>
      <c r="W3222" s="755"/>
    </row>
    <row r="3223" spans="1:23">
      <c r="A3223" s="673">
        <v>9</v>
      </c>
      <c r="B3223" s="672" t="s">
        <v>147</v>
      </c>
      <c r="C3223" s="672" t="s">
        <v>5183</v>
      </c>
      <c r="D3223" s="527" t="s">
        <v>5696</v>
      </c>
      <c r="E3223" s="527">
        <v>40</v>
      </c>
      <c r="F3223" s="527">
        <v>2365</v>
      </c>
      <c r="G3223" s="476" t="s">
        <v>5708</v>
      </c>
      <c r="H3223" s="527" t="s">
        <v>23</v>
      </c>
      <c r="I3223" s="673">
        <v>11</v>
      </c>
      <c r="J3223" s="527">
        <v>97</v>
      </c>
      <c r="K3223" s="64">
        <v>43262</v>
      </c>
      <c r="L3223" s="527" t="s">
        <v>5230</v>
      </c>
      <c r="M3223" s="688">
        <v>2018</v>
      </c>
      <c r="N3223" s="684" t="s">
        <v>143</v>
      </c>
      <c r="O3223" s="776"/>
      <c r="P3223" s="673">
        <f t="shared" si="89"/>
        <v>229405</v>
      </c>
      <c r="Q3223" s="776"/>
      <c r="R3223" s="754"/>
      <c r="S3223" s="694"/>
      <c r="T3223" s="754"/>
      <c r="U3223" s="769"/>
      <c r="V3223" s="754"/>
      <c r="W3223" s="754"/>
    </row>
    <row r="3224" spans="1:23">
      <c r="A3224" s="142"/>
      <c r="B3224" s="142"/>
      <c r="C3224" s="142"/>
      <c r="D3224" s="142"/>
      <c r="E3224" s="146">
        <f t="shared" ref="E3224:F3224" si="90">SUM(E3215:E3223)</f>
        <v>289</v>
      </c>
      <c r="F3224" s="146">
        <f t="shared" si="90"/>
        <v>17112</v>
      </c>
      <c r="G3224" s="146"/>
      <c r="H3224" s="146"/>
      <c r="I3224" s="142"/>
      <c r="J3224" s="146"/>
      <c r="K3224" s="146"/>
      <c r="L3224" s="146"/>
      <c r="M3224" s="146"/>
      <c r="N3224" s="146"/>
      <c r="O3224" s="146"/>
      <c r="P3224" s="146">
        <f>SUM(P3215:P3223)</f>
        <v>1619098</v>
      </c>
      <c r="Q3224" s="142"/>
      <c r="R3224" s="142"/>
      <c r="S3224" s="142"/>
      <c r="T3224" s="142"/>
      <c r="U3224" s="146"/>
      <c r="V3224" s="142"/>
      <c r="W3224" s="142"/>
    </row>
    <row r="3226" spans="1:23">
      <c r="A3226" s="134" t="s">
        <v>0</v>
      </c>
      <c r="B3226" s="134" t="s">
        <v>146</v>
      </c>
      <c r="C3226" s="134" t="s">
        <v>130</v>
      </c>
      <c r="D3226" s="134" t="s">
        <v>1</v>
      </c>
      <c r="E3226" s="134" t="s">
        <v>2</v>
      </c>
      <c r="F3226" s="249" t="s">
        <v>3</v>
      </c>
      <c r="G3226" s="134" t="s">
        <v>4</v>
      </c>
      <c r="H3226" s="134" t="s">
        <v>5</v>
      </c>
      <c r="I3226" s="134" t="s">
        <v>6</v>
      </c>
      <c r="J3226" s="134" t="s">
        <v>7</v>
      </c>
      <c r="K3226" s="134" t="s">
        <v>2176</v>
      </c>
      <c r="L3226" s="134" t="s">
        <v>9</v>
      </c>
      <c r="M3226" s="134" t="s">
        <v>95</v>
      </c>
      <c r="N3226" s="134" t="s">
        <v>96</v>
      </c>
      <c r="O3226" s="134" t="s">
        <v>145</v>
      </c>
      <c r="P3226" s="134" t="s">
        <v>129</v>
      </c>
      <c r="Q3226" s="135"/>
      <c r="R3226" s="134" t="s">
        <v>12</v>
      </c>
      <c r="S3226" s="134"/>
      <c r="T3226" s="134" t="s">
        <v>11</v>
      </c>
      <c r="U3226" s="46" t="s">
        <v>32</v>
      </c>
      <c r="V3226" s="134" t="s">
        <v>97</v>
      </c>
      <c r="W3226" s="136" t="s">
        <v>98</v>
      </c>
    </row>
    <row r="3227" spans="1:23">
      <c r="A3227" s="675">
        <v>1</v>
      </c>
      <c r="B3227" s="674" t="s">
        <v>147</v>
      </c>
      <c r="C3227" s="674" t="s">
        <v>5183</v>
      </c>
      <c r="D3227" s="481" t="s">
        <v>5711</v>
      </c>
      <c r="E3227" s="481">
        <v>24</v>
      </c>
      <c r="F3227" s="481">
        <v>1431</v>
      </c>
      <c r="G3227" s="476" t="s">
        <v>5718</v>
      </c>
      <c r="H3227" s="527" t="s">
        <v>23</v>
      </c>
      <c r="I3227" s="675"/>
      <c r="J3227" s="527">
        <v>87</v>
      </c>
      <c r="K3227" s="64">
        <v>43269</v>
      </c>
      <c r="L3227" s="527" t="s">
        <v>5230</v>
      </c>
      <c r="M3227" s="688">
        <v>2018</v>
      </c>
      <c r="N3227" s="684" t="s">
        <v>143</v>
      </c>
      <c r="O3227" s="753" t="s">
        <v>5805</v>
      </c>
      <c r="P3227" s="675">
        <f t="shared" ref="P3227:P3231" si="91">+J3227*F3227</f>
        <v>124497</v>
      </c>
      <c r="Q3227" s="774">
        <f>+P3232/F3232</f>
        <v>94.30543702684102</v>
      </c>
      <c r="R3227" s="753" t="s">
        <v>5715</v>
      </c>
      <c r="S3227" s="692"/>
      <c r="T3227" s="753" t="s">
        <v>5716</v>
      </c>
      <c r="U3227" s="767" t="s">
        <v>5717</v>
      </c>
      <c r="V3227" s="753" t="s">
        <v>143</v>
      </c>
      <c r="W3227" s="753" t="s">
        <v>5715</v>
      </c>
    </row>
    <row r="3228" spans="1:23">
      <c r="A3228" s="675">
        <v>2</v>
      </c>
      <c r="B3228" s="674" t="s">
        <v>147</v>
      </c>
      <c r="C3228" s="674" t="s">
        <v>5183</v>
      </c>
      <c r="D3228" s="481" t="s">
        <v>5712</v>
      </c>
      <c r="E3228" s="481">
        <v>43</v>
      </c>
      <c r="F3228" s="481">
        <v>2669</v>
      </c>
      <c r="G3228" s="476" t="s">
        <v>5719</v>
      </c>
      <c r="H3228" s="527" t="s">
        <v>23</v>
      </c>
      <c r="I3228" s="675"/>
      <c r="J3228" s="527">
        <v>94</v>
      </c>
      <c r="K3228" s="64">
        <v>43269</v>
      </c>
      <c r="L3228" s="527" t="s">
        <v>5230</v>
      </c>
      <c r="M3228" s="688">
        <v>2018</v>
      </c>
      <c r="N3228" s="684" t="s">
        <v>143</v>
      </c>
      <c r="O3228" s="775"/>
      <c r="P3228" s="675">
        <f t="shared" si="91"/>
        <v>250886</v>
      </c>
      <c r="Q3228" s="775"/>
      <c r="R3228" s="755"/>
      <c r="S3228" s="693"/>
      <c r="T3228" s="755"/>
      <c r="U3228" s="768"/>
      <c r="V3228" s="755"/>
      <c r="W3228" s="755"/>
    </row>
    <row r="3229" spans="1:23">
      <c r="A3229" s="675">
        <v>3</v>
      </c>
      <c r="B3229" s="674" t="s">
        <v>147</v>
      </c>
      <c r="C3229" s="674" t="s">
        <v>5183</v>
      </c>
      <c r="D3229" s="481" t="s">
        <v>5713</v>
      </c>
      <c r="E3229" s="481">
        <v>38</v>
      </c>
      <c r="F3229" s="481">
        <v>2438</v>
      </c>
      <c r="G3229" s="476" t="s">
        <v>5720</v>
      </c>
      <c r="H3229" s="527" t="s">
        <v>23</v>
      </c>
      <c r="I3229" s="675"/>
      <c r="J3229" s="527">
        <v>98</v>
      </c>
      <c r="K3229" s="64">
        <v>43269</v>
      </c>
      <c r="L3229" s="527" t="s">
        <v>5230</v>
      </c>
      <c r="M3229" s="688">
        <v>2018</v>
      </c>
      <c r="N3229" s="684" t="s">
        <v>143</v>
      </c>
      <c r="O3229" s="775"/>
      <c r="P3229" s="675">
        <f t="shared" si="91"/>
        <v>238924</v>
      </c>
      <c r="Q3229" s="775"/>
      <c r="R3229" s="755"/>
      <c r="S3229" s="693"/>
      <c r="T3229" s="755"/>
      <c r="U3229" s="768"/>
      <c r="V3229" s="755"/>
      <c r="W3229" s="755"/>
    </row>
    <row r="3230" spans="1:23">
      <c r="A3230" s="675">
        <v>4</v>
      </c>
      <c r="B3230" s="674" t="s">
        <v>147</v>
      </c>
      <c r="C3230" s="674" t="s">
        <v>5183</v>
      </c>
      <c r="D3230" s="481" t="s">
        <v>5714</v>
      </c>
      <c r="E3230" s="481">
        <v>5</v>
      </c>
      <c r="F3230" s="481">
        <v>303</v>
      </c>
      <c r="G3230" s="476" t="s">
        <v>5723</v>
      </c>
      <c r="H3230" s="527" t="s">
        <v>23</v>
      </c>
      <c r="I3230" s="675"/>
      <c r="J3230" s="527">
        <v>98</v>
      </c>
      <c r="K3230" s="64">
        <v>43269</v>
      </c>
      <c r="L3230" s="527" t="s">
        <v>5230</v>
      </c>
      <c r="M3230" s="688">
        <v>2018</v>
      </c>
      <c r="N3230" s="684" t="s">
        <v>143</v>
      </c>
      <c r="O3230" s="775"/>
      <c r="P3230" s="675">
        <f t="shared" si="91"/>
        <v>29694</v>
      </c>
      <c r="Q3230" s="775"/>
      <c r="R3230" s="755"/>
      <c r="S3230" s="693"/>
      <c r="T3230" s="755"/>
      <c r="U3230" s="768"/>
      <c r="V3230" s="755"/>
      <c r="W3230" s="755"/>
    </row>
    <row r="3231" spans="1:23">
      <c r="A3231" s="677">
        <v>5</v>
      </c>
      <c r="B3231" s="676" t="s">
        <v>147</v>
      </c>
      <c r="C3231" s="676" t="s">
        <v>5183</v>
      </c>
      <c r="D3231" s="481" t="s">
        <v>5743</v>
      </c>
      <c r="E3231" s="481">
        <v>7</v>
      </c>
      <c r="F3231" s="481">
        <v>424</v>
      </c>
      <c r="G3231" s="476" t="s">
        <v>5744</v>
      </c>
      <c r="H3231" s="527" t="s">
        <v>23</v>
      </c>
      <c r="I3231" s="677"/>
      <c r="J3231" s="527">
        <v>97</v>
      </c>
      <c r="K3231" s="64">
        <v>43269</v>
      </c>
      <c r="L3231" s="527" t="s">
        <v>5230</v>
      </c>
      <c r="M3231" s="688">
        <v>2018</v>
      </c>
      <c r="N3231" s="684" t="s">
        <v>143</v>
      </c>
      <c r="O3231" s="776"/>
      <c r="P3231" s="677">
        <f t="shared" si="91"/>
        <v>41128</v>
      </c>
      <c r="Q3231" s="776"/>
      <c r="R3231" s="754"/>
      <c r="S3231" s="694"/>
      <c r="T3231" s="754"/>
      <c r="U3231" s="769"/>
      <c r="V3231" s="754"/>
      <c r="W3231" s="754"/>
    </row>
    <row r="3232" spans="1:23">
      <c r="A3232" s="142"/>
      <c r="B3232" s="142"/>
      <c r="C3232" s="142"/>
      <c r="D3232" s="142"/>
      <c r="E3232" s="146">
        <f>SUM(E3227:E3231)</f>
        <v>117</v>
      </c>
      <c r="F3232" s="146">
        <f>SUM(F3227:F3231)</f>
        <v>7265</v>
      </c>
      <c r="G3232" s="142"/>
      <c r="H3232" s="142"/>
      <c r="I3232" s="142"/>
      <c r="J3232" s="142"/>
      <c r="K3232" s="142"/>
      <c r="L3232" s="142"/>
      <c r="M3232" s="142"/>
      <c r="N3232" s="142"/>
      <c r="O3232" s="142"/>
      <c r="P3232" s="146">
        <f>SUM(P3227:P3231)</f>
        <v>685129</v>
      </c>
      <c r="Q3232" s="142"/>
      <c r="R3232" s="142"/>
      <c r="S3232" s="142"/>
      <c r="T3232" s="142"/>
      <c r="U3232" s="146"/>
      <c r="V3232" s="142"/>
      <c r="W3232" s="142"/>
    </row>
    <row r="3234" spans="1:23">
      <c r="A3234" s="134" t="s">
        <v>0</v>
      </c>
      <c r="B3234" s="134" t="s">
        <v>146</v>
      </c>
      <c r="C3234" s="134" t="s">
        <v>130</v>
      </c>
      <c r="D3234" s="134" t="s">
        <v>1</v>
      </c>
      <c r="E3234" s="134" t="s">
        <v>2</v>
      </c>
      <c r="F3234" s="249" t="s">
        <v>3</v>
      </c>
      <c r="G3234" s="134" t="s">
        <v>4</v>
      </c>
      <c r="H3234" s="134" t="s">
        <v>5</v>
      </c>
      <c r="I3234" s="134" t="s">
        <v>6</v>
      </c>
      <c r="J3234" s="134" t="s">
        <v>7</v>
      </c>
      <c r="K3234" s="134" t="s">
        <v>2176</v>
      </c>
      <c r="L3234" s="134" t="s">
        <v>9</v>
      </c>
      <c r="M3234" s="134" t="s">
        <v>95</v>
      </c>
      <c r="N3234" s="134" t="s">
        <v>96</v>
      </c>
      <c r="O3234" s="134" t="s">
        <v>145</v>
      </c>
      <c r="P3234" s="134" t="s">
        <v>129</v>
      </c>
      <c r="Q3234" s="135"/>
      <c r="R3234" s="134" t="s">
        <v>12</v>
      </c>
      <c r="S3234" s="134"/>
      <c r="T3234" s="134" t="s">
        <v>11</v>
      </c>
      <c r="U3234" s="46" t="s">
        <v>32</v>
      </c>
      <c r="V3234" s="134" t="s">
        <v>97</v>
      </c>
      <c r="W3234" s="136" t="s">
        <v>98</v>
      </c>
    </row>
    <row r="3235" spans="1:23">
      <c r="A3235" s="62">
        <v>1</v>
      </c>
      <c r="B3235" s="676" t="s">
        <v>147</v>
      </c>
      <c r="C3235" s="676" t="s">
        <v>2462</v>
      </c>
      <c r="D3235" s="62" t="s">
        <v>5724</v>
      </c>
      <c r="E3235" s="62">
        <v>60</v>
      </c>
      <c r="F3235" s="62">
        <v>2118</v>
      </c>
      <c r="G3235" s="62" t="s">
        <v>5725</v>
      </c>
      <c r="H3235" s="527" t="s">
        <v>23</v>
      </c>
      <c r="I3235" s="62">
        <v>10.3</v>
      </c>
      <c r="J3235" s="62">
        <v>91</v>
      </c>
      <c r="K3235" s="63">
        <v>43402</v>
      </c>
      <c r="L3235" s="62" t="s">
        <v>16</v>
      </c>
      <c r="M3235" s="688">
        <v>2018</v>
      </c>
      <c r="N3235" s="684" t="s">
        <v>141</v>
      </c>
      <c r="O3235" s="676" t="s">
        <v>285</v>
      </c>
      <c r="P3235" s="677">
        <f t="shared" ref="P3235:P3244" si="92">+J3235*F3235</f>
        <v>192738</v>
      </c>
      <c r="Q3235" s="774">
        <f>+P3245/F3245</f>
        <v>91.637330183106911</v>
      </c>
      <c r="R3235" s="753" t="s">
        <v>5745</v>
      </c>
      <c r="S3235" s="692"/>
      <c r="T3235" s="753" t="s">
        <v>5746</v>
      </c>
      <c r="U3235" s="767" t="s">
        <v>5747</v>
      </c>
      <c r="V3235" s="753" t="s">
        <v>141</v>
      </c>
      <c r="W3235" s="753" t="s">
        <v>5745</v>
      </c>
    </row>
    <row r="3236" spans="1:23">
      <c r="A3236" s="62">
        <v>2</v>
      </c>
      <c r="B3236" s="676" t="s">
        <v>147</v>
      </c>
      <c r="C3236" s="676" t="s">
        <v>2462</v>
      </c>
      <c r="D3236" s="62" t="s">
        <v>5726</v>
      </c>
      <c r="E3236" s="62">
        <v>5</v>
      </c>
      <c r="F3236" s="62">
        <v>180</v>
      </c>
      <c r="G3236" s="62" t="s">
        <v>5727</v>
      </c>
      <c r="H3236" s="527" t="s">
        <v>23</v>
      </c>
      <c r="I3236" s="62">
        <v>10.3</v>
      </c>
      <c r="J3236" s="62">
        <v>90</v>
      </c>
      <c r="K3236" s="63">
        <v>43407</v>
      </c>
      <c r="L3236" s="62" t="s">
        <v>16</v>
      </c>
      <c r="M3236" s="688">
        <v>2018</v>
      </c>
      <c r="N3236" s="684" t="s">
        <v>141</v>
      </c>
      <c r="O3236" s="676" t="s">
        <v>285</v>
      </c>
      <c r="P3236" s="677">
        <f t="shared" si="92"/>
        <v>16200</v>
      </c>
      <c r="Q3236" s="775"/>
      <c r="R3236" s="755"/>
      <c r="S3236" s="693"/>
      <c r="T3236" s="755"/>
      <c r="U3236" s="768"/>
      <c r="V3236" s="755"/>
      <c r="W3236" s="755"/>
    </row>
    <row r="3237" spans="1:23">
      <c r="A3237" s="62">
        <v>3</v>
      </c>
      <c r="B3237" s="676" t="s">
        <v>147</v>
      </c>
      <c r="C3237" s="676" t="s">
        <v>2462</v>
      </c>
      <c r="D3237" s="62" t="s">
        <v>5728</v>
      </c>
      <c r="E3237" s="62">
        <v>15</v>
      </c>
      <c r="F3237" s="62">
        <v>525</v>
      </c>
      <c r="G3237" s="62" t="s">
        <v>5729</v>
      </c>
      <c r="H3237" s="527" t="s">
        <v>23</v>
      </c>
      <c r="I3237" s="62">
        <v>9.3000000000000007</v>
      </c>
      <c r="J3237" s="62">
        <v>94</v>
      </c>
      <c r="K3237" s="63">
        <v>43407</v>
      </c>
      <c r="L3237" s="62" t="s">
        <v>16</v>
      </c>
      <c r="M3237" s="688">
        <v>2018</v>
      </c>
      <c r="N3237" s="684" t="s">
        <v>141</v>
      </c>
      <c r="O3237" s="676" t="s">
        <v>285</v>
      </c>
      <c r="P3237" s="677">
        <f t="shared" si="92"/>
        <v>49350</v>
      </c>
      <c r="Q3237" s="775"/>
      <c r="R3237" s="755"/>
      <c r="S3237" s="693"/>
      <c r="T3237" s="755"/>
      <c r="U3237" s="768"/>
      <c r="V3237" s="755"/>
      <c r="W3237" s="755"/>
    </row>
    <row r="3238" spans="1:23">
      <c r="A3238" s="62">
        <v>4</v>
      </c>
      <c r="B3238" s="676" t="s">
        <v>147</v>
      </c>
      <c r="C3238" s="676" t="s">
        <v>2462</v>
      </c>
      <c r="D3238" s="62" t="s">
        <v>5730</v>
      </c>
      <c r="E3238" s="62">
        <v>12</v>
      </c>
      <c r="F3238" s="62">
        <v>432</v>
      </c>
      <c r="G3238" s="62" t="s">
        <v>5731</v>
      </c>
      <c r="H3238" s="527" t="s">
        <v>23</v>
      </c>
      <c r="I3238" s="62">
        <v>9.5</v>
      </c>
      <c r="J3238" s="62">
        <v>92</v>
      </c>
      <c r="K3238" s="63">
        <v>43397</v>
      </c>
      <c r="L3238" s="62" t="s">
        <v>16</v>
      </c>
      <c r="M3238" s="688">
        <v>2018</v>
      </c>
      <c r="N3238" s="684" t="s">
        <v>141</v>
      </c>
      <c r="O3238" s="676" t="s">
        <v>285</v>
      </c>
      <c r="P3238" s="677">
        <f t="shared" si="92"/>
        <v>39744</v>
      </c>
      <c r="Q3238" s="775"/>
      <c r="R3238" s="755"/>
      <c r="S3238" s="693"/>
      <c r="T3238" s="755"/>
      <c r="U3238" s="768"/>
      <c r="V3238" s="755"/>
      <c r="W3238" s="755"/>
    </row>
    <row r="3239" spans="1:23">
      <c r="A3239" s="62">
        <v>5</v>
      </c>
      <c r="B3239" s="676" t="s">
        <v>147</v>
      </c>
      <c r="C3239" s="676" t="s">
        <v>2462</v>
      </c>
      <c r="D3239" s="62" t="s">
        <v>5732</v>
      </c>
      <c r="E3239" s="62">
        <v>7</v>
      </c>
      <c r="F3239" s="62">
        <v>240</v>
      </c>
      <c r="G3239" s="62" t="s">
        <v>5733</v>
      </c>
      <c r="H3239" s="527" t="s">
        <v>23</v>
      </c>
      <c r="I3239" s="62">
        <v>9.6</v>
      </c>
      <c r="J3239" s="62">
        <v>91</v>
      </c>
      <c r="K3239" s="63">
        <v>43397</v>
      </c>
      <c r="L3239" s="62" t="s">
        <v>16</v>
      </c>
      <c r="M3239" s="688">
        <v>2018</v>
      </c>
      <c r="N3239" s="684" t="s">
        <v>141</v>
      </c>
      <c r="O3239" s="676" t="s">
        <v>285</v>
      </c>
      <c r="P3239" s="677">
        <f t="shared" si="92"/>
        <v>21840</v>
      </c>
      <c r="Q3239" s="775"/>
      <c r="R3239" s="755"/>
      <c r="S3239" s="693"/>
      <c r="T3239" s="755"/>
      <c r="U3239" s="768"/>
      <c r="V3239" s="755"/>
      <c r="W3239" s="755"/>
    </row>
    <row r="3240" spans="1:23">
      <c r="A3240" s="62">
        <v>6</v>
      </c>
      <c r="B3240" s="676" t="s">
        <v>147</v>
      </c>
      <c r="C3240" s="676" t="s">
        <v>2462</v>
      </c>
      <c r="D3240" s="62" t="s">
        <v>5734</v>
      </c>
      <c r="E3240" s="62">
        <v>7</v>
      </c>
      <c r="F3240" s="62">
        <v>240</v>
      </c>
      <c r="G3240" s="62" t="s">
        <v>5733</v>
      </c>
      <c r="H3240" s="527" t="s">
        <v>23</v>
      </c>
      <c r="I3240" s="62">
        <v>9.4</v>
      </c>
      <c r="J3240" s="62">
        <v>92</v>
      </c>
      <c r="K3240" s="63">
        <v>43397</v>
      </c>
      <c r="L3240" s="62" t="s">
        <v>16</v>
      </c>
      <c r="M3240" s="688">
        <v>2018</v>
      </c>
      <c r="N3240" s="684" t="s">
        <v>141</v>
      </c>
      <c r="O3240" s="676" t="s">
        <v>285</v>
      </c>
      <c r="P3240" s="677">
        <f t="shared" si="92"/>
        <v>22080</v>
      </c>
      <c r="Q3240" s="775"/>
      <c r="R3240" s="755"/>
      <c r="S3240" s="693"/>
      <c r="T3240" s="755"/>
      <c r="U3240" s="768"/>
      <c r="V3240" s="755"/>
      <c r="W3240" s="755"/>
    </row>
    <row r="3241" spans="1:23">
      <c r="A3241" s="62">
        <v>7</v>
      </c>
      <c r="B3241" s="676" t="s">
        <v>147</v>
      </c>
      <c r="C3241" s="676" t="s">
        <v>2462</v>
      </c>
      <c r="D3241" s="62" t="s">
        <v>5735</v>
      </c>
      <c r="E3241" s="62">
        <v>5</v>
      </c>
      <c r="F3241" s="62">
        <v>174</v>
      </c>
      <c r="G3241" s="62" t="s">
        <v>5736</v>
      </c>
      <c r="H3241" s="527" t="s">
        <v>23</v>
      </c>
      <c r="I3241" s="62">
        <v>9.3000000000000007</v>
      </c>
      <c r="J3241" s="62">
        <v>91</v>
      </c>
      <c r="K3241" s="63">
        <v>43397</v>
      </c>
      <c r="L3241" s="62" t="s">
        <v>16</v>
      </c>
      <c r="M3241" s="688">
        <v>2018</v>
      </c>
      <c r="N3241" s="684" t="s">
        <v>141</v>
      </c>
      <c r="O3241" s="676" t="s">
        <v>285</v>
      </c>
      <c r="P3241" s="677">
        <f t="shared" si="92"/>
        <v>15834</v>
      </c>
      <c r="Q3241" s="775"/>
      <c r="R3241" s="755"/>
      <c r="S3241" s="693"/>
      <c r="T3241" s="755"/>
      <c r="U3241" s="768"/>
      <c r="V3241" s="755"/>
      <c r="W3241" s="755"/>
    </row>
    <row r="3242" spans="1:23">
      <c r="A3242" s="62">
        <v>8</v>
      </c>
      <c r="B3242" s="676" t="s">
        <v>147</v>
      </c>
      <c r="C3242" s="676" t="s">
        <v>2462</v>
      </c>
      <c r="D3242" s="62" t="s">
        <v>5737</v>
      </c>
      <c r="E3242" s="62">
        <v>10</v>
      </c>
      <c r="F3242" s="62">
        <v>336</v>
      </c>
      <c r="G3242" s="62" t="s">
        <v>5738</v>
      </c>
      <c r="H3242" s="527" t="s">
        <v>23</v>
      </c>
      <c r="I3242" s="62">
        <v>9.5</v>
      </c>
      <c r="J3242" s="62">
        <v>92</v>
      </c>
      <c r="K3242" s="63">
        <v>43397</v>
      </c>
      <c r="L3242" s="62" t="s">
        <v>16</v>
      </c>
      <c r="M3242" s="688">
        <v>2018</v>
      </c>
      <c r="N3242" s="684" t="s">
        <v>141</v>
      </c>
      <c r="O3242" s="676" t="s">
        <v>285</v>
      </c>
      <c r="P3242" s="677">
        <f t="shared" si="92"/>
        <v>30912</v>
      </c>
      <c r="Q3242" s="775"/>
      <c r="R3242" s="755"/>
      <c r="S3242" s="693"/>
      <c r="T3242" s="755"/>
      <c r="U3242" s="768"/>
      <c r="V3242" s="755"/>
      <c r="W3242" s="755"/>
    </row>
    <row r="3243" spans="1:23">
      <c r="A3243" s="62">
        <v>9</v>
      </c>
      <c r="B3243" s="676" t="s">
        <v>147</v>
      </c>
      <c r="C3243" s="676" t="s">
        <v>2462</v>
      </c>
      <c r="D3243" s="62" t="s">
        <v>5739</v>
      </c>
      <c r="E3243" s="62">
        <v>14</v>
      </c>
      <c r="F3243" s="62">
        <v>489</v>
      </c>
      <c r="G3243" s="62" t="s">
        <v>5740</v>
      </c>
      <c r="H3243" s="527" t="s">
        <v>23</v>
      </c>
      <c r="I3243" s="62">
        <v>11.3</v>
      </c>
      <c r="J3243" s="62">
        <v>92</v>
      </c>
      <c r="K3243" s="63">
        <v>43381</v>
      </c>
      <c r="L3243" s="62" t="s">
        <v>16</v>
      </c>
      <c r="M3243" s="688">
        <v>2018</v>
      </c>
      <c r="N3243" s="684" t="s">
        <v>141</v>
      </c>
      <c r="O3243" s="676" t="s">
        <v>285</v>
      </c>
      <c r="P3243" s="677">
        <f t="shared" si="92"/>
        <v>44988</v>
      </c>
      <c r="Q3243" s="775"/>
      <c r="R3243" s="755"/>
      <c r="S3243" s="693"/>
      <c r="T3243" s="755"/>
      <c r="U3243" s="768"/>
      <c r="V3243" s="755"/>
      <c r="W3243" s="755"/>
    </row>
    <row r="3244" spans="1:23">
      <c r="A3244" s="62">
        <v>10</v>
      </c>
      <c r="B3244" s="676" t="s">
        <v>147</v>
      </c>
      <c r="C3244" s="676" t="s">
        <v>2462</v>
      </c>
      <c r="D3244" s="62" t="s">
        <v>5741</v>
      </c>
      <c r="E3244" s="62">
        <v>10</v>
      </c>
      <c r="F3244" s="62">
        <v>345</v>
      </c>
      <c r="G3244" s="62" t="s">
        <v>5742</v>
      </c>
      <c r="H3244" s="527" t="s">
        <v>23</v>
      </c>
      <c r="I3244" s="62">
        <v>10.6</v>
      </c>
      <c r="J3244" s="62">
        <v>92</v>
      </c>
      <c r="K3244" s="63">
        <v>43381</v>
      </c>
      <c r="L3244" s="62" t="s">
        <v>16</v>
      </c>
      <c r="M3244" s="688">
        <v>2018</v>
      </c>
      <c r="N3244" s="684" t="s">
        <v>141</v>
      </c>
      <c r="O3244" s="676" t="s">
        <v>285</v>
      </c>
      <c r="P3244" s="677">
        <f t="shared" si="92"/>
        <v>31740</v>
      </c>
      <c r="Q3244" s="776"/>
      <c r="R3244" s="754"/>
      <c r="S3244" s="694"/>
      <c r="T3244" s="754"/>
      <c r="U3244" s="769"/>
      <c r="V3244" s="754"/>
      <c r="W3244" s="754"/>
    </row>
    <row r="3245" spans="1:23">
      <c r="A3245" s="399"/>
      <c r="B3245" s="142"/>
      <c r="C3245" s="142"/>
      <c r="D3245" s="399"/>
      <c r="E3245" s="225">
        <f t="shared" ref="E3245:F3245" si="93">SUM(E3235:E3244)</f>
        <v>145</v>
      </c>
      <c r="F3245" s="225">
        <f t="shared" si="93"/>
        <v>5079</v>
      </c>
      <c r="G3245" s="399"/>
      <c r="H3245" s="142"/>
      <c r="I3245" s="399"/>
      <c r="J3245" s="399"/>
      <c r="K3245" s="142"/>
      <c r="L3245" s="142"/>
      <c r="M3245" s="142"/>
      <c r="N3245" s="335"/>
      <c r="O3245" s="142"/>
      <c r="P3245" s="146">
        <f>SUM(P3235:P3244)</f>
        <v>465426</v>
      </c>
      <c r="Q3245" s="142"/>
      <c r="R3245" s="142"/>
      <c r="S3245" s="142"/>
      <c r="T3245" s="142"/>
      <c r="U3245" s="146"/>
      <c r="V3245" s="142"/>
      <c r="W3245" s="142"/>
    </row>
    <row r="3247" spans="1:23">
      <c r="A3247" s="134" t="s">
        <v>0</v>
      </c>
      <c r="B3247" s="134" t="s">
        <v>146</v>
      </c>
      <c r="C3247" s="134" t="s">
        <v>130</v>
      </c>
      <c r="D3247" s="134" t="s">
        <v>1</v>
      </c>
      <c r="E3247" s="134" t="s">
        <v>2</v>
      </c>
      <c r="F3247" s="249" t="s">
        <v>3</v>
      </c>
      <c r="G3247" s="134" t="s">
        <v>4</v>
      </c>
      <c r="H3247" s="134" t="s">
        <v>5</v>
      </c>
      <c r="I3247" s="134" t="s">
        <v>6</v>
      </c>
      <c r="J3247" s="134" t="s">
        <v>7</v>
      </c>
      <c r="K3247" s="134" t="s">
        <v>2176</v>
      </c>
      <c r="L3247" s="134" t="s">
        <v>9</v>
      </c>
      <c r="M3247" s="134" t="s">
        <v>95</v>
      </c>
      <c r="N3247" s="134" t="s">
        <v>96</v>
      </c>
      <c r="O3247" s="134" t="s">
        <v>145</v>
      </c>
      <c r="P3247" s="134" t="s">
        <v>129</v>
      </c>
      <c r="Q3247" s="135"/>
      <c r="R3247" s="134" t="s">
        <v>12</v>
      </c>
      <c r="S3247" s="134"/>
      <c r="T3247" s="134" t="s">
        <v>11</v>
      </c>
      <c r="U3247" s="46" t="s">
        <v>32</v>
      </c>
      <c r="V3247" s="134" t="s">
        <v>97</v>
      </c>
      <c r="W3247" s="136" t="s">
        <v>98</v>
      </c>
    </row>
    <row r="3248" spans="1:23">
      <c r="A3248" s="62">
        <v>1</v>
      </c>
      <c r="B3248" s="681" t="s">
        <v>147</v>
      </c>
      <c r="C3248" s="682">
        <v>2111</v>
      </c>
      <c r="D3248" s="62" t="s">
        <v>5748</v>
      </c>
      <c r="E3248" s="62">
        <v>1</v>
      </c>
      <c r="F3248" s="62">
        <v>30</v>
      </c>
      <c r="G3248" s="62" t="s">
        <v>5749</v>
      </c>
      <c r="H3248" s="62" t="s">
        <v>23</v>
      </c>
      <c r="I3248" s="62">
        <v>10.5</v>
      </c>
      <c r="J3248" s="62">
        <v>86</v>
      </c>
      <c r="K3248" s="63">
        <v>43414</v>
      </c>
      <c r="L3248" s="62" t="s">
        <v>16</v>
      </c>
      <c r="M3248" s="223">
        <v>2018</v>
      </c>
      <c r="N3248" s="684" t="s">
        <v>141</v>
      </c>
      <c r="O3248" s="681" t="s">
        <v>306</v>
      </c>
      <c r="P3248" s="682">
        <f t="shared" ref="P3248:P3253" si="94">+J3248*F3248</f>
        <v>2580</v>
      </c>
      <c r="Q3248" s="774">
        <f>+P3254/F3254</f>
        <v>90.100828729281773</v>
      </c>
      <c r="R3248" s="753" t="s">
        <v>5760</v>
      </c>
      <c r="S3248" s="692"/>
      <c r="T3248" s="753" t="s">
        <v>5761</v>
      </c>
      <c r="U3248" s="767" t="s">
        <v>5762</v>
      </c>
      <c r="V3248" s="753" t="s">
        <v>141</v>
      </c>
      <c r="W3248" s="753" t="s">
        <v>5760</v>
      </c>
    </row>
    <row r="3249" spans="1:23">
      <c r="A3249" s="62">
        <v>2</v>
      </c>
      <c r="B3249" s="681" t="s">
        <v>147</v>
      </c>
      <c r="C3249" s="682">
        <v>2111</v>
      </c>
      <c r="D3249" s="62" t="s">
        <v>5750</v>
      </c>
      <c r="E3249" s="62">
        <v>1</v>
      </c>
      <c r="F3249" s="62">
        <v>31</v>
      </c>
      <c r="G3249" s="62" t="s">
        <v>5751</v>
      </c>
      <c r="H3249" s="62" t="s">
        <v>23</v>
      </c>
      <c r="I3249" s="62">
        <v>9.6999999999999993</v>
      </c>
      <c r="J3249" s="62">
        <v>91</v>
      </c>
      <c r="K3249" s="63">
        <v>43414</v>
      </c>
      <c r="L3249" s="62" t="s">
        <v>16</v>
      </c>
      <c r="M3249" s="223">
        <v>2018</v>
      </c>
      <c r="N3249" s="684" t="s">
        <v>141</v>
      </c>
      <c r="O3249" s="681" t="s">
        <v>285</v>
      </c>
      <c r="P3249" s="682">
        <f t="shared" si="94"/>
        <v>2821</v>
      </c>
      <c r="Q3249" s="775"/>
      <c r="R3249" s="755"/>
      <c r="S3249" s="693"/>
      <c r="T3249" s="755"/>
      <c r="U3249" s="768"/>
      <c r="V3249" s="755"/>
      <c r="W3249" s="755"/>
    </row>
    <row r="3250" spans="1:23">
      <c r="A3250" s="62">
        <v>3</v>
      </c>
      <c r="B3250" s="681" t="s">
        <v>147</v>
      </c>
      <c r="C3250" s="682">
        <v>2111</v>
      </c>
      <c r="D3250" s="62" t="s">
        <v>5752</v>
      </c>
      <c r="E3250" s="62">
        <v>3</v>
      </c>
      <c r="F3250" s="62">
        <v>102</v>
      </c>
      <c r="G3250" s="62" t="s">
        <v>5753</v>
      </c>
      <c r="H3250" s="62" t="s">
        <v>23</v>
      </c>
      <c r="I3250" s="62">
        <v>9.1999999999999993</v>
      </c>
      <c r="J3250" s="62">
        <v>91</v>
      </c>
      <c r="K3250" s="63">
        <v>43414</v>
      </c>
      <c r="L3250" s="62" t="s">
        <v>16</v>
      </c>
      <c r="M3250" s="223">
        <v>2018</v>
      </c>
      <c r="N3250" s="684" t="s">
        <v>141</v>
      </c>
      <c r="O3250" s="681" t="s">
        <v>285</v>
      </c>
      <c r="P3250" s="682">
        <f t="shared" si="94"/>
        <v>9282</v>
      </c>
      <c r="Q3250" s="775"/>
      <c r="R3250" s="755"/>
      <c r="S3250" s="693"/>
      <c r="T3250" s="755"/>
      <c r="U3250" s="768"/>
      <c r="V3250" s="755"/>
      <c r="W3250" s="755"/>
    </row>
    <row r="3251" spans="1:23">
      <c r="A3251" s="62">
        <v>4</v>
      </c>
      <c r="B3251" s="681" t="s">
        <v>147</v>
      </c>
      <c r="C3251" s="682">
        <v>2111</v>
      </c>
      <c r="D3251" s="62" t="s">
        <v>5754</v>
      </c>
      <c r="E3251" s="62">
        <v>6</v>
      </c>
      <c r="F3251" s="62">
        <v>207</v>
      </c>
      <c r="G3251" s="62" t="s">
        <v>5755</v>
      </c>
      <c r="H3251" s="62" t="s">
        <v>23</v>
      </c>
      <c r="I3251" s="62">
        <v>9.9</v>
      </c>
      <c r="J3251" s="62">
        <v>92</v>
      </c>
      <c r="K3251" s="63">
        <v>43414</v>
      </c>
      <c r="L3251" s="62" t="s">
        <v>16</v>
      </c>
      <c r="M3251" s="223">
        <v>2018</v>
      </c>
      <c r="N3251" s="684" t="s">
        <v>141</v>
      </c>
      <c r="O3251" s="681" t="s">
        <v>285</v>
      </c>
      <c r="P3251" s="682">
        <f t="shared" si="94"/>
        <v>19044</v>
      </c>
      <c r="Q3251" s="775"/>
      <c r="R3251" s="755"/>
      <c r="S3251" s="693"/>
      <c r="T3251" s="755"/>
      <c r="U3251" s="768"/>
      <c r="V3251" s="755"/>
      <c r="W3251" s="755"/>
    </row>
    <row r="3252" spans="1:23">
      <c r="A3252" s="62">
        <v>5</v>
      </c>
      <c r="B3252" s="681" t="s">
        <v>147</v>
      </c>
      <c r="C3252" s="682">
        <v>2111</v>
      </c>
      <c r="D3252" s="62" t="s">
        <v>5756</v>
      </c>
      <c r="E3252" s="62">
        <v>5</v>
      </c>
      <c r="F3252" s="62">
        <v>173</v>
      </c>
      <c r="G3252" s="62" t="s">
        <v>5757</v>
      </c>
      <c r="H3252" s="62" t="s">
        <v>23</v>
      </c>
      <c r="I3252" s="62">
        <v>9.9</v>
      </c>
      <c r="J3252" s="62">
        <v>89</v>
      </c>
      <c r="K3252" s="63">
        <v>43414</v>
      </c>
      <c r="L3252" s="62" t="s">
        <v>16</v>
      </c>
      <c r="M3252" s="223">
        <v>2018</v>
      </c>
      <c r="N3252" s="684" t="s">
        <v>141</v>
      </c>
      <c r="O3252" s="681" t="s">
        <v>285</v>
      </c>
      <c r="P3252" s="682">
        <f t="shared" si="94"/>
        <v>15397</v>
      </c>
      <c r="Q3252" s="775"/>
      <c r="R3252" s="755"/>
      <c r="S3252" s="693"/>
      <c r="T3252" s="755"/>
      <c r="U3252" s="768"/>
      <c r="V3252" s="755"/>
      <c r="W3252" s="755"/>
    </row>
    <row r="3253" spans="1:23">
      <c r="A3253" s="62">
        <v>6</v>
      </c>
      <c r="B3253" s="681" t="s">
        <v>147</v>
      </c>
      <c r="C3253" s="682">
        <v>2111</v>
      </c>
      <c r="D3253" s="62" t="s">
        <v>5758</v>
      </c>
      <c r="E3253" s="62">
        <v>5</v>
      </c>
      <c r="F3253" s="62">
        <v>181</v>
      </c>
      <c r="G3253" s="62" t="s">
        <v>5759</v>
      </c>
      <c r="H3253" s="62" t="s">
        <v>23</v>
      </c>
      <c r="I3253" s="62">
        <v>9.6999999999999993</v>
      </c>
      <c r="J3253" s="62">
        <v>89</v>
      </c>
      <c r="K3253" s="63">
        <v>43414</v>
      </c>
      <c r="L3253" s="62" t="s">
        <v>16</v>
      </c>
      <c r="M3253" s="223">
        <v>2018</v>
      </c>
      <c r="N3253" s="684" t="s">
        <v>141</v>
      </c>
      <c r="O3253" s="681" t="s">
        <v>285</v>
      </c>
      <c r="P3253" s="682">
        <f t="shared" si="94"/>
        <v>16109</v>
      </c>
      <c r="Q3253" s="776"/>
      <c r="R3253" s="754"/>
      <c r="S3253" s="694"/>
      <c r="T3253" s="754"/>
      <c r="U3253" s="769"/>
      <c r="V3253" s="754"/>
      <c r="W3253" s="754"/>
    </row>
    <row r="3254" spans="1:23">
      <c r="A3254" s="399"/>
      <c r="B3254" s="142"/>
      <c r="C3254" s="142"/>
      <c r="D3254" s="142"/>
      <c r="E3254" s="225">
        <v>21</v>
      </c>
      <c r="F3254" s="225">
        <v>724</v>
      </c>
      <c r="G3254" s="142"/>
      <c r="H3254" s="399"/>
      <c r="I3254" s="399"/>
      <c r="J3254" s="399"/>
      <c r="K3254" s="399"/>
      <c r="L3254" s="399"/>
      <c r="M3254" s="258"/>
      <c r="N3254" s="142"/>
      <c r="O3254" s="142"/>
      <c r="P3254" s="146">
        <f>SUM(P3248:P3253)</f>
        <v>65233</v>
      </c>
      <c r="Q3254" s="142"/>
      <c r="R3254" s="142"/>
      <c r="S3254" s="142"/>
      <c r="T3254" s="142"/>
      <c r="U3254" s="146"/>
      <c r="V3254" s="142"/>
      <c r="W3254" s="142"/>
    </row>
    <row r="3256" spans="1:23">
      <c r="A3256" s="134" t="s">
        <v>0</v>
      </c>
      <c r="B3256" s="134" t="s">
        <v>146</v>
      </c>
      <c r="C3256" s="134" t="s">
        <v>130</v>
      </c>
      <c r="D3256" s="134" t="s">
        <v>1</v>
      </c>
      <c r="E3256" s="134" t="s">
        <v>2</v>
      </c>
      <c r="F3256" s="249" t="s">
        <v>3</v>
      </c>
      <c r="G3256" s="134" t="s">
        <v>4</v>
      </c>
      <c r="H3256" s="134" t="s">
        <v>5</v>
      </c>
      <c r="I3256" s="134" t="s">
        <v>6</v>
      </c>
      <c r="J3256" s="134" t="s">
        <v>7</v>
      </c>
      <c r="K3256" s="134" t="s">
        <v>2176</v>
      </c>
      <c r="L3256" s="134" t="s">
        <v>9</v>
      </c>
      <c r="M3256" s="134" t="s">
        <v>95</v>
      </c>
      <c r="N3256" s="134" t="s">
        <v>96</v>
      </c>
      <c r="O3256" s="134" t="s">
        <v>145</v>
      </c>
      <c r="P3256" s="134" t="s">
        <v>129</v>
      </c>
      <c r="Q3256" s="135"/>
      <c r="R3256" s="134" t="s">
        <v>12</v>
      </c>
      <c r="S3256" s="134"/>
      <c r="T3256" s="134" t="s">
        <v>11</v>
      </c>
      <c r="U3256" s="46" t="s">
        <v>32</v>
      </c>
      <c r="V3256" s="134" t="s">
        <v>97</v>
      </c>
      <c r="W3256" s="136" t="s">
        <v>98</v>
      </c>
    </row>
    <row r="3257" spans="1:23">
      <c r="A3257" s="62">
        <v>1</v>
      </c>
      <c r="B3257" s="681" t="s">
        <v>147</v>
      </c>
      <c r="C3257" s="681" t="s">
        <v>5771</v>
      </c>
      <c r="D3257" s="62" t="s">
        <v>5763</v>
      </c>
      <c r="E3257" s="62">
        <v>1</v>
      </c>
      <c r="F3257" s="62">
        <v>25</v>
      </c>
      <c r="G3257" s="62" t="s">
        <v>5764</v>
      </c>
      <c r="H3257" s="62" t="s">
        <v>23</v>
      </c>
      <c r="I3257" s="62">
        <v>11.3</v>
      </c>
      <c r="J3257" s="62">
        <v>92</v>
      </c>
      <c r="K3257" s="63">
        <v>43368</v>
      </c>
      <c r="L3257" s="62" t="s">
        <v>16</v>
      </c>
      <c r="M3257" s="194">
        <v>2018</v>
      </c>
      <c r="N3257" s="684" t="s">
        <v>141</v>
      </c>
      <c r="O3257" s="681" t="s">
        <v>285</v>
      </c>
      <c r="P3257" s="682">
        <f t="shared" ref="P3257:P3260" si="95">+J3257*F3257</f>
        <v>2300</v>
      </c>
      <c r="Q3257" s="774">
        <f>+P3261/F3261</f>
        <v>88.785714285714292</v>
      </c>
      <c r="R3257" s="753" t="s">
        <v>5760</v>
      </c>
      <c r="S3257" s="692"/>
      <c r="T3257" s="753" t="s">
        <v>5772</v>
      </c>
      <c r="U3257" s="767" t="s">
        <v>5773</v>
      </c>
      <c r="V3257" s="753" t="s">
        <v>141</v>
      </c>
      <c r="W3257" s="753" t="s">
        <v>5760</v>
      </c>
    </row>
    <row r="3258" spans="1:23">
      <c r="A3258" s="62">
        <v>2</v>
      </c>
      <c r="B3258" s="681" t="s">
        <v>147</v>
      </c>
      <c r="C3258" s="681" t="s">
        <v>5771</v>
      </c>
      <c r="D3258" s="62" t="s">
        <v>5765</v>
      </c>
      <c r="E3258" s="62">
        <v>3</v>
      </c>
      <c r="F3258" s="62">
        <v>92.5</v>
      </c>
      <c r="G3258" s="62" t="s">
        <v>5766</v>
      </c>
      <c r="H3258" s="62" t="s">
        <v>23</v>
      </c>
      <c r="I3258" s="62">
        <v>11.8</v>
      </c>
      <c r="J3258" s="62">
        <v>92</v>
      </c>
      <c r="K3258" s="63">
        <v>43381</v>
      </c>
      <c r="L3258" s="62" t="s">
        <v>16</v>
      </c>
      <c r="M3258" s="194">
        <v>2018</v>
      </c>
      <c r="N3258" s="684" t="s">
        <v>141</v>
      </c>
      <c r="O3258" s="681" t="s">
        <v>285</v>
      </c>
      <c r="P3258" s="682">
        <f t="shared" si="95"/>
        <v>8510</v>
      </c>
      <c r="Q3258" s="775"/>
      <c r="R3258" s="755"/>
      <c r="S3258" s="693"/>
      <c r="T3258" s="755"/>
      <c r="U3258" s="768"/>
      <c r="V3258" s="755"/>
      <c r="W3258" s="755"/>
    </row>
    <row r="3259" spans="1:23">
      <c r="A3259" s="62">
        <v>3</v>
      </c>
      <c r="B3259" s="681" t="s">
        <v>147</v>
      </c>
      <c r="C3259" s="681" t="s">
        <v>5771</v>
      </c>
      <c r="D3259" s="62" t="s">
        <v>5767</v>
      </c>
      <c r="E3259" s="62">
        <v>5</v>
      </c>
      <c r="F3259" s="62">
        <v>142.5</v>
      </c>
      <c r="G3259" s="62" t="s">
        <v>5768</v>
      </c>
      <c r="H3259" s="62" t="s">
        <v>23</v>
      </c>
      <c r="I3259" s="62">
        <v>14.1</v>
      </c>
      <c r="J3259" s="62">
        <v>86</v>
      </c>
      <c r="K3259" s="63">
        <v>43334</v>
      </c>
      <c r="L3259" s="62" t="s">
        <v>16</v>
      </c>
      <c r="M3259" s="194">
        <v>2018</v>
      </c>
      <c r="N3259" s="684" t="s">
        <v>141</v>
      </c>
      <c r="O3259" s="681" t="s">
        <v>285</v>
      </c>
      <c r="P3259" s="682">
        <f t="shared" si="95"/>
        <v>12255</v>
      </c>
      <c r="Q3259" s="775"/>
      <c r="R3259" s="755"/>
      <c r="S3259" s="693"/>
      <c r="T3259" s="755"/>
      <c r="U3259" s="768"/>
      <c r="V3259" s="755"/>
      <c r="W3259" s="755"/>
    </row>
    <row r="3260" spans="1:23">
      <c r="A3260" s="62">
        <v>4</v>
      </c>
      <c r="B3260" s="681" t="s">
        <v>147</v>
      </c>
      <c r="C3260" s="681" t="s">
        <v>5771</v>
      </c>
      <c r="D3260" s="62" t="s">
        <v>5769</v>
      </c>
      <c r="E3260" s="62">
        <v>1</v>
      </c>
      <c r="F3260" s="62">
        <v>6</v>
      </c>
      <c r="G3260" s="62" t="s">
        <v>5770</v>
      </c>
      <c r="H3260" s="62" t="s">
        <v>23</v>
      </c>
      <c r="I3260" s="62">
        <v>9</v>
      </c>
      <c r="J3260" s="62">
        <v>92</v>
      </c>
      <c r="K3260" s="63">
        <v>43330</v>
      </c>
      <c r="L3260" s="62" t="s">
        <v>16</v>
      </c>
      <c r="M3260" s="194">
        <v>2017</v>
      </c>
      <c r="N3260" s="684" t="s">
        <v>141</v>
      </c>
      <c r="O3260" s="681" t="s">
        <v>285</v>
      </c>
      <c r="P3260" s="682">
        <f t="shared" si="95"/>
        <v>552</v>
      </c>
      <c r="Q3260" s="776"/>
      <c r="R3260" s="754"/>
      <c r="S3260" s="694"/>
      <c r="T3260" s="754"/>
      <c r="U3260" s="769"/>
      <c r="V3260" s="754"/>
      <c r="W3260" s="754"/>
    </row>
    <row r="3261" spans="1:23">
      <c r="A3261" s="258"/>
      <c r="B3261" s="142"/>
      <c r="C3261" s="142"/>
      <c r="D3261" s="258"/>
      <c r="E3261" s="225">
        <f t="shared" ref="E3261:F3261" si="96">SUM(E3257:E3260)</f>
        <v>10</v>
      </c>
      <c r="F3261" s="225">
        <f t="shared" si="96"/>
        <v>266</v>
      </c>
      <c r="G3261" s="258"/>
      <c r="H3261" s="258"/>
      <c r="I3261" s="258"/>
      <c r="J3261" s="258"/>
      <c r="K3261" s="258"/>
      <c r="L3261" s="258"/>
      <c r="M3261" s="258"/>
      <c r="N3261" s="142"/>
      <c r="O3261" s="142"/>
      <c r="P3261" s="146">
        <f>SUM(P3257:P3260)</f>
        <v>23617</v>
      </c>
      <c r="Q3261" s="142"/>
      <c r="R3261" s="142"/>
      <c r="S3261" s="142"/>
      <c r="T3261" s="142"/>
      <c r="U3261" s="146"/>
      <c r="V3261" s="142"/>
      <c r="W3261" s="142"/>
    </row>
    <row r="3264" spans="1:23">
      <c r="A3264" s="134" t="s">
        <v>0</v>
      </c>
      <c r="B3264" s="134" t="s">
        <v>146</v>
      </c>
      <c r="C3264" s="134" t="s">
        <v>130</v>
      </c>
      <c r="D3264" s="134" t="s">
        <v>1</v>
      </c>
      <c r="E3264" s="134" t="s">
        <v>2</v>
      </c>
      <c r="F3264" s="249" t="s">
        <v>3</v>
      </c>
      <c r="G3264" s="134" t="s">
        <v>4</v>
      </c>
      <c r="H3264" s="134" t="s">
        <v>5</v>
      </c>
      <c r="I3264" s="134" t="s">
        <v>6</v>
      </c>
      <c r="J3264" s="134" t="s">
        <v>7</v>
      </c>
      <c r="K3264" s="134" t="s">
        <v>2176</v>
      </c>
      <c r="L3264" s="134" t="s">
        <v>9</v>
      </c>
      <c r="M3264" s="134" t="s">
        <v>95</v>
      </c>
      <c r="N3264" s="134" t="s">
        <v>96</v>
      </c>
      <c r="O3264" s="134" t="s">
        <v>145</v>
      </c>
      <c r="P3264" s="134"/>
      <c r="Q3264" s="135"/>
      <c r="R3264" s="134" t="s">
        <v>12</v>
      </c>
      <c r="S3264" s="134"/>
      <c r="T3264" s="134" t="s">
        <v>11</v>
      </c>
      <c r="U3264" s="46" t="s">
        <v>32</v>
      </c>
      <c r="V3264" s="134" t="s">
        <v>97</v>
      </c>
      <c r="W3264" s="136" t="s">
        <v>98</v>
      </c>
    </row>
    <row r="3265" spans="1:23">
      <c r="A3265" s="62">
        <v>1</v>
      </c>
      <c r="B3265" s="681" t="s">
        <v>147</v>
      </c>
      <c r="C3265" s="681" t="s">
        <v>2462</v>
      </c>
      <c r="D3265" s="62" t="s">
        <v>5774</v>
      </c>
      <c r="E3265" s="62">
        <v>7</v>
      </c>
      <c r="F3265" s="62">
        <v>252</v>
      </c>
      <c r="G3265" s="62" t="s">
        <v>5775</v>
      </c>
      <c r="H3265" s="62" t="s">
        <v>23</v>
      </c>
      <c r="I3265" s="62">
        <v>10.6</v>
      </c>
      <c r="J3265" s="62">
        <v>86</v>
      </c>
      <c r="K3265" s="63">
        <v>43409</v>
      </c>
      <c r="L3265" s="62" t="s">
        <v>16</v>
      </c>
      <c r="M3265" s="179">
        <v>2018</v>
      </c>
      <c r="N3265" s="684" t="s">
        <v>141</v>
      </c>
      <c r="O3265" s="681" t="s">
        <v>306</v>
      </c>
      <c r="P3265" s="682">
        <f t="shared" ref="P3265:P3272" si="97">+J3265*F3265</f>
        <v>21672</v>
      </c>
      <c r="Q3265" s="682"/>
      <c r="R3265" s="682"/>
      <c r="S3265" s="704"/>
      <c r="T3265" s="682"/>
      <c r="U3265" s="58"/>
      <c r="V3265" s="682"/>
      <c r="W3265" s="682"/>
    </row>
    <row r="3266" spans="1:23">
      <c r="A3266" s="62">
        <v>2</v>
      </c>
      <c r="B3266" s="681" t="s">
        <v>147</v>
      </c>
      <c r="C3266" s="681" t="s">
        <v>2462</v>
      </c>
      <c r="D3266" s="62" t="s">
        <v>5776</v>
      </c>
      <c r="E3266" s="62">
        <v>13</v>
      </c>
      <c r="F3266" s="62">
        <v>468</v>
      </c>
      <c r="G3266" s="62" t="s">
        <v>5777</v>
      </c>
      <c r="H3266" s="62" t="s">
        <v>23</v>
      </c>
      <c r="I3266" s="62">
        <v>10.1</v>
      </c>
      <c r="J3266" s="62">
        <v>90</v>
      </c>
      <c r="K3266" s="63">
        <v>43418</v>
      </c>
      <c r="L3266" s="62" t="s">
        <v>16</v>
      </c>
      <c r="M3266" s="179">
        <v>2018</v>
      </c>
      <c r="N3266" s="684" t="s">
        <v>141</v>
      </c>
      <c r="O3266" s="681" t="s">
        <v>141</v>
      </c>
      <c r="P3266" s="682">
        <f t="shared" si="97"/>
        <v>42120</v>
      </c>
      <c r="Q3266" s="682"/>
      <c r="R3266" s="682"/>
      <c r="S3266" s="704"/>
      <c r="T3266" s="682"/>
      <c r="U3266" s="58"/>
      <c r="V3266" s="682"/>
      <c r="W3266" s="682"/>
    </row>
    <row r="3267" spans="1:23">
      <c r="A3267" s="62">
        <v>3</v>
      </c>
      <c r="B3267" s="681" t="s">
        <v>147</v>
      </c>
      <c r="C3267" s="681" t="s">
        <v>2462</v>
      </c>
      <c r="D3267" s="62" t="s">
        <v>5778</v>
      </c>
      <c r="E3267" s="62">
        <v>8</v>
      </c>
      <c r="F3267" s="62">
        <v>284</v>
      </c>
      <c r="G3267" s="62" t="s">
        <v>5779</v>
      </c>
      <c r="H3267" s="62" t="s">
        <v>23</v>
      </c>
      <c r="I3267" s="62">
        <v>9.9</v>
      </c>
      <c r="J3267" s="62">
        <v>82</v>
      </c>
      <c r="K3267" s="63">
        <v>43418</v>
      </c>
      <c r="L3267" s="62" t="s">
        <v>16</v>
      </c>
      <c r="M3267" s="179">
        <v>2018</v>
      </c>
      <c r="N3267" s="684" t="s">
        <v>141</v>
      </c>
      <c r="O3267" s="681" t="s">
        <v>306</v>
      </c>
      <c r="P3267" s="682">
        <f t="shared" si="97"/>
        <v>23288</v>
      </c>
      <c r="Q3267" s="682"/>
      <c r="R3267" s="682"/>
      <c r="S3267" s="704"/>
      <c r="T3267" s="682"/>
      <c r="U3267" s="58"/>
      <c r="V3267" s="682"/>
      <c r="W3267" s="682"/>
    </row>
    <row r="3268" spans="1:23">
      <c r="A3268" s="62">
        <v>4</v>
      </c>
      <c r="B3268" s="681" t="s">
        <v>147</v>
      </c>
      <c r="C3268" s="681" t="s">
        <v>2462</v>
      </c>
      <c r="D3268" s="62" t="s">
        <v>5780</v>
      </c>
      <c r="E3268" s="62">
        <v>7</v>
      </c>
      <c r="F3268" s="62">
        <v>231</v>
      </c>
      <c r="G3268" s="62" t="s">
        <v>5781</v>
      </c>
      <c r="H3268" s="62" t="s">
        <v>23</v>
      </c>
      <c r="I3268" s="62">
        <v>10.4</v>
      </c>
      <c r="J3268" s="62">
        <v>81</v>
      </c>
      <c r="K3268" s="63">
        <v>43418</v>
      </c>
      <c r="L3268" s="62" t="s">
        <v>16</v>
      </c>
      <c r="M3268" s="179">
        <v>2018</v>
      </c>
      <c r="N3268" s="684" t="s">
        <v>141</v>
      </c>
      <c r="O3268" s="681" t="s">
        <v>306</v>
      </c>
      <c r="P3268" s="682">
        <f t="shared" si="97"/>
        <v>18711</v>
      </c>
      <c r="Q3268" s="682"/>
      <c r="R3268" s="681" t="s">
        <v>5800</v>
      </c>
      <c r="S3268" s="695"/>
      <c r="T3268" s="681" t="s">
        <v>5801</v>
      </c>
      <c r="U3268" s="58" t="s">
        <v>5803</v>
      </c>
      <c r="V3268" s="684" t="s">
        <v>141</v>
      </c>
      <c r="W3268" s="681" t="s">
        <v>5800</v>
      </c>
    </row>
    <row r="3269" spans="1:23">
      <c r="A3269" s="62">
        <v>8</v>
      </c>
      <c r="B3269" s="681" t="s">
        <v>147</v>
      </c>
      <c r="C3269" s="681" t="s">
        <v>2462</v>
      </c>
      <c r="D3269" s="62" t="s">
        <v>5785</v>
      </c>
      <c r="E3269" s="62">
        <v>9</v>
      </c>
      <c r="F3269" s="62">
        <v>315</v>
      </c>
      <c r="G3269" s="62" t="s">
        <v>5786</v>
      </c>
      <c r="H3269" s="62" t="s">
        <v>23</v>
      </c>
      <c r="I3269" s="62">
        <v>10.4</v>
      </c>
      <c r="J3269" s="62">
        <v>91</v>
      </c>
      <c r="K3269" s="63">
        <v>43414</v>
      </c>
      <c r="L3269" s="62" t="s">
        <v>16</v>
      </c>
      <c r="M3269" s="179">
        <v>2018</v>
      </c>
      <c r="N3269" s="684" t="s">
        <v>141</v>
      </c>
      <c r="O3269" s="681" t="s">
        <v>141</v>
      </c>
      <c r="P3269" s="682">
        <f t="shared" si="97"/>
        <v>28665</v>
      </c>
      <c r="Q3269" s="682">
        <f>+P3273/F3273</f>
        <v>89.755703027789295</v>
      </c>
      <c r="R3269" s="682"/>
      <c r="S3269" s="704"/>
      <c r="T3269" s="682"/>
      <c r="U3269" s="58"/>
      <c r="V3269" s="682"/>
      <c r="W3269" s="682"/>
    </row>
    <row r="3270" spans="1:23">
      <c r="A3270" s="62">
        <v>9</v>
      </c>
      <c r="B3270" s="681" t="s">
        <v>147</v>
      </c>
      <c r="C3270" s="681" t="s">
        <v>2462</v>
      </c>
      <c r="D3270" s="62" t="s">
        <v>5787</v>
      </c>
      <c r="E3270" s="62">
        <v>17</v>
      </c>
      <c r="F3270" s="62">
        <v>591</v>
      </c>
      <c r="G3270" s="62" t="s">
        <v>5788</v>
      </c>
      <c r="H3270" s="62" t="s">
        <v>23</v>
      </c>
      <c r="I3270" s="682">
        <v>9.6999999999999993</v>
      </c>
      <c r="J3270" s="62">
        <v>95</v>
      </c>
      <c r="K3270" s="62" t="s">
        <v>5799</v>
      </c>
      <c r="L3270" s="62" t="s">
        <v>16</v>
      </c>
      <c r="M3270" s="179">
        <v>2018</v>
      </c>
      <c r="N3270" s="684" t="s">
        <v>141</v>
      </c>
      <c r="O3270" s="681" t="s">
        <v>141</v>
      </c>
      <c r="P3270" s="682">
        <f t="shared" si="97"/>
        <v>56145</v>
      </c>
      <c r="Q3270" s="682"/>
      <c r="R3270" s="682"/>
      <c r="S3270" s="704"/>
      <c r="T3270" s="682"/>
      <c r="U3270" s="58"/>
      <c r="V3270" s="682"/>
      <c r="W3270" s="682"/>
    </row>
    <row r="3271" spans="1:23">
      <c r="A3271" s="62">
        <v>10</v>
      </c>
      <c r="B3271" s="681" t="s">
        <v>147</v>
      </c>
      <c r="C3271" s="681" t="s">
        <v>2462</v>
      </c>
      <c r="D3271" s="62" t="s">
        <v>5789</v>
      </c>
      <c r="E3271" s="62">
        <v>7</v>
      </c>
      <c r="F3271" s="62">
        <v>240</v>
      </c>
      <c r="G3271" s="62" t="s">
        <v>5733</v>
      </c>
      <c r="H3271" s="62" t="s">
        <v>23</v>
      </c>
      <c r="I3271" s="682">
        <v>10.6</v>
      </c>
      <c r="J3271" s="62">
        <v>96</v>
      </c>
      <c r="K3271" s="62" t="s">
        <v>5799</v>
      </c>
      <c r="L3271" s="62" t="s">
        <v>16</v>
      </c>
      <c r="M3271" s="179">
        <v>2018</v>
      </c>
      <c r="N3271" s="684" t="s">
        <v>141</v>
      </c>
      <c r="O3271" s="681" t="s">
        <v>141</v>
      </c>
      <c r="P3271" s="682">
        <f t="shared" si="97"/>
        <v>23040</v>
      </c>
      <c r="Q3271" s="682"/>
      <c r="R3271" s="682"/>
      <c r="S3271" s="704"/>
      <c r="T3271" s="682"/>
      <c r="U3271" s="58"/>
      <c r="V3271" s="682"/>
      <c r="W3271" s="682"/>
    </row>
    <row r="3272" spans="1:23">
      <c r="A3272" s="62">
        <v>13</v>
      </c>
      <c r="B3272" s="681" t="s">
        <v>147</v>
      </c>
      <c r="C3272" s="681" t="s">
        <v>2462</v>
      </c>
      <c r="D3272" s="62" t="s">
        <v>5794</v>
      </c>
      <c r="E3272" s="62">
        <v>1</v>
      </c>
      <c r="F3272" s="62">
        <v>30</v>
      </c>
      <c r="G3272" s="62" t="s">
        <v>5795</v>
      </c>
      <c r="H3272" s="62" t="s">
        <v>23</v>
      </c>
      <c r="I3272" s="62">
        <v>10.1</v>
      </c>
      <c r="J3272" s="62">
        <v>92</v>
      </c>
      <c r="K3272" s="63">
        <v>43378</v>
      </c>
      <c r="L3272" s="62" t="s">
        <v>16</v>
      </c>
      <c r="M3272" s="179">
        <v>2018</v>
      </c>
      <c r="N3272" s="684" t="s">
        <v>141</v>
      </c>
      <c r="O3272" s="681" t="s">
        <v>141</v>
      </c>
      <c r="P3272" s="682">
        <f t="shared" si="97"/>
        <v>2760</v>
      </c>
      <c r="Q3272" s="682"/>
      <c r="R3272" s="682"/>
      <c r="S3272" s="704"/>
      <c r="T3272" s="682"/>
      <c r="U3272" s="58"/>
      <c r="V3272" s="682"/>
      <c r="W3272" s="682"/>
    </row>
    <row r="3273" spans="1:23">
      <c r="A3273" s="399"/>
      <c r="B3273" s="142"/>
      <c r="C3273" s="142"/>
      <c r="D3273" s="399"/>
      <c r="E3273" s="225">
        <f t="shared" ref="E3273:F3273" si="98">SUM(E3265:E3272)</f>
        <v>69</v>
      </c>
      <c r="F3273" s="225">
        <f t="shared" si="98"/>
        <v>2411</v>
      </c>
      <c r="G3273" s="399"/>
      <c r="H3273" s="399"/>
      <c r="I3273" s="399"/>
      <c r="J3273" s="399"/>
      <c r="K3273" s="399"/>
      <c r="L3273" s="399"/>
      <c r="M3273" s="689"/>
      <c r="N3273" s="142"/>
      <c r="O3273" s="142"/>
      <c r="P3273" s="146">
        <f>SUM(P3265:P3272)</f>
        <v>216401</v>
      </c>
      <c r="Q3273" s="142"/>
      <c r="R3273" s="142"/>
      <c r="S3273" s="142"/>
      <c r="T3273" s="142"/>
      <c r="U3273" s="146"/>
      <c r="V3273" s="142"/>
      <c r="W3273" s="142"/>
    </row>
    <row r="3274" spans="1:23">
      <c r="A3274" s="134" t="s">
        <v>0</v>
      </c>
      <c r="B3274" s="134" t="s">
        <v>146</v>
      </c>
      <c r="C3274" s="134" t="s">
        <v>130</v>
      </c>
      <c r="D3274" s="134" t="s">
        <v>1</v>
      </c>
      <c r="E3274" s="134" t="s">
        <v>2</v>
      </c>
      <c r="F3274" s="249" t="s">
        <v>3</v>
      </c>
      <c r="G3274" s="134" t="s">
        <v>4</v>
      </c>
      <c r="H3274" s="134" t="s">
        <v>5</v>
      </c>
      <c r="I3274" s="134" t="s">
        <v>6</v>
      </c>
      <c r="J3274" s="134" t="s">
        <v>7</v>
      </c>
      <c r="K3274" s="134" t="s">
        <v>2176</v>
      </c>
      <c r="L3274" s="134" t="s">
        <v>9</v>
      </c>
      <c r="M3274" s="153" t="s">
        <v>95</v>
      </c>
      <c r="N3274" s="134" t="s">
        <v>96</v>
      </c>
      <c r="O3274" s="134" t="s">
        <v>145</v>
      </c>
      <c r="P3274" s="134" t="s">
        <v>129</v>
      </c>
      <c r="Q3274" s="135"/>
      <c r="R3274" s="134" t="s">
        <v>12</v>
      </c>
      <c r="S3274" s="134"/>
      <c r="T3274" s="134" t="s">
        <v>11</v>
      </c>
      <c r="U3274" s="46" t="s">
        <v>32</v>
      </c>
      <c r="V3274" s="134" t="s">
        <v>97</v>
      </c>
      <c r="W3274" s="136" t="s">
        <v>98</v>
      </c>
    </row>
    <row r="3275" spans="1:23">
      <c r="A3275" s="258">
        <v>11</v>
      </c>
      <c r="B3275" s="335" t="s">
        <v>147</v>
      </c>
      <c r="C3275" s="335" t="s">
        <v>2462</v>
      </c>
      <c r="D3275" s="258" t="s">
        <v>5790</v>
      </c>
      <c r="E3275" s="258">
        <v>26</v>
      </c>
      <c r="F3275" s="258">
        <v>930</v>
      </c>
      <c r="G3275" s="258" t="s">
        <v>5791</v>
      </c>
      <c r="H3275" s="258" t="s">
        <v>23</v>
      </c>
      <c r="I3275" s="258">
        <v>10.199999999999999</v>
      </c>
      <c r="J3275" s="258">
        <v>92</v>
      </c>
      <c r="K3275" s="261">
        <v>43385</v>
      </c>
      <c r="L3275" s="258" t="s">
        <v>16</v>
      </c>
      <c r="M3275" s="689">
        <v>2017</v>
      </c>
      <c r="N3275" s="335" t="s">
        <v>141</v>
      </c>
      <c r="O3275" s="691" t="s">
        <v>1152</v>
      </c>
      <c r="P3275" s="142"/>
      <c r="Q3275" s="142"/>
      <c r="R3275" s="142"/>
      <c r="S3275" s="142"/>
      <c r="T3275" s="142"/>
      <c r="U3275" s="146"/>
      <c r="V3275" s="142"/>
      <c r="W3275" s="681" t="s">
        <v>5800</v>
      </c>
    </row>
    <row r="3276" spans="1:23">
      <c r="A3276" s="258">
        <v>12</v>
      </c>
      <c r="B3276" s="335" t="s">
        <v>147</v>
      </c>
      <c r="C3276" s="335" t="s">
        <v>2462</v>
      </c>
      <c r="D3276" s="258" t="s">
        <v>5792</v>
      </c>
      <c r="E3276" s="258">
        <v>27</v>
      </c>
      <c r="F3276" s="258">
        <v>942</v>
      </c>
      <c r="G3276" s="258" t="s">
        <v>5793</v>
      </c>
      <c r="H3276" s="258" t="s">
        <v>23</v>
      </c>
      <c r="I3276" s="258">
        <v>10.1</v>
      </c>
      <c r="J3276" s="258">
        <v>92</v>
      </c>
      <c r="K3276" s="261">
        <v>43385</v>
      </c>
      <c r="L3276" s="258" t="s">
        <v>16</v>
      </c>
      <c r="M3276" s="689">
        <v>2017</v>
      </c>
      <c r="N3276" s="335" t="s">
        <v>143</v>
      </c>
      <c r="O3276" s="691" t="s">
        <v>1152</v>
      </c>
      <c r="P3276" s="142"/>
      <c r="Q3276" s="142"/>
      <c r="R3276" s="142"/>
      <c r="S3276" s="142"/>
      <c r="T3276" s="142"/>
      <c r="U3276" s="146"/>
      <c r="V3276" s="142"/>
      <c r="W3276" s="681" t="s">
        <v>5800</v>
      </c>
    </row>
    <row r="3277" spans="1:23">
      <c r="N3277" s="688"/>
      <c r="O3277" s="682"/>
      <c r="P3277" s="682"/>
      <c r="Q3277" s="682"/>
      <c r="R3277" s="682"/>
      <c r="S3277" s="704"/>
      <c r="T3277" s="682"/>
      <c r="U3277" s="58"/>
      <c r="V3277" s="682"/>
      <c r="W3277" s="682"/>
    </row>
    <row r="3278" spans="1:23">
      <c r="A3278" s="134" t="s">
        <v>0</v>
      </c>
      <c r="B3278" s="134" t="s">
        <v>146</v>
      </c>
      <c r="C3278" s="134" t="s">
        <v>130</v>
      </c>
      <c r="D3278" s="134" t="s">
        <v>1</v>
      </c>
      <c r="E3278" s="134" t="s">
        <v>2</v>
      </c>
      <c r="F3278" s="249" t="s">
        <v>3</v>
      </c>
      <c r="G3278" s="134" t="s">
        <v>4</v>
      </c>
      <c r="H3278" s="134" t="s">
        <v>5</v>
      </c>
      <c r="I3278" s="134" t="s">
        <v>6</v>
      </c>
      <c r="J3278" s="134" t="s">
        <v>7</v>
      </c>
      <c r="K3278" s="134" t="s">
        <v>2176</v>
      </c>
      <c r="L3278" s="134" t="s">
        <v>9</v>
      </c>
      <c r="M3278" s="153" t="s">
        <v>95</v>
      </c>
      <c r="N3278" s="134" t="s">
        <v>96</v>
      </c>
      <c r="O3278" s="134" t="s">
        <v>145</v>
      </c>
      <c r="P3278" s="134" t="s">
        <v>129</v>
      </c>
      <c r="Q3278" s="135"/>
      <c r="R3278" s="134" t="s">
        <v>12</v>
      </c>
      <c r="S3278" s="134"/>
      <c r="T3278" s="134" t="s">
        <v>11</v>
      </c>
      <c r="U3278" s="46" t="s">
        <v>32</v>
      </c>
      <c r="V3278" s="134" t="s">
        <v>97</v>
      </c>
      <c r="W3278" s="136" t="s">
        <v>98</v>
      </c>
    </row>
    <row r="3279" spans="1:23">
      <c r="A3279" s="62">
        <v>1</v>
      </c>
      <c r="B3279" s="681" t="s">
        <v>147</v>
      </c>
      <c r="C3279" s="681" t="s">
        <v>5798</v>
      </c>
      <c r="D3279" s="62" t="s">
        <v>5782</v>
      </c>
      <c r="E3279" s="62">
        <v>7</v>
      </c>
      <c r="F3279" s="62">
        <v>252</v>
      </c>
      <c r="G3279" s="62" t="s">
        <v>5775</v>
      </c>
      <c r="H3279" s="62" t="s">
        <v>23</v>
      </c>
      <c r="I3279" s="62">
        <v>10.7</v>
      </c>
      <c r="J3279" s="62">
        <v>92</v>
      </c>
      <c r="K3279" s="63">
        <v>43414</v>
      </c>
      <c r="L3279" s="62" t="s">
        <v>16</v>
      </c>
      <c r="M3279" s="179">
        <v>2018</v>
      </c>
      <c r="N3279" s="684" t="s">
        <v>143</v>
      </c>
      <c r="O3279" s="681" t="s">
        <v>141</v>
      </c>
      <c r="P3279" s="682">
        <f t="shared" ref="P3279:P3281" si="99">+J3279*F3279</f>
        <v>23184</v>
      </c>
      <c r="Q3279" s="774">
        <f>+P3282/F3282</f>
        <v>90.696969696969703</v>
      </c>
      <c r="R3279" s="682"/>
      <c r="S3279" s="704"/>
      <c r="T3279" s="682"/>
      <c r="U3279" s="58"/>
      <c r="V3279" s="682"/>
      <c r="W3279" s="682"/>
    </row>
    <row r="3280" spans="1:23">
      <c r="A3280" s="62">
        <v>2</v>
      </c>
      <c r="B3280" s="681" t="s">
        <v>147</v>
      </c>
      <c r="C3280" s="681" t="s">
        <v>5798</v>
      </c>
      <c r="D3280" s="62" t="s">
        <v>5783</v>
      </c>
      <c r="E3280" s="62">
        <v>6</v>
      </c>
      <c r="F3280" s="62">
        <v>216</v>
      </c>
      <c r="G3280" s="62" t="s">
        <v>5784</v>
      </c>
      <c r="H3280" s="62" t="s">
        <v>23</v>
      </c>
      <c r="I3280" s="62">
        <v>10.7</v>
      </c>
      <c r="J3280" s="62">
        <v>89</v>
      </c>
      <c r="K3280" s="63">
        <v>43414</v>
      </c>
      <c r="L3280" s="62" t="s">
        <v>16</v>
      </c>
      <c r="M3280" s="179">
        <v>2018</v>
      </c>
      <c r="N3280" s="684" t="s">
        <v>143</v>
      </c>
      <c r="O3280" s="681" t="s">
        <v>306</v>
      </c>
      <c r="P3280" s="682">
        <f t="shared" si="99"/>
        <v>19224</v>
      </c>
      <c r="Q3280" s="775"/>
      <c r="R3280" s="681" t="s">
        <v>5800</v>
      </c>
      <c r="S3280" s="695"/>
      <c r="T3280" s="681" t="s">
        <v>5802</v>
      </c>
      <c r="U3280" s="58" t="s">
        <v>5804</v>
      </c>
      <c r="V3280" s="684" t="s">
        <v>143</v>
      </c>
      <c r="W3280" s="681" t="s">
        <v>5800</v>
      </c>
    </row>
    <row r="3281" spans="1:23">
      <c r="A3281" s="62">
        <v>3</v>
      </c>
      <c r="B3281" s="681" t="s">
        <v>147</v>
      </c>
      <c r="C3281" s="681" t="s">
        <v>2462</v>
      </c>
      <c r="D3281" s="62" t="s">
        <v>5796</v>
      </c>
      <c r="E3281" s="62">
        <v>4</v>
      </c>
      <c r="F3281" s="62">
        <v>126</v>
      </c>
      <c r="G3281" s="62" t="s">
        <v>5797</v>
      </c>
      <c r="H3281" s="62" t="s">
        <v>23</v>
      </c>
      <c r="I3281" s="62">
        <v>10.7</v>
      </c>
      <c r="J3281" s="62">
        <v>91</v>
      </c>
      <c r="K3281" s="63">
        <v>43378</v>
      </c>
      <c r="L3281" s="62" t="s">
        <v>16</v>
      </c>
      <c r="M3281" s="179">
        <v>2018</v>
      </c>
      <c r="N3281" s="684" t="s">
        <v>143</v>
      </c>
      <c r="O3281" s="681" t="s">
        <v>141</v>
      </c>
      <c r="P3281" s="682">
        <f t="shared" si="99"/>
        <v>11466</v>
      </c>
      <c r="Q3281" s="776"/>
      <c r="R3281" s="682"/>
      <c r="S3281" s="704"/>
      <c r="T3281" s="682"/>
      <c r="U3281" s="58"/>
      <c r="V3281" s="682"/>
      <c r="W3281" s="682"/>
    </row>
    <row r="3282" spans="1:23">
      <c r="A3282" s="142"/>
      <c r="B3282" s="142"/>
      <c r="C3282" s="142"/>
      <c r="D3282" s="142"/>
      <c r="E3282" s="146">
        <f>SUM(E3279:E3281)</f>
        <v>17</v>
      </c>
      <c r="F3282" s="146">
        <f>SUM(F3279:F3281)</f>
        <v>594</v>
      </c>
      <c r="G3282" s="142"/>
      <c r="H3282" s="142"/>
      <c r="I3282" s="142"/>
      <c r="J3282" s="142"/>
      <c r="K3282" s="142"/>
      <c r="L3282" s="142"/>
      <c r="M3282" s="689"/>
      <c r="N3282" s="142"/>
      <c r="O3282" s="142"/>
      <c r="P3282" s="146">
        <f>SUM(P3279:P3281)</f>
        <v>53874</v>
      </c>
      <c r="Q3282" s="142"/>
      <c r="R3282" s="142"/>
      <c r="S3282" s="142"/>
      <c r="T3282" s="142"/>
      <c r="U3282" s="146"/>
      <c r="V3282" s="142"/>
      <c r="W3282" s="142"/>
    </row>
    <row r="3284" spans="1:23">
      <c r="A3284" s="134" t="s">
        <v>0</v>
      </c>
      <c r="B3284" s="134" t="s">
        <v>146</v>
      </c>
      <c r="C3284" s="134" t="s">
        <v>130</v>
      </c>
      <c r="D3284" s="134" t="s">
        <v>1</v>
      </c>
      <c r="E3284" s="134" t="s">
        <v>2</v>
      </c>
      <c r="F3284" s="249" t="s">
        <v>3</v>
      </c>
      <c r="G3284" s="134" t="s">
        <v>4</v>
      </c>
      <c r="H3284" s="134" t="s">
        <v>5</v>
      </c>
      <c r="I3284" s="134" t="s">
        <v>6</v>
      </c>
      <c r="J3284" s="134" t="s">
        <v>7</v>
      </c>
      <c r="K3284" s="134" t="s">
        <v>2176</v>
      </c>
      <c r="L3284" s="134" t="s">
        <v>9</v>
      </c>
      <c r="M3284" s="153" t="s">
        <v>95</v>
      </c>
      <c r="N3284" s="134" t="s">
        <v>96</v>
      </c>
      <c r="O3284" s="134" t="s">
        <v>145</v>
      </c>
      <c r="P3284" s="134" t="s">
        <v>129</v>
      </c>
      <c r="Q3284" s="135"/>
      <c r="R3284" s="134" t="s">
        <v>12</v>
      </c>
      <c r="S3284" s="134"/>
      <c r="T3284" s="134" t="s">
        <v>11</v>
      </c>
      <c r="U3284" s="46" t="s">
        <v>32</v>
      </c>
      <c r="V3284" s="134" t="s">
        <v>97</v>
      </c>
      <c r="W3284" s="136" t="s">
        <v>98</v>
      </c>
    </row>
    <row r="3285" spans="1:23">
      <c r="A3285" s="688">
        <v>1</v>
      </c>
      <c r="B3285" s="684" t="s">
        <v>147</v>
      </c>
      <c r="C3285" s="62" t="s">
        <v>5824</v>
      </c>
      <c r="D3285" s="62" t="s">
        <v>5807</v>
      </c>
      <c r="E3285" s="62">
        <v>20</v>
      </c>
      <c r="F3285" s="62">
        <v>684</v>
      </c>
      <c r="G3285" s="62" t="s">
        <v>5808</v>
      </c>
      <c r="H3285" s="62" t="s">
        <v>5809</v>
      </c>
      <c r="I3285" s="62"/>
      <c r="J3285" s="62">
        <v>90</v>
      </c>
      <c r="K3285" s="63">
        <v>43417</v>
      </c>
      <c r="L3285" s="62" t="s">
        <v>16</v>
      </c>
      <c r="M3285" s="62">
        <v>2016</v>
      </c>
      <c r="N3285" s="62" t="s">
        <v>141</v>
      </c>
      <c r="O3285" s="819" t="s">
        <v>5829</v>
      </c>
      <c r="P3285" s="688">
        <f t="shared" ref="P3285:P3286" si="100">+J3285*F3285</f>
        <v>61560</v>
      </c>
      <c r="Q3285" s="774">
        <f>+P3287/F3287</f>
        <v>92.918918918918919</v>
      </c>
      <c r="R3285" s="684" t="s">
        <v>5830</v>
      </c>
      <c r="S3285" s="695"/>
      <c r="T3285" s="695" t="s">
        <v>5958</v>
      </c>
      <c r="U3285" s="58" t="s">
        <v>5828</v>
      </c>
      <c r="V3285" s="684" t="s">
        <v>5339</v>
      </c>
      <c r="W3285" s="684" t="s">
        <v>5830</v>
      </c>
    </row>
    <row r="3286" spans="1:23">
      <c r="A3286" s="688">
        <v>2</v>
      </c>
      <c r="B3286" s="684" t="s">
        <v>147</v>
      </c>
      <c r="C3286" s="62" t="s">
        <v>5824</v>
      </c>
      <c r="D3286" s="62" t="s">
        <v>5810</v>
      </c>
      <c r="E3286" s="62">
        <v>18</v>
      </c>
      <c r="F3286" s="62">
        <v>648</v>
      </c>
      <c r="G3286" s="62" t="s">
        <v>5811</v>
      </c>
      <c r="H3286" s="62" t="s">
        <v>5809</v>
      </c>
      <c r="I3286" s="62"/>
      <c r="J3286" s="62">
        <v>96</v>
      </c>
      <c r="K3286" s="63">
        <v>43417</v>
      </c>
      <c r="L3286" s="62" t="s">
        <v>16</v>
      </c>
      <c r="M3286" s="62">
        <v>2016</v>
      </c>
      <c r="N3286" s="62" t="s">
        <v>142</v>
      </c>
      <c r="O3286" s="819"/>
      <c r="P3286" s="688">
        <f t="shared" si="100"/>
        <v>62208</v>
      </c>
      <c r="Q3286" s="776"/>
      <c r="R3286" s="688"/>
      <c r="S3286" s="704"/>
      <c r="T3286" s="688"/>
      <c r="U3286" s="58"/>
      <c r="V3286" s="688"/>
      <c r="W3286" s="688"/>
    </row>
    <row r="3287" spans="1:23">
      <c r="A3287" s="142"/>
      <c r="B3287" s="142"/>
      <c r="C3287" s="258"/>
      <c r="D3287" s="258"/>
      <c r="E3287" s="225">
        <f>SUM(E3285:E3286)</f>
        <v>38</v>
      </c>
      <c r="F3287" s="225">
        <f>SUM(F3285:F3286)</f>
        <v>1332</v>
      </c>
      <c r="G3287" s="258"/>
      <c r="H3287" s="258"/>
      <c r="I3287" s="258"/>
      <c r="J3287" s="258"/>
      <c r="K3287" s="261"/>
      <c r="L3287" s="258"/>
      <c r="M3287" s="258"/>
      <c r="N3287" s="258"/>
      <c r="O3287" s="222"/>
      <c r="P3287" s="146">
        <f>SUM(P3285:P3286)</f>
        <v>123768</v>
      </c>
      <c r="Q3287" s="142"/>
      <c r="R3287" s="142"/>
      <c r="S3287" s="142"/>
      <c r="T3287" s="142"/>
      <c r="U3287" s="146"/>
      <c r="V3287" s="142"/>
      <c r="W3287" s="142"/>
    </row>
    <row r="3288" spans="1:23">
      <c r="A3288" s="688"/>
      <c r="B3288" s="688"/>
      <c r="C3288" s="62"/>
      <c r="D3288" s="62"/>
      <c r="E3288" s="62"/>
      <c r="F3288" s="62"/>
      <c r="G3288" s="62"/>
      <c r="H3288" s="62"/>
      <c r="I3288" s="62"/>
      <c r="J3288" s="62"/>
      <c r="K3288" s="63"/>
      <c r="L3288" s="62"/>
      <c r="M3288" s="62"/>
      <c r="N3288" s="62"/>
      <c r="O3288" s="194"/>
      <c r="P3288" s="688"/>
      <c r="Q3288" s="688"/>
      <c r="R3288" s="688"/>
      <c r="S3288" s="704"/>
      <c r="T3288" s="688"/>
      <c r="U3288" s="58"/>
      <c r="V3288" s="688"/>
      <c r="W3288" s="688"/>
    </row>
    <row r="3289" spans="1:23">
      <c r="A3289" s="134" t="s">
        <v>0</v>
      </c>
      <c r="B3289" s="134" t="s">
        <v>146</v>
      </c>
      <c r="C3289" s="134" t="s">
        <v>130</v>
      </c>
      <c r="D3289" s="134" t="s">
        <v>1</v>
      </c>
      <c r="E3289" s="134" t="s">
        <v>2</v>
      </c>
      <c r="F3289" s="249" t="s">
        <v>3</v>
      </c>
      <c r="G3289" s="134" t="s">
        <v>4</v>
      </c>
      <c r="H3289" s="134" t="s">
        <v>5</v>
      </c>
      <c r="I3289" s="134" t="s">
        <v>6</v>
      </c>
      <c r="J3289" s="134" t="s">
        <v>7</v>
      </c>
      <c r="K3289" s="134" t="s">
        <v>2176</v>
      </c>
      <c r="L3289" s="134" t="s">
        <v>9</v>
      </c>
      <c r="M3289" s="134" t="s">
        <v>95</v>
      </c>
      <c r="N3289" s="134" t="s">
        <v>96</v>
      </c>
      <c r="O3289" s="134" t="s">
        <v>145</v>
      </c>
      <c r="P3289" s="134" t="s">
        <v>129</v>
      </c>
      <c r="Q3289" s="135"/>
      <c r="R3289" s="134" t="s">
        <v>12</v>
      </c>
      <c r="S3289" s="134"/>
      <c r="T3289" s="134" t="s">
        <v>11</v>
      </c>
      <c r="U3289" s="46" t="s">
        <v>32</v>
      </c>
      <c r="V3289" s="134" t="s">
        <v>97</v>
      </c>
      <c r="W3289" s="136" t="s">
        <v>98</v>
      </c>
    </row>
    <row r="3290" spans="1:23">
      <c r="A3290" s="688">
        <v>1</v>
      </c>
      <c r="B3290" s="684" t="s">
        <v>147</v>
      </c>
      <c r="C3290" s="62" t="s">
        <v>5824</v>
      </c>
      <c r="D3290" s="62" t="s">
        <v>5812</v>
      </c>
      <c r="E3290" s="62">
        <v>28</v>
      </c>
      <c r="F3290" s="62">
        <v>1008</v>
      </c>
      <c r="G3290" s="62" t="s">
        <v>5813</v>
      </c>
      <c r="H3290" s="62" t="s">
        <v>5809</v>
      </c>
      <c r="I3290" s="62"/>
      <c r="J3290" s="62">
        <v>94</v>
      </c>
      <c r="K3290" s="63">
        <v>43417</v>
      </c>
      <c r="L3290" s="62" t="s">
        <v>16</v>
      </c>
      <c r="M3290" s="62">
        <v>2016</v>
      </c>
      <c r="N3290" s="62" t="s">
        <v>143</v>
      </c>
      <c r="O3290" s="690"/>
      <c r="P3290" s="688">
        <f t="shared" ref="P3290:P3291" si="101">+J3290*F3290</f>
        <v>94752</v>
      </c>
      <c r="Q3290" s="774">
        <f>+P3292/F3292</f>
        <v>92.38297872340425</v>
      </c>
      <c r="R3290" s="684" t="s">
        <v>5830</v>
      </c>
      <c r="S3290" s="695"/>
      <c r="T3290" s="695" t="s">
        <v>5959</v>
      </c>
      <c r="U3290" s="58" t="s">
        <v>5827</v>
      </c>
      <c r="V3290" s="684" t="s">
        <v>143</v>
      </c>
      <c r="W3290" s="688"/>
    </row>
    <row r="3291" spans="1:23">
      <c r="A3291" s="688">
        <v>2</v>
      </c>
      <c r="B3291" s="684" t="s">
        <v>147</v>
      </c>
      <c r="C3291" s="62" t="s">
        <v>5824</v>
      </c>
      <c r="D3291" s="62" t="s">
        <v>5814</v>
      </c>
      <c r="E3291" s="62">
        <v>19</v>
      </c>
      <c r="F3291" s="62">
        <v>684</v>
      </c>
      <c r="G3291" s="62" t="s">
        <v>5815</v>
      </c>
      <c r="H3291" s="62" t="s">
        <v>5809</v>
      </c>
      <c r="I3291" s="62"/>
      <c r="J3291" s="62">
        <v>90</v>
      </c>
      <c r="K3291" s="63">
        <v>43417</v>
      </c>
      <c r="L3291" s="62" t="s">
        <v>16</v>
      </c>
      <c r="M3291" s="62">
        <v>2016</v>
      </c>
      <c r="N3291" s="62" t="s">
        <v>143</v>
      </c>
      <c r="O3291" s="706"/>
      <c r="P3291" s="688">
        <f t="shared" si="101"/>
        <v>61560</v>
      </c>
      <c r="Q3291" s="776"/>
      <c r="R3291" s="688"/>
      <c r="S3291" s="704"/>
      <c r="T3291" s="688"/>
      <c r="U3291" s="58"/>
      <c r="V3291" s="688"/>
      <c r="W3291" s="684" t="s">
        <v>5830</v>
      </c>
    </row>
    <row r="3292" spans="1:23">
      <c r="A3292" s="142"/>
      <c r="B3292" s="335"/>
      <c r="C3292" s="258"/>
      <c r="D3292" s="258"/>
      <c r="E3292" s="225">
        <f t="shared" ref="E3292:F3292" si="102">SUM(E3290:E3291)</f>
        <v>47</v>
      </c>
      <c r="F3292" s="225">
        <f t="shared" si="102"/>
        <v>1692</v>
      </c>
      <c r="G3292" s="258"/>
      <c r="H3292" s="258"/>
      <c r="I3292" s="258"/>
      <c r="J3292" s="258"/>
      <c r="K3292" s="261"/>
      <c r="L3292" s="258"/>
      <c r="M3292" s="258"/>
      <c r="N3292" s="258"/>
      <c r="O3292" s="222"/>
      <c r="P3292" s="146">
        <f>SUM(P3290:P3291)</f>
        <v>156312</v>
      </c>
      <c r="Q3292" s="142"/>
      <c r="R3292" s="142"/>
      <c r="S3292" s="142"/>
      <c r="T3292" s="142"/>
      <c r="U3292" s="146"/>
      <c r="V3292" s="142"/>
      <c r="W3292" s="142"/>
    </row>
    <row r="3294" spans="1:23">
      <c r="A3294" s="134" t="s">
        <v>0</v>
      </c>
      <c r="B3294" s="134" t="s">
        <v>146</v>
      </c>
      <c r="C3294" s="134" t="s">
        <v>130</v>
      </c>
      <c r="D3294" s="134" t="s">
        <v>1</v>
      </c>
      <c r="E3294" s="134" t="s">
        <v>2</v>
      </c>
      <c r="F3294" s="249" t="s">
        <v>3</v>
      </c>
      <c r="G3294" s="134" t="s">
        <v>4</v>
      </c>
      <c r="H3294" s="134" t="s">
        <v>5</v>
      </c>
      <c r="I3294" s="134" t="s">
        <v>6</v>
      </c>
      <c r="J3294" s="134" t="s">
        <v>7</v>
      </c>
      <c r="K3294" s="134" t="s">
        <v>2176</v>
      </c>
      <c r="L3294" s="134" t="s">
        <v>9</v>
      </c>
      <c r="M3294" s="134" t="s">
        <v>95</v>
      </c>
      <c r="N3294" s="134" t="s">
        <v>96</v>
      </c>
      <c r="O3294" s="134" t="s">
        <v>145</v>
      </c>
      <c r="P3294" s="134" t="s">
        <v>129</v>
      </c>
      <c r="Q3294" s="135"/>
      <c r="R3294" s="134" t="s">
        <v>12</v>
      </c>
      <c r="S3294" s="134"/>
      <c r="T3294" s="134" t="s">
        <v>11</v>
      </c>
      <c r="U3294" s="46" t="s">
        <v>32</v>
      </c>
      <c r="V3294" s="134" t="s">
        <v>97</v>
      </c>
      <c r="W3294" s="136" t="s">
        <v>98</v>
      </c>
    </row>
    <row r="3295" spans="1:23">
      <c r="A3295" s="688">
        <v>1</v>
      </c>
      <c r="B3295" s="684" t="s">
        <v>147</v>
      </c>
      <c r="C3295" s="62" t="s">
        <v>5824</v>
      </c>
      <c r="D3295" s="62" t="s">
        <v>5816</v>
      </c>
      <c r="E3295" s="62">
        <v>9</v>
      </c>
      <c r="F3295" s="62">
        <v>330</v>
      </c>
      <c r="G3295" s="62" t="s">
        <v>5817</v>
      </c>
      <c r="H3295" s="62" t="s">
        <v>5809</v>
      </c>
      <c r="I3295" s="62"/>
      <c r="J3295" s="62">
        <v>91</v>
      </c>
      <c r="K3295" s="63">
        <v>43417</v>
      </c>
      <c r="L3295" s="62" t="s">
        <v>16</v>
      </c>
      <c r="M3295" s="62">
        <v>2017</v>
      </c>
      <c r="N3295" s="62" t="s">
        <v>143</v>
      </c>
      <c r="O3295" s="819"/>
      <c r="P3295" s="688">
        <f t="shared" ref="P3295:P3296" si="103">+J3295*F3295</f>
        <v>30030</v>
      </c>
      <c r="Q3295" s="774">
        <f>+P3297/F3297</f>
        <v>94.419540229885058</v>
      </c>
      <c r="R3295" s="684" t="s">
        <v>5830</v>
      </c>
      <c r="S3295" s="740" t="s">
        <v>6256</v>
      </c>
      <c r="T3295" s="695" t="s">
        <v>5960</v>
      </c>
      <c r="U3295" s="58" t="s">
        <v>5826</v>
      </c>
      <c r="V3295" s="684" t="s">
        <v>143</v>
      </c>
      <c r="W3295" s="688"/>
    </row>
    <row r="3296" spans="1:23">
      <c r="A3296" s="688">
        <v>2</v>
      </c>
      <c r="B3296" s="684" t="s">
        <v>147</v>
      </c>
      <c r="C3296" s="62" t="s">
        <v>5824</v>
      </c>
      <c r="D3296" s="62" t="s">
        <v>5818</v>
      </c>
      <c r="E3296" s="62">
        <v>20</v>
      </c>
      <c r="F3296" s="62">
        <v>714</v>
      </c>
      <c r="G3296" s="62" t="s">
        <v>5819</v>
      </c>
      <c r="H3296" s="62" t="s">
        <v>5809</v>
      </c>
      <c r="I3296" s="62"/>
      <c r="J3296" s="62">
        <v>96</v>
      </c>
      <c r="K3296" s="63">
        <v>43417</v>
      </c>
      <c r="L3296" s="62" t="s">
        <v>16</v>
      </c>
      <c r="M3296" s="62">
        <v>2017</v>
      </c>
      <c r="N3296" s="62" t="s">
        <v>143</v>
      </c>
      <c r="O3296" s="819"/>
      <c r="P3296" s="688">
        <f t="shared" si="103"/>
        <v>68544</v>
      </c>
      <c r="Q3296" s="776"/>
      <c r="R3296" s="688"/>
      <c r="S3296" s="704"/>
      <c r="T3296" s="688"/>
      <c r="U3296" s="58"/>
      <c r="V3296" s="688"/>
      <c r="W3296" s="684" t="s">
        <v>5830</v>
      </c>
    </row>
    <row r="3297" spans="1:23">
      <c r="A3297" s="142"/>
      <c r="B3297" s="335"/>
      <c r="C3297" s="258"/>
      <c r="D3297" s="258"/>
      <c r="E3297" s="225">
        <f t="shared" ref="E3297:F3297" si="104">SUM(E3295:E3296)</f>
        <v>29</v>
      </c>
      <c r="F3297" s="225">
        <f t="shared" si="104"/>
        <v>1044</v>
      </c>
      <c r="G3297" s="258"/>
      <c r="H3297" s="258"/>
      <c r="I3297" s="258"/>
      <c r="J3297" s="258"/>
      <c r="K3297" s="261"/>
      <c r="L3297" s="258"/>
      <c r="M3297" s="258"/>
      <c r="N3297" s="258"/>
      <c r="O3297" s="222"/>
      <c r="P3297" s="146">
        <f>SUM(P3295:P3296)</f>
        <v>98574</v>
      </c>
      <c r="Q3297" s="142"/>
      <c r="R3297" s="142"/>
      <c r="S3297" s="142"/>
      <c r="T3297" s="142"/>
      <c r="U3297" s="146"/>
      <c r="V3297" s="142"/>
      <c r="W3297" s="142"/>
    </row>
    <row r="3298" spans="1:23">
      <c r="A3298" s="688"/>
      <c r="B3298" s="684"/>
      <c r="C3298" s="62"/>
      <c r="D3298" s="62"/>
      <c r="E3298" s="62"/>
      <c r="F3298" s="62"/>
      <c r="G3298" s="62"/>
      <c r="H3298" s="62"/>
      <c r="I3298" s="62"/>
      <c r="J3298" s="62"/>
      <c r="K3298" s="63"/>
      <c r="L3298" s="62"/>
      <c r="M3298" s="62"/>
      <c r="N3298" s="62"/>
      <c r="O3298" s="194"/>
      <c r="P3298" s="688"/>
      <c r="Q3298" s="688"/>
      <c r="R3298" s="688"/>
      <c r="S3298" s="704"/>
      <c r="T3298" s="688"/>
      <c r="U3298" s="58"/>
      <c r="V3298" s="688"/>
      <c r="W3298" s="688"/>
    </row>
    <row r="3299" spans="1:23">
      <c r="A3299" s="134" t="s">
        <v>0</v>
      </c>
      <c r="B3299" s="134" t="s">
        <v>146</v>
      </c>
      <c r="C3299" s="134" t="s">
        <v>130</v>
      </c>
      <c r="D3299" s="134" t="s">
        <v>1</v>
      </c>
      <c r="E3299" s="134" t="s">
        <v>2</v>
      </c>
      <c r="F3299" s="249" t="s">
        <v>3</v>
      </c>
      <c r="G3299" s="134" t="s">
        <v>4</v>
      </c>
      <c r="H3299" s="134" t="s">
        <v>5</v>
      </c>
      <c r="I3299" s="134" t="s">
        <v>6</v>
      </c>
      <c r="J3299" s="134" t="s">
        <v>7</v>
      </c>
      <c r="K3299" s="134" t="s">
        <v>2176</v>
      </c>
      <c r="L3299" s="134" t="s">
        <v>9</v>
      </c>
      <c r="M3299" s="134" t="s">
        <v>95</v>
      </c>
      <c r="N3299" s="134" t="s">
        <v>96</v>
      </c>
      <c r="O3299" s="134" t="s">
        <v>145</v>
      </c>
      <c r="P3299" s="134" t="s">
        <v>129</v>
      </c>
      <c r="Q3299" s="135"/>
      <c r="R3299" s="134" t="s">
        <v>12</v>
      </c>
      <c r="S3299" s="134"/>
      <c r="T3299" s="134" t="s">
        <v>11</v>
      </c>
      <c r="U3299" s="46" t="s">
        <v>32</v>
      </c>
      <c r="V3299" s="134" t="s">
        <v>97</v>
      </c>
      <c r="W3299" s="136" t="s">
        <v>98</v>
      </c>
    </row>
    <row r="3300" spans="1:23">
      <c r="A3300" s="688">
        <v>1</v>
      </c>
      <c r="B3300" s="684" t="s">
        <v>147</v>
      </c>
      <c r="C3300" s="62" t="s">
        <v>5824</v>
      </c>
      <c r="D3300" s="62" t="s">
        <v>5820</v>
      </c>
      <c r="E3300" s="62">
        <v>3</v>
      </c>
      <c r="F3300" s="62">
        <v>108</v>
      </c>
      <c r="G3300" s="62" t="s">
        <v>339</v>
      </c>
      <c r="H3300" s="62" t="s">
        <v>5809</v>
      </c>
      <c r="I3300" s="62"/>
      <c r="J3300" s="62">
        <v>91</v>
      </c>
      <c r="K3300" s="63">
        <v>43417</v>
      </c>
      <c r="L3300" s="62" t="s">
        <v>16</v>
      </c>
      <c r="M3300" s="62">
        <v>2018</v>
      </c>
      <c r="N3300" s="62" t="s">
        <v>141</v>
      </c>
      <c r="O3300" s="819" t="s">
        <v>5829</v>
      </c>
      <c r="P3300" s="688">
        <f t="shared" ref="P3300:P3302" si="105">+J3300*F3300</f>
        <v>9828</v>
      </c>
      <c r="Q3300" s="774">
        <f>+P3303/F3303</f>
        <v>90.611307420494697</v>
      </c>
      <c r="R3300" s="688"/>
      <c r="S3300" s="704"/>
      <c r="T3300" s="688"/>
      <c r="U3300" s="58"/>
      <c r="V3300" s="684" t="s">
        <v>5339</v>
      </c>
      <c r="W3300" s="688"/>
    </row>
    <row r="3301" spans="1:23">
      <c r="A3301" s="688">
        <v>2</v>
      </c>
      <c r="B3301" s="684" t="s">
        <v>147</v>
      </c>
      <c r="C3301" s="62" t="s">
        <v>5824</v>
      </c>
      <c r="D3301" s="62" t="s">
        <v>5821</v>
      </c>
      <c r="E3301" s="62">
        <v>9</v>
      </c>
      <c r="F3301" s="62">
        <v>330</v>
      </c>
      <c r="G3301" s="62" t="s">
        <v>5817</v>
      </c>
      <c r="H3301" s="62" t="s">
        <v>5809</v>
      </c>
      <c r="I3301" s="62"/>
      <c r="J3301" s="62">
        <v>90</v>
      </c>
      <c r="K3301" s="63">
        <v>43417</v>
      </c>
      <c r="L3301" s="62" t="s">
        <v>16</v>
      </c>
      <c r="M3301" s="62">
        <v>2018</v>
      </c>
      <c r="N3301" s="62" t="s">
        <v>141</v>
      </c>
      <c r="O3301" s="819"/>
      <c r="P3301" s="688">
        <f t="shared" si="105"/>
        <v>29700</v>
      </c>
      <c r="Q3301" s="775"/>
      <c r="R3301" s="684" t="s">
        <v>5830</v>
      </c>
      <c r="S3301" s="740" t="s">
        <v>6255</v>
      </c>
      <c r="T3301" s="695" t="s">
        <v>5961</v>
      </c>
      <c r="U3301" s="58" t="s">
        <v>5825</v>
      </c>
      <c r="V3301" s="688"/>
      <c r="W3301" s="684" t="s">
        <v>5830</v>
      </c>
    </row>
    <row r="3302" spans="1:23">
      <c r="A3302" s="688">
        <v>3</v>
      </c>
      <c r="B3302" s="684" t="s">
        <v>147</v>
      </c>
      <c r="C3302" s="62" t="s">
        <v>5824</v>
      </c>
      <c r="D3302" s="62" t="s">
        <v>5822</v>
      </c>
      <c r="E3302" s="62">
        <v>12</v>
      </c>
      <c r="F3302" s="62">
        <v>411</v>
      </c>
      <c r="G3302" s="62" t="s">
        <v>5823</v>
      </c>
      <c r="H3302" s="62" t="s">
        <v>5809</v>
      </c>
      <c r="I3302" s="62"/>
      <c r="J3302" s="62">
        <v>91</v>
      </c>
      <c r="K3302" s="63">
        <v>43417</v>
      </c>
      <c r="L3302" s="62" t="s">
        <v>16</v>
      </c>
      <c r="M3302" s="62">
        <v>2018</v>
      </c>
      <c r="N3302" s="62" t="s">
        <v>142</v>
      </c>
      <c r="O3302" s="819"/>
      <c r="P3302" s="688">
        <f t="shared" si="105"/>
        <v>37401</v>
      </c>
      <c r="Q3302" s="776"/>
      <c r="R3302" s="688"/>
      <c r="S3302" s="704"/>
      <c r="T3302" s="688"/>
      <c r="U3302" s="58"/>
      <c r="V3302" s="688"/>
      <c r="W3302" s="688"/>
    </row>
    <row r="3303" spans="1:23">
      <c r="A3303" s="142"/>
      <c r="B3303" s="335"/>
      <c r="C3303" s="258"/>
      <c r="D3303" s="258"/>
      <c r="E3303" s="225">
        <f t="shared" ref="E3303:F3303" si="106">SUM(E3300:E3302)</f>
        <v>24</v>
      </c>
      <c r="F3303" s="225">
        <f t="shared" si="106"/>
        <v>849</v>
      </c>
      <c r="G3303" s="258"/>
      <c r="H3303" s="258"/>
      <c r="I3303" s="258"/>
      <c r="J3303" s="258"/>
      <c r="K3303" s="261"/>
      <c r="L3303" s="258"/>
      <c r="M3303" s="258"/>
      <c r="N3303" s="258"/>
      <c r="O3303" s="222"/>
      <c r="P3303" s="146">
        <f>SUM(P3300:P3302)</f>
        <v>76929</v>
      </c>
      <c r="Q3303" s="142"/>
      <c r="R3303" s="142"/>
      <c r="S3303" s="142"/>
      <c r="T3303" s="142"/>
      <c r="U3303" s="146"/>
      <c r="V3303" s="142"/>
      <c r="W3303" s="142"/>
    </row>
    <row r="3304" spans="1:23">
      <c r="A3304" s="688"/>
      <c r="B3304" s="688"/>
      <c r="C3304" s="62"/>
      <c r="D3304" s="62"/>
      <c r="E3304" s="62"/>
      <c r="F3304" s="62"/>
      <c r="G3304" s="62"/>
      <c r="H3304" s="62"/>
      <c r="I3304" s="62"/>
      <c r="J3304" s="62"/>
      <c r="K3304" s="62"/>
      <c r="L3304" s="62"/>
      <c r="M3304" s="62"/>
      <c r="N3304" s="62"/>
      <c r="O3304" s="705"/>
      <c r="P3304" s="688"/>
      <c r="Q3304" s="688"/>
      <c r="R3304" s="688"/>
      <c r="S3304" s="704"/>
      <c r="T3304" s="688"/>
      <c r="U3304" s="58"/>
      <c r="V3304" s="688"/>
      <c r="W3304" s="688"/>
    </row>
    <row r="3305" spans="1:23">
      <c r="A3305" s="174"/>
      <c r="B3305" s="42"/>
      <c r="C3305" s="13"/>
      <c r="D3305" s="13"/>
      <c r="E3305" s="13"/>
      <c r="F3305" s="13"/>
      <c r="G3305" s="13"/>
      <c r="H3305" s="13"/>
      <c r="I3305" s="13"/>
      <c r="J3305" s="13"/>
      <c r="K3305" s="14"/>
      <c r="L3305" s="13"/>
      <c r="M3305" s="13"/>
      <c r="N3305" s="13"/>
      <c r="O3305" s="710"/>
      <c r="P3305" s="174"/>
      <c r="Q3305" s="174"/>
      <c r="R3305" s="174"/>
      <c r="S3305" s="174"/>
      <c r="T3305" s="174"/>
      <c r="U3305" s="316"/>
      <c r="V3305" s="174"/>
      <c r="W3305" s="174"/>
    </row>
    <row r="3306" spans="1:23">
      <c r="A3306" s="134" t="s">
        <v>0</v>
      </c>
      <c r="B3306" s="134" t="s">
        <v>146</v>
      </c>
      <c r="C3306" s="134" t="s">
        <v>130</v>
      </c>
      <c r="D3306" s="134" t="s">
        <v>1</v>
      </c>
      <c r="E3306" s="134" t="s">
        <v>2</v>
      </c>
      <c r="F3306" s="249" t="s">
        <v>3</v>
      </c>
      <c r="G3306" s="134" t="s">
        <v>4</v>
      </c>
      <c r="H3306" s="134" t="s">
        <v>5</v>
      </c>
      <c r="I3306" s="134" t="s">
        <v>6</v>
      </c>
      <c r="J3306" s="134" t="s">
        <v>7</v>
      </c>
      <c r="K3306" s="134" t="s">
        <v>2176</v>
      </c>
      <c r="L3306" s="134" t="s">
        <v>9</v>
      </c>
      <c r="M3306" s="134" t="s">
        <v>95</v>
      </c>
      <c r="N3306" s="134" t="s">
        <v>96</v>
      </c>
      <c r="O3306" s="134" t="s">
        <v>145</v>
      </c>
      <c r="P3306" s="134" t="s">
        <v>129</v>
      </c>
      <c r="Q3306" s="135"/>
      <c r="R3306" s="134" t="s">
        <v>12</v>
      </c>
      <c r="S3306" s="134"/>
      <c r="T3306" s="134" t="s">
        <v>11</v>
      </c>
      <c r="U3306" s="46" t="s">
        <v>32</v>
      </c>
      <c r="V3306" s="134" t="s">
        <v>97</v>
      </c>
      <c r="W3306" s="136" t="s">
        <v>98</v>
      </c>
    </row>
    <row r="3307" spans="1:23">
      <c r="A3307" s="267">
        <v>23</v>
      </c>
      <c r="B3307" s="695" t="s">
        <v>147</v>
      </c>
      <c r="C3307" s="62" t="s">
        <v>5824</v>
      </c>
      <c r="D3307" s="8" t="s">
        <v>5950</v>
      </c>
      <c r="E3307" s="8">
        <v>82</v>
      </c>
      <c r="F3307" s="8">
        <v>2946</v>
      </c>
      <c r="G3307" s="8" t="s">
        <v>5951</v>
      </c>
      <c r="H3307" s="8" t="s">
        <v>23</v>
      </c>
      <c r="I3307" s="8">
        <v>9.5</v>
      </c>
      <c r="J3307" s="8">
        <v>94</v>
      </c>
      <c r="K3307" s="9">
        <v>43330</v>
      </c>
      <c r="L3307" s="11" t="s">
        <v>16</v>
      </c>
      <c r="M3307" s="704">
        <v>2017</v>
      </c>
      <c r="N3307" s="695" t="s">
        <v>141</v>
      </c>
      <c r="O3307" s="695" t="s">
        <v>285</v>
      </c>
      <c r="P3307" s="730">
        <f t="shared" ref="P3307:P3312" si="107">+J3307*F3307</f>
        <v>276924</v>
      </c>
      <c r="Q3307" s="774">
        <f>+P3313/F3313</f>
        <v>93.352689486552563</v>
      </c>
      <c r="R3307" s="753" t="s">
        <v>6225</v>
      </c>
      <c r="S3307" s="753" t="s">
        <v>6254</v>
      </c>
      <c r="T3307" s="753" t="s">
        <v>5962</v>
      </c>
      <c r="U3307" s="767" t="s">
        <v>6224</v>
      </c>
      <c r="V3307" s="753" t="s">
        <v>141</v>
      </c>
      <c r="W3307" s="753" t="s">
        <v>5964</v>
      </c>
    </row>
    <row r="3308" spans="1:23">
      <c r="A3308" s="267">
        <v>2</v>
      </c>
      <c r="B3308" s="695" t="s">
        <v>147</v>
      </c>
      <c r="C3308" s="62" t="s">
        <v>5824</v>
      </c>
      <c r="D3308" s="8" t="s">
        <v>5934</v>
      </c>
      <c r="E3308" s="8">
        <v>22</v>
      </c>
      <c r="F3308" s="8">
        <v>795</v>
      </c>
      <c r="G3308" s="8" t="s">
        <v>5935</v>
      </c>
      <c r="H3308" s="8" t="s">
        <v>23</v>
      </c>
      <c r="I3308" s="8">
        <v>9.6</v>
      </c>
      <c r="J3308" s="8">
        <v>92</v>
      </c>
      <c r="K3308" s="9">
        <v>43325</v>
      </c>
      <c r="L3308" s="11" t="s">
        <v>16</v>
      </c>
      <c r="M3308" s="704">
        <v>2017</v>
      </c>
      <c r="N3308" s="695" t="s">
        <v>141</v>
      </c>
      <c r="O3308" s="695" t="s">
        <v>285</v>
      </c>
      <c r="P3308" s="730">
        <f t="shared" si="107"/>
        <v>73140</v>
      </c>
      <c r="Q3308" s="775"/>
      <c r="R3308" s="755"/>
      <c r="S3308" s="775"/>
      <c r="T3308" s="755"/>
      <c r="U3308" s="768"/>
      <c r="V3308" s="775"/>
      <c r="W3308" s="755"/>
    </row>
    <row r="3309" spans="1:23">
      <c r="A3309" s="267">
        <v>5</v>
      </c>
      <c r="B3309" s="695" t="s">
        <v>147</v>
      </c>
      <c r="C3309" s="62" t="s">
        <v>5824</v>
      </c>
      <c r="D3309" s="8" t="s">
        <v>5936</v>
      </c>
      <c r="E3309" s="8">
        <v>2</v>
      </c>
      <c r="F3309" s="8">
        <v>57</v>
      </c>
      <c r="G3309" s="8" t="s">
        <v>5937</v>
      </c>
      <c r="H3309" s="8" t="s">
        <v>23</v>
      </c>
      <c r="I3309" s="8">
        <v>9.1</v>
      </c>
      <c r="J3309" s="8">
        <v>93</v>
      </c>
      <c r="K3309" s="9">
        <v>43325</v>
      </c>
      <c r="L3309" s="11" t="s">
        <v>16</v>
      </c>
      <c r="M3309" s="704">
        <v>2017</v>
      </c>
      <c r="N3309" s="695" t="s">
        <v>141</v>
      </c>
      <c r="O3309" s="695" t="s">
        <v>285</v>
      </c>
      <c r="P3309" s="730">
        <f t="shared" si="107"/>
        <v>5301</v>
      </c>
      <c r="Q3309" s="775"/>
      <c r="R3309" s="755"/>
      <c r="S3309" s="775"/>
      <c r="T3309" s="755"/>
      <c r="U3309" s="768"/>
      <c r="V3309" s="775"/>
      <c r="W3309" s="755"/>
    </row>
    <row r="3310" spans="1:23">
      <c r="A3310" s="267">
        <v>8</v>
      </c>
      <c r="B3310" s="695" t="s">
        <v>147</v>
      </c>
      <c r="C3310" s="62" t="s">
        <v>5824</v>
      </c>
      <c r="D3310" s="8" t="s">
        <v>5938</v>
      </c>
      <c r="E3310" s="8">
        <v>9</v>
      </c>
      <c r="F3310" s="8">
        <v>300</v>
      </c>
      <c r="G3310" s="8" t="s">
        <v>5939</v>
      </c>
      <c r="H3310" s="8" t="s">
        <v>23</v>
      </c>
      <c r="I3310" s="8">
        <v>9.1</v>
      </c>
      <c r="J3310" s="8">
        <v>92</v>
      </c>
      <c r="K3310" s="9">
        <v>43325</v>
      </c>
      <c r="L3310" s="11" t="s">
        <v>16</v>
      </c>
      <c r="M3310" s="704">
        <v>2017</v>
      </c>
      <c r="N3310" s="695" t="s">
        <v>141</v>
      </c>
      <c r="O3310" s="695" t="s">
        <v>285</v>
      </c>
      <c r="P3310" s="730">
        <f t="shared" si="107"/>
        <v>27600</v>
      </c>
      <c r="Q3310" s="775"/>
      <c r="R3310" s="755"/>
      <c r="S3310" s="775"/>
      <c r="T3310" s="755"/>
      <c r="U3310" s="768"/>
      <c r="V3310" s="775"/>
      <c r="W3310" s="755"/>
    </row>
    <row r="3311" spans="1:23">
      <c r="A3311" s="267">
        <v>12</v>
      </c>
      <c r="B3311" s="695" t="s">
        <v>147</v>
      </c>
      <c r="C3311" s="62" t="s">
        <v>5824</v>
      </c>
      <c r="D3311" s="8" t="s">
        <v>5942</v>
      </c>
      <c r="E3311" s="8">
        <v>2</v>
      </c>
      <c r="F3311" s="8">
        <v>60</v>
      </c>
      <c r="G3311" s="8" t="s">
        <v>5943</v>
      </c>
      <c r="H3311" s="8" t="s">
        <v>23</v>
      </c>
      <c r="I3311" s="8">
        <v>9.3000000000000007</v>
      </c>
      <c r="J3311" s="8">
        <v>91</v>
      </c>
      <c r="K3311" s="9">
        <v>43325</v>
      </c>
      <c r="L3311" s="11" t="s">
        <v>16</v>
      </c>
      <c r="M3311" s="704">
        <v>2017</v>
      </c>
      <c r="N3311" s="695" t="s">
        <v>141</v>
      </c>
      <c r="O3311" s="695" t="s">
        <v>285</v>
      </c>
      <c r="P3311" s="730">
        <f t="shared" si="107"/>
        <v>5460</v>
      </c>
      <c r="Q3311" s="775"/>
      <c r="R3311" s="755"/>
      <c r="S3311" s="775"/>
      <c r="T3311" s="755"/>
      <c r="U3311" s="768"/>
      <c r="V3311" s="775"/>
      <c r="W3311" s="755"/>
    </row>
    <row r="3312" spans="1:23">
      <c r="A3312" s="267">
        <v>14</v>
      </c>
      <c r="B3312" s="695" t="s">
        <v>147</v>
      </c>
      <c r="C3312" s="62" t="s">
        <v>5824</v>
      </c>
      <c r="D3312" s="8" t="s">
        <v>5946</v>
      </c>
      <c r="E3312" s="8">
        <v>21</v>
      </c>
      <c r="F3312" s="8">
        <v>750</v>
      </c>
      <c r="G3312" s="8" t="s">
        <v>5947</v>
      </c>
      <c r="H3312" s="8" t="s">
        <v>23</v>
      </c>
      <c r="I3312" s="8">
        <v>9.5</v>
      </c>
      <c r="J3312" s="8">
        <v>93</v>
      </c>
      <c r="K3312" s="9">
        <v>43325</v>
      </c>
      <c r="L3312" s="11" t="s">
        <v>16</v>
      </c>
      <c r="M3312" s="704">
        <v>2017</v>
      </c>
      <c r="N3312" s="695" t="s">
        <v>141</v>
      </c>
      <c r="O3312" s="695" t="s">
        <v>285</v>
      </c>
      <c r="P3312" s="730">
        <f t="shared" si="107"/>
        <v>69750</v>
      </c>
      <c r="Q3312" s="776"/>
      <c r="R3312" s="754"/>
      <c r="S3312" s="776"/>
      <c r="T3312" s="754"/>
      <c r="U3312" s="769"/>
      <c r="V3312" s="776"/>
      <c r="W3312" s="754"/>
    </row>
    <row r="3313" spans="1:23">
      <c r="A3313" s="678"/>
      <c r="B3313" s="335"/>
      <c r="C3313" s="258"/>
      <c r="D3313" s="553"/>
      <c r="E3313" s="738">
        <f t="shared" ref="E3313:F3313" si="108">SUM(E3307:E3312)</f>
        <v>138</v>
      </c>
      <c r="F3313" s="738">
        <f t="shared" si="108"/>
        <v>4908</v>
      </c>
      <c r="G3313" s="553"/>
      <c r="H3313" s="553"/>
      <c r="I3313" s="553"/>
      <c r="J3313" s="553"/>
      <c r="K3313" s="679"/>
      <c r="L3313" s="680"/>
      <c r="M3313" s="142"/>
      <c r="N3313" s="335"/>
      <c r="O3313" s="335"/>
      <c r="P3313" s="146">
        <f>SUM(P3307:P3312)</f>
        <v>458175</v>
      </c>
      <c r="Q3313" s="142"/>
      <c r="R3313" s="142"/>
      <c r="S3313" s="142"/>
      <c r="T3313" s="142"/>
      <c r="U3313" s="146"/>
      <c r="V3313" s="142"/>
      <c r="W3313" s="142"/>
    </row>
    <row r="3314" spans="1:23">
      <c r="A3314" s="13"/>
      <c r="B3314" s="695"/>
      <c r="C3314" s="62"/>
      <c r="D3314" s="13"/>
      <c r="E3314" s="711"/>
      <c r="F3314" s="711"/>
      <c r="G3314" s="13"/>
      <c r="H3314" s="13"/>
      <c r="I3314" s="13"/>
      <c r="J3314" s="13"/>
      <c r="K3314" s="14"/>
      <c r="L3314" s="13"/>
      <c r="M3314" s="704"/>
      <c r="N3314" s="695"/>
      <c r="O3314" s="695"/>
      <c r="P3314" s="704"/>
      <c r="Q3314" s="704"/>
      <c r="R3314" s="704"/>
      <c r="S3314" s="704"/>
      <c r="T3314" s="704"/>
      <c r="U3314" s="58"/>
      <c r="V3314" s="704"/>
      <c r="W3314" s="704"/>
    </row>
    <row r="3315" spans="1:23">
      <c r="A3315" s="134" t="s">
        <v>0</v>
      </c>
      <c r="B3315" s="134" t="s">
        <v>146</v>
      </c>
      <c r="C3315" s="134" t="s">
        <v>130</v>
      </c>
      <c r="D3315" s="134" t="s">
        <v>1</v>
      </c>
      <c r="E3315" s="134" t="s">
        <v>2</v>
      </c>
      <c r="F3315" s="249" t="s">
        <v>3</v>
      </c>
      <c r="G3315" s="134" t="s">
        <v>4</v>
      </c>
      <c r="H3315" s="134" t="s">
        <v>5</v>
      </c>
      <c r="I3315" s="134" t="s">
        <v>6</v>
      </c>
      <c r="J3315" s="134" t="s">
        <v>7</v>
      </c>
      <c r="K3315" s="134" t="s">
        <v>2176</v>
      </c>
      <c r="L3315" s="134" t="s">
        <v>9</v>
      </c>
      <c r="M3315" s="134" t="s">
        <v>95</v>
      </c>
      <c r="N3315" s="134" t="s">
        <v>96</v>
      </c>
      <c r="O3315" s="134" t="s">
        <v>145</v>
      </c>
      <c r="P3315" s="134" t="s">
        <v>129</v>
      </c>
      <c r="Q3315" s="135"/>
      <c r="R3315" s="134" t="s">
        <v>12</v>
      </c>
      <c r="S3315" s="134"/>
      <c r="T3315" s="134" t="s">
        <v>11</v>
      </c>
      <c r="U3315" s="46" t="s">
        <v>32</v>
      </c>
      <c r="V3315" s="134" t="s">
        <v>97</v>
      </c>
      <c r="W3315" s="136" t="s">
        <v>98</v>
      </c>
    </row>
    <row r="3316" spans="1:23">
      <c r="A3316" s="267">
        <v>13</v>
      </c>
      <c r="B3316" s="695" t="s">
        <v>147</v>
      </c>
      <c r="C3316" s="62" t="s">
        <v>5824</v>
      </c>
      <c r="D3316" s="8" t="s">
        <v>5944</v>
      </c>
      <c r="E3316" s="8">
        <v>36</v>
      </c>
      <c r="F3316" s="8">
        <v>1290</v>
      </c>
      <c r="G3316" s="8" t="s">
        <v>5945</v>
      </c>
      <c r="H3316" s="8" t="s">
        <v>23</v>
      </c>
      <c r="I3316" s="8">
        <v>9.4</v>
      </c>
      <c r="J3316" s="8">
        <v>91</v>
      </c>
      <c r="K3316" s="9">
        <v>43325</v>
      </c>
      <c r="L3316" s="11" t="s">
        <v>16</v>
      </c>
      <c r="M3316" s="704">
        <v>2017</v>
      </c>
      <c r="N3316" s="695" t="s">
        <v>143</v>
      </c>
      <c r="O3316" s="695" t="s">
        <v>285</v>
      </c>
      <c r="P3316" s="730">
        <f t="shared" ref="P3316:P3322" si="109">+J3316*F3316</f>
        <v>117390</v>
      </c>
      <c r="Q3316" s="774">
        <f>+P3323/F3323</f>
        <v>92.687436676798384</v>
      </c>
      <c r="R3316" s="753" t="s">
        <v>6225</v>
      </c>
      <c r="S3316" s="753" t="s">
        <v>6253</v>
      </c>
      <c r="T3316" s="753" t="s">
        <v>5963</v>
      </c>
      <c r="U3316" s="767" t="s">
        <v>6226</v>
      </c>
      <c r="V3316" s="774"/>
      <c r="W3316" s="753" t="s">
        <v>5964</v>
      </c>
    </row>
    <row r="3317" spans="1:23">
      <c r="A3317" s="267">
        <v>20</v>
      </c>
      <c r="B3317" s="695" t="s">
        <v>147</v>
      </c>
      <c r="C3317" s="62" t="s">
        <v>5824</v>
      </c>
      <c r="D3317" s="8" t="s">
        <v>5948</v>
      </c>
      <c r="E3317" s="8">
        <v>1</v>
      </c>
      <c r="F3317" s="8">
        <v>30</v>
      </c>
      <c r="G3317" s="8" t="s">
        <v>5949</v>
      </c>
      <c r="H3317" s="8" t="s">
        <v>23</v>
      </c>
      <c r="I3317" s="8">
        <v>9.3000000000000007</v>
      </c>
      <c r="J3317" s="8">
        <v>92</v>
      </c>
      <c r="K3317" s="9">
        <v>43325</v>
      </c>
      <c r="L3317" s="11" t="s">
        <v>16</v>
      </c>
      <c r="M3317" s="704">
        <v>2017</v>
      </c>
      <c r="N3317" s="695" t="s">
        <v>143</v>
      </c>
      <c r="O3317" s="695" t="s">
        <v>285</v>
      </c>
      <c r="P3317" s="730">
        <f t="shared" si="109"/>
        <v>2760</v>
      </c>
      <c r="Q3317" s="775"/>
      <c r="R3317" s="755"/>
      <c r="S3317" s="775"/>
      <c r="T3317" s="755"/>
      <c r="U3317" s="768"/>
      <c r="V3317" s="775"/>
      <c r="W3317" s="755"/>
    </row>
    <row r="3318" spans="1:23">
      <c r="A3318" s="267">
        <v>11</v>
      </c>
      <c r="B3318" s="695" t="s">
        <v>147</v>
      </c>
      <c r="C3318" s="62" t="s">
        <v>5824</v>
      </c>
      <c r="D3318" s="8" t="s">
        <v>5940</v>
      </c>
      <c r="E3318" s="8">
        <v>4</v>
      </c>
      <c r="F3318" s="8">
        <v>123</v>
      </c>
      <c r="G3318" s="8" t="s">
        <v>5941</v>
      </c>
      <c r="H3318" s="8" t="s">
        <v>23</v>
      </c>
      <c r="I3318" s="8">
        <v>9.5</v>
      </c>
      <c r="J3318" s="8">
        <v>91</v>
      </c>
      <c r="K3318" s="9">
        <v>43325</v>
      </c>
      <c r="L3318" s="11" t="s">
        <v>16</v>
      </c>
      <c r="M3318" s="704">
        <v>2017</v>
      </c>
      <c r="N3318" s="695" t="s">
        <v>143</v>
      </c>
      <c r="O3318" s="695" t="s">
        <v>285</v>
      </c>
      <c r="P3318" s="730">
        <f t="shared" si="109"/>
        <v>11193</v>
      </c>
      <c r="Q3318" s="775"/>
      <c r="R3318" s="755"/>
      <c r="S3318" s="775"/>
      <c r="T3318" s="755"/>
      <c r="U3318" s="768"/>
      <c r="V3318" s="775"/>
      <c r="W3318" s="755"/>
    </row>
    <row r="3319" spans="1:23">
      <c r="A3319" s="267">
        <v>24</v>
      </c>
      <c r="B3319" s="695" t="s">
        <v>147</v>
      </c>
      <c r="C3319" s="62" t="s">
        <v>5824</v>
      </c>
      <c r="D3319" s="8" t="s">
        <v>5952</v>
      </c>
      <c r="E3319" s="8">
        <v>42</v>
      </c>
      <c r="F3319" s="8">
        <v>1476</v>
      </c>
      <c r="G3319" s="8" t="s">
        <v>5953</v>
      </c>
      <c r="H3319" s="8" t="s">
        <v>23</v>
      </c>
      <c r="I3319" s="8">
        <v>9.4</v>
      </c>
      <c r="J3319" s="8">
        <v>93</v>
      </c>
      <c r="K3319" s="9">
        <v>43330</v>
      </c>
      <c r="L3319" s="11" t="s">
        <v>16</v>
      </c>
      <c r="M3319" s="704">
        <v>2017</v>
      </c>
      <c r="N3319" s="695" t="s">
        <v>143</v>
      </c>
      <c r="O3319" s="695" t="s">
        <v>285</v>
      </c>
      <c r="P3319" s="730">
        <f t="shared" si="109"/>
        <v>137268</v>
      </c>
      <c r="Q3319" s="775"/>
      <c r="R3319" s="755"/>
      <c r="S3319" s="775"/>
      <c r="T3319" s="755"/>
      <c r="U3319" s="768"/>
      <c r="V3319" s="775"/>
      <c r="W3319" s="755"/>
    </row>
    <row r="3320" spans="1:23">
      <c r="A3320" s="267">
        <v>26</v>
      </c>
      <c r="B3320" s="695" t="s">
        <v>147</v>
      </c>
      <c r="C3320" s="62" t="s">
        <v>5824</v>
      </c>
      <c r="D3320" s="8" t="s">
        <v>5954</v>
      </c>
      <c r="E3320" s="8">
        <v>37</v>
      </c>
      <c r="F3320" s="8">
        <v>1308</v>
      </c>
      <c r="G3320" s="8" t="s">
        <v>5955</v>
      </c>
      <c r="H3320" s="8" t="s">
        <v>23</v>
      </c>
      <c r="I3320" s="8">
        <v>9.4</v>
      </c>
      <c r="J3320" s="8">
        <v>93</v>
      </c>
      <c r="K3320" s="9">
        <v>43330</v>
      </c>
      <c r="L3320" s="11" t="s">
        <v>16</v>
      </c>
      <c r="M3320" s="704">
        <v>2017</v>
      </c>
      <c r="N3320" s="695" t="s">
        <v>143</v>
      </c>
      <c r="O3320" s="695" t="s">
        <v>285</v>
      </c>
      <c r="P3320" s="730">
        <f t="shared" si="109"/>
        <v>121644</v>
      </c>
      <c r="Q3320" s="775"/>
      <c r="R3320" s="755"/>
      <c r="S3320" s="775"/>
      <c r="T3320" s="755"/>
      <c r="U3320" s="768"/>
      <c r="V3320" s="775"/>
      <c r="W3320" s="755"/>
    </row>
    <row r="3321" spans="1:23">
      <c r="A3321" s="267">
        <v>27</v>
      </c>
      <c r="B3321" s="695" t="s">
        <v>147</v>
      </c>
      <c r="C3321" s="62" t="s">
        <v>5824</v>
      </c>
      <c r="D3321" s="8" t="s">
        <v>5956</v>
      </c>
      <c r="E3321" s="8">
        <v>28</v>
      </c>
      <c r="F3321" s="8">
        <v>1005</v>
      </c>
      <c r="G3321" s="8" t="s">
        <v>5957</v>
      </c>
      <c r="H3321" s="8" t="s">
        <v>23</v>
      </c>
      <c r="I3321" s="8">
        <v>9.1999999999999993</v>
      </c>
      <c r="J3321" s="8">
        <v>94</v>
      </c>
      <c r="K3321" s="9">
        <v>43330</v>
      </c>
      <c r="L3321" s="11" t="s">
        <v>16</v>
      </c>
      <c r="M3321" s="704">
        <v>2017</v>
      </c>
      <c r="N3321" s="695" t="s">
        <v>143</v>
      </c>
      <c r="O3321" s="695" t="s">
        <v>285</v>
      </c>
      <c r="P3321" s="730">
        <f t="shared" si="109"/>
        <v>94470</v>
      </c>
      <c r="Q3321" s="775"/>
      <c r="R3321" s="755"/>
      <c r="S3321" s="775"/>
      <c r="T3321" s="755"/>
      <c r="U3321" s="768"/>
      <c r="V3321" s="775"/>
      <c r="W3321" s="755"/>
    </row>
    <row r="3322" spans="1:23">
      <c r="A3322" s="268">
        <v>1</v>
      </c>
      <c r="B3322" s="692" t="s">
        <v>147</v>
      </c>
      <c r="C3322" s="395" t="s">
        <v>5824</v>
      </c>
      <c r="D3322" s="74" t="s">
        <v>5932</v>
      </c>
      <c r="E3322" s="74">
        <v>19</v>
      </c>
      <c r="F3322" s="74">
        <v>690</v>
      </c>
      <c r="G3322" s="8" t="s">
        <v>5933</v>
      </c>
      <c r="H3322" s="8" t="s">
        <v>23</v>
      </c>
      <c r="I3322" s="8">
        <v>9.4</v>
      </c>
      <c r="J3322" s="8">
        <v>93</v>
      </c>
      <c r="K3322" s="9">
        <v>43325</v>
      </c>
      <c r="L3322" s="11" t="s">
        <v>16</v>
      </c>
      <c r="M3322" s="704">
        <v>2017</v>
      </c>
      <c r="N3322" s="695" t="s">
        <v>143</v>
      </c>
      <c r="O3322" s="695" t="s">
        <v>285</v>
      </c>
      <c r="P3322" s="730">
        <f t="shared" si="109"/>
        <v>64170</v>
      </c>
      <c r="Q3322" s="776"/>
      <c r="R3322" s="754"/>
      <c r="S3322" s="776"/>
      <c r="T3322" s="754"/>
      <c r="U3322" s="769"/>
      <c r="V3322" s="776"/>
      <c r="W3322" s="754"/>
    </row>
    <row r="3323" spans="1:23">
      <c r="A3323" s="258"/>
      <c r="B3323" s="335"/>
      <c r="C3323" s="258"/>
      <c r="D3323" s="258"/>
      <c r="E3323" s="225">
        <f t="shared" ref="E3323:F3323" si="110">SUM(E3316:E3322)</f>
        <v>167</v>
      </c>
      <c r="F3323" s="225">
        <f t="shared" si="110"/>
        <v>5922</v>
      </c>
      <c r="G3323" s="553"/>
      <c r="H3323" s="553"/>
      <c r="I3323" s="553"/>
      <c r="J3323" s="553"/>
      <c r="K3323" s="679"/>
      <c r="L3323" s="680"/>
      <c r="M3323" s="142"/>
      <c r="N3323" s="335"/>
      <c r="O3323" s="335"/>
      <c r="P3323" s="146">
        <f>SUM(P3316:P3322)</f>
        <v>548895</v>
      </c>
      <c r="Q3323" s="142"/>
      <c r="R3323" s="142"/>
      <c r="S3323" s="142"/>
      <c r="T3323" s="142"/>
      <c r="U3323" s="146"/>
      <c r="V3323" s="142"/>
      <c r="W3323" s="142"/>
    </row>
    <row r="3325" spans="1:23">
      <c r="A3325" s="134" t="s">
        <v>0</v>
      </c>
      <c r="B3325" s="134" t="s">
        <v>146</v>
      </c>
      <c r="C3325" s="134" t="s">
        <v>130</v>
      </c>
      <c r="D3325" s="134" t="s">
        <v>1</v>
      </c>
      <c r="E3325" s="134" t="s">
        <v>2</v>
      </c>
      <c r="F3325" s="249" t="s">
        <v>3</v>
      </c>
      <c r="G3325" s="134" t="s">
        <v>4</v>
      </c>
      <c r="H3325" s="134" t="s">
        <v>5</v>
      </c>
      <c r="I3325" s="134" t="s">
        <v>6</v>
      </c>
      <c r="J3325" s="134" t="s">
        <v>7</v>
      </c>
      <c r="K3325" s="134" t="s">
        <v>2176</v>
      </c>
      <c r="L3325" s="134" t="s">
        <v>9</v>
      </c>
      <c r="M3325" s="134" t="s">
        <v>95</v>
      </c>
      <c r="N3325" s="134" t="s">
        <v>96</v>
      </c>
      <c r="O3325" s="134" t="s">
        <v>145</v>
      </c>
      <c r="P3325" s="134" t="s">
        <v>129</v>
      </c>
      <c r="Q3325" s="135"/>
      <c r="R3325" s="134" t="s">
        <v>12</v>
      </c>
      <c r="S3325" s="134"/>
      <c r="T3325" s="134" t="s">
        <v>11</v>
      </c>
      <c r="U3325" s="46" t="s">
        <v>32</v>
      </c>
      <c r="V3325" s="134" t="s">
        <v>97</v>
      </c>
      <c r="W3325" s="136" t="s">
        <v>98</v>
      </c>
    </row>
    <row r="3326" spans="1:23">
      <c r="A3326" s="62">
        <v>2</v>
      </c>
      <c r="B3326" s="740" t="s">
        <v>147</v>
      </c>
      <c r="C3326" s="741">
        <v>2233</v>
      </c>
      <c r="D3326" s="62" t="s">
        <v>6229</v>
      </c>
      <c r="E3326" s="62">
        <v>29</v>
      </c>
      <c r="F3326" s="62">
        <v>1050</v>
      </c>
      <c r="G3326" s="62" t="s">
        <v>6230</v>
      </c>
      <c r="H3326" s="62" t="s">
        <v>23</v>
      </c>
      <c r="I3326" s="62">
        <v>11.2</v>
      </c>
      <c r="J3326" s="62">
        <v>94</v>
      </c>
      <c r="K3326" s="63">
        <v>43354</v>
      </c>
      <c r="L3326" s="62" t="s">
        <v>16</v>
      </c>
      <c r="M3326" s="741">
        <v>2018</v>
      </c>
      <c r="N3326" s="740" t="s">
        <v>143</v>
      </c>
      <c r="O3326" s="740" t="s">
        <v>285</v>
      </c>
      <c r="P3326" s="741">
        <f t="shared" ref="P3326:P3329" si="111">+J3326*F3326</f>
        <v>98700</v>
      </c>
      <c r="Q3326" s="774">
        <f>+P3330/F3330</f>
        <v>92.950143266475649</v>
      </c>
      <c r="R3326" s="753" t="s">
        <v>6266</v>
      </c>
      <c r="S3326" s="753" t="s">
        <v>6267</v>
      </c>
      <c r="T3326" s="753" t="s">
        <v>6257</v>
      </c>
      <c r="U3326" s="58"/>
      <c r="V3326" s="753" t="s">
        <v>143</v>
      </c>
      <c r="W3326" s="753" t="s">
        <v>6266</v>
      </c>
    </row>
    <row r="3327" spans="1:23">
      <c r="A3327" s="62">
        <v>2</v>
      </c>
      <c r="B3327" s="740" t="s">
        <v>147</v>
      </c>
      <c r="C3327" s="741">
        <v>2233</v>
      </c>
      <c r="D3327" s="62" t="s">
        <v>6233</v>
      </c>
      <c r="E3327" s="62">
        <v>1320</v>
      </c>
      <c r="F3327" s="62">
        <v>1320</v>
      </c>
      <c r="G3327" s="62" t="s">
        <v>6234</v>
      </c>
      <c r="H3327" s="62" t="s">
        <v>23</v>
      </c>
      <c r="I3327" s="62">
        <v>10.4</v>
      </c>
      <c r="J3327" s="62">
        <v>93</v>
      </c>
      <c r="K3327" s="63">
        <v>43354</v>
      </c>
      <c r="L3327" s="62" t="s">
        <v>16</v>
      </c>
      <c r="M3327" s="741">
        <v>2018</v>
      </c>
      <c r="N3327" s="740" t="s">
        <v>143</v>
      </c>
      <c r="O3327" s="740" t="s">
        <v>285</v>
      </c>
      <c r="P3327" s="741">
        <f t="shared" si="111"/>
        <v>122760</v>
      </c>
      <c r="Q3327" s="775"/>
      <c r="R3327" s="755"/>
      <c r="S3327" s="755"/>
      <c r="T3327" s="755"/>
      <c r="U3327" s="767" t="s">
        <v>6262</v>
      </c>
      <c r="V3327" s="755"/>
      <c r="W3327" s="755"/>
    </row>
    <row r="3328" spans="1:23">
      <c r="A3328" s="62">
        <v>3</v>
      </c>
      <c r="B3328" s="740" t="s">
        <v>147</v>
      </c>
      <c r="C3328" s="741">
        <v>2233</v>
      </c>
      <c r="D3328" s="62" t="s">
        <v>6237</v>
      </c>
      <c r="E3328" s="62">
        <v>14</v>
      </c>
      <c r="F3328" s="62">
        <v>508</v>
      </c>
      <c r="G3328" s="62" t="s">
        <v>6238</v>
      </c>
      <c r="H3328" s="62" t="s">
        <v>23</v>
      </c>
      <c r="I3328" s="62">
        <v>11.1</v>
      </c>
      <c r="J3328" s="62">
        <v>93</v>
      </c>
      <c r="K3328" s="63">
        <v>43354</v>
      </c>
      <c r="L3328" s="62" t="s">
        <v>16</v>
      </c>
      <c r="M3328" s="741">
        <v>2018</v>
      </c>
      <c r="N3328" s="740" t="s">
        <v>143</v>
      </c>
      <c r="O3328" s="740" t="s">
        <v>285</v>
      </c>
      <c r="P3328" s="741">
        <f t="shared" si="111"/>
        <v>47244</v>
      </c>
      <c r="Q3328" s="775"/>
      <c r="R3328" s="755"/>
      <c r="S3328" s="755"/>
      <c r="T3328" s="755"/>
      <c r="U3328" s="768"/>
      <c r="V3328" s="755"/>
      <c r="W3328" s="755"/>
    </row>
    <row r="3329" spans="1:23">
      <c r="A3329" s="62">
        <v>4</v>
      </c>
      <c r="B3329" s="740" t="s">
        <v>147</v>
      </c>
      <c r="C3329" s="741">
        <v>2233</v>
      </c>
      <c r="D3329" s="62" t="s">
        <v>6247</v>
      </c>
      <c r="E3329" s="62">
        <v>17</v>
      </c>
      <c r="F3329" s="62">
        <v>612</v>
      </c>
      <c r="G3329" s="62" t="s">
        <v>6248</v>
      </c>
      <c r="H3329" s="62" t="s">
        <v>23</v>
      </c>
      <c r="I3329" s="62">
        <v>11.4</v>
      </c>
      <c r="J3329" s="62">
        <v>91</v>
      </c>
      <c r="K3329" s="63">
        <v>43354</v>
      </c>
      <c r="L3329" s="62" t="s">
        <v>16</v>
      </c>
      <c r="M3329" s="741">
        <v>2018</v>
      </c>
      <c r="N3329" s="740" t="s">
        <v>143</v>
      </c>
      <c r="O3329" s="740" t="s">
        <v>285</v>
      </c>
      <c r="P3329" s="741">
        <f t="shared" si="111"/>
        <v>55692</v>
      </c>
      <c r="Q3329" s="776"/>
      <c r="R3329" s="754"/>
      <c r="S3329" s="754"/>
      <c r="T3329" s="754"/>
      <c r="U3329" s="769"/>
      <c r="V3329" s="754"/>
      <c r="W3329" s="754"/>
    </row>
    <row r="3330" spans="1:23">
      <c r="A3330" s="258"/>
      <c r="B3330" s="335"/>
      <c r="C3330" s="142"/>
      <c r="D3330" s="258"/>
      <c r="E3330" s="225">
        <f t="shared" ref="E3330:F3330" si="112">SUM(E3326:E3329)</f>
        <v>1380</v>
      </c>
      <c r="F3330" s="225">
        <f t="shared" si="112"/>
        <v>3490</v>
      </c>
      <c r="G3330" s="258"/>
      <c r="H3330" s="258"/>
      <c r="I3330" s="258"/>
      <c r="J3330" s="258"/>
      <c r="K3330" s="261"/>
      <c r="L3330" s="258"/>
      <c r="M3330" s="142"/>
      <c r="N3330" s="335"/>
      <c r="O3330" s="335"/>
      <c r="P3330" s="146">
        <f>SUM(P3326:P3329)</f>
        <v>324396</v>
      </c>
      <c r="Q3330" s="142"/>
      <c r="R3330" s="142"/>
      <c r="S3330" s="142"/>
      <c r="T3330" s="142"/>
      <c r="U3330" s="146"/>
      <c r="V3330" s="142"/>
      <c r="W3330" s="142"/>
    </row>
    <row r="3331" spans="1:23">
      <c r="A3331" s="134" t="s">
        <v>0</v>
      </c>
      <c r="B3331" s="134" t="s">
        <v>146</v>
      </c>
      <c r="C3331" s="134" t="s">
        <v>130</v>
      </c>
      <c r="D3331" s="134" t="s">
        <v>1</v>
      </c>
      <c r="E3331" s="134" t="s">
        <v>2</v>
      </c>
      <c r="F3331" s="249" t="s">
        <v>3</v>
      </c>
      <c r="G3331" s="134" t="s">
        <v>4</v>
      </c>
      <c r="H3331" s="134" t="s">
        <v>5</v>
      </c>
      <c r="I3331" s="134" t="s">
        <v>6</v>
      </c>
      <c r="J3331" s="134" t="s">
        <v>7</v>
      </c>
      <c r="K3331" s="134" t="s">
        <v>2176</v>
      </c>
      <c r="L3331" s="134" t="s">
        <v>9</v>
      </c>
      <c r="M3331" s="134" t="s">
        <v>95</v>
      </c>
      <c r="N3331" s="134" t="s">
        <v>96</v>
      </c>
      <c r="O3331" s="134" t="s">
        <v>145</v>
      </c>
      <c r="P3331" s="134" t="s">
        <v>129</v>
      </c>
      <c r="Q3331" s="135"/>
      <c r="R3331" s="134" t="s">
        <v>12</v>
      </c>
      <c r="S3331" s="134"/>
      <c r="T3331" s="134" t="s">
        <v>11</v>
      </c>
      <c r="U3331" s="46" t="s">
        <v>32</v>
      </c>
      <c r="V3331" s="134" t="s">
        <v>97</v>
      </c>
      <c r="W3331" s="136" t="s">
        <v>98</v>
      </c>
    </row>
    <row r="3332" spans="1:23">
      <c r="A3332" s="62">
        <v>1</v>
      </c>
      <c r="B3332" s="740" t="s">
        <v>147</v>
      </c>
      <c r="C3332" s="741">
        <v>2233</v>
      </c>
      <c r="D3332" s="62" t="s">
        <v>6245</v>
      </c>
      <c r="E3332" s="62">
        <v>24</v>
      </c>
      <c r="F3332" s="62">
        <v>844</v>
      </c>
      <c r="G3332" s="62" t="s">
        <v>6246</v>
      </c>
      <c r="H3332" s="62" t="s">
        <v>23</v>
      </c>
      <c r="I3332" s="62">
        <v>10.9</v>
      </c>
      <c r="J3332" s="62">
        <v>92</v>
      </c>
      <c r="K3332" s="63">
        <v>43354</v>
      </c>
      <c r="L3332" s="62" t="s">
        <v>16</v>
      </c>
      <c r="M3332" s="741">
        <v>2018</v>
      </c>
      <c r="N3332" s="740" t="s">
        <v>141</v>
      </c>
      <c r="O3332" s="740" t="s">
        <v>285</v>
      </c>
      <c r="P3332" s="741">
        <f t="shared" ref="P3332:P3333" si="113">+J3332*F3332</f>
        <v>77648</v>
      </c>
      <c r="Q3332" s="774">
        <f>+P3334/F3334</f>
        <v>93.073545554335894</v>
      </c>
      <c r="R3332" s="753" t="s">
        <v>6266</v>
      </c>
      <c r="S3332" s="753" t="s">
        <v>6268</v>
      </c>
      <c r="T3332" s="753" t="s">
        <v>6258</v>
      </c>
      <c r="U3332" s="767" t="s">
        <v>6265</v>
      </c>
      <c r="V3332" s="753" t="s">
        <v>141</v>
      </c>
      <c r="W3332" s="753" t="s">
        <v>6266</v>
      </c>
    </row>
    <row r="3333" spans="1:23">
      <c r="A3333" s="62">
        <v>2</v>
      </c>
      <c r="B3333" s="740" t="s">
        <v>147</v>
      </c>
      <c r="C3333" s="741">
        <v>2233</v>
      </c>
      <c r="D3333" s="62" t="s">
        <v>6231</v>
      </c>
      <c r="E3333" s="62">
        <v>978</v>
      </c>
      <c r="F3333" s="62">
        <v>978</v>
      </c>
      <c r="G3333" s="62" t="s">
        <v>6232</v>
      </c>
      <c r="H3333" s="62" t="s">
        <v>23</v>
      </c>
      <c r="I3333" s="62">
        <v>10.9</v>
      </c>
      <c r="J3333" s="62">
        <v>94</v>
      </c>
      <c r="K3333" s="63">
        <v>43354</v>
      </c>
      <c r="L3333" s="62" t="s">
        <v>16</v>
      </c>
      <c r="M3333" s="741">
        <v>2018</v>
      </c>
      <c r="N3333" s="740" t="s">
        <v>141</v>
      </c>
      <c r="O3333" s="740" t="s">
        <v>285</v>
      </c>
      <c r="P3333" s="741">
        <f t="shared" si="113"/>
        <v>91932</v>
      </c>
      <c r="Q3333" s="776"/>
      <c r="R3333" s="754"/>
      <c r="S3333" s="754"/>
      <c r="T3333" s="754"/>
      <c r="U3333" s="769"/>
      <c r="V3333" s="754"/>
      <c r="W3333" s="754"/>
    </row>
    <row r="3334" spans="1:23">
      <c r="A3334" s="498"/>
      <c r="B3334" s="498"/>
      <c r="C3334" s="498"/>
      <c r="D3334" s="142"/>
      <c r="E3334" s="146">
        <f t="shared" ref="E3334:F3334" si="114">SUM(E3332:E3333)</f>
        <v>1002</v>
      </c>
      <c r="F3334" s="146">
        <f t="shared" si="114"/>
        <v>1822</v>
      </c>
      <c r="G3334" s="142"/>
      <c r="H3334" s="142"/>
      <c r="I3334" s="142"/>
      <c r="J3334" s="142"/>
      <c r="K3334" s="142"/>
      <c r="L3334" s="142"/>
      <c r="M3334" s="142"/>
      <c r="N3334" s="142"/>
      <c r="O3334" s="142"/>
      <c r="P3334" s="146">
        <f>SUM(P3332:P3333)</f>
        <v>169580</v>
      </c>
      <c r="Q3334" s="142"/>
      <c r="R3334" s="142"/>
      <c r="S3334" s="142"/>
      <c r="T3334" s="142"/>
      <c r="U3334" s="146"/>
      <c r="V3334" s="142"/>
      <c r="W3334" s="142"/>
    </row>
    <row r="3335" spans="1:23">
      <c r="A3335" s="62"/>
      <c r="B3335" s="740"/>
      <c r="C3335" s="741"/>
      <c r="D3335" s="62"/>
      <c r="E3335" s="251"/>
      <c r="F3335" s="251"/>
      <c r="G3335" s="62"/>
      <c r="H3335" s="62"/>
      <c r="I3335" s="62"/>
      <c r="J3335" s="62"/>
      <c r="K3335" s="63"/>
      <c r="L3335" s="62"/>
      <c r="M3335" s="741"/>
      <c r="N3335" s="740"/>
      <c r="O3335" s="740"/>
      <c r="P3335" s="741"/>
      <c r="Q3335" s="741"/>
      <c r="R3335" s="741"/>
      <c r="S3335" s="741"/>
      <c r="T3335" s="741"/>
      <c r="U3335" s="58"/>
      <c r="V3335" s="741"/>
      <c r="W3335" s="741"/>
    </row>
    <row r="3336" spans="1:23">
      <c r="A3336" s="134" t="s">
        <v>0</v>
      </c>
      <c r="B3336" s="134" t="s">
        <v>146</v>
      </c>
      <c r="C3336" s="134" t="s">
        <v>130</v>
      </c>
      <c r="D3336" s="134" t="s">
        <v>1</v>
      </c>
      <c r="E3336" s="134" t="s">
        <v>2</v>
      </c>
      <c r="F3336" s="249" t="s">
        <v>3</v>
      </c>
      <c r="G3336" s="134" t="s">
        <v>4</v>
      </c>
      <c r="H3336" s="134" t="s">
        <v>5</v>
      </c>
      <c r="I3336" s="134" t="s">
        <v>6</v>
      </c>
      <c r="J3336" s="134" t="s">
        <v>7</v>
      </c>
      <c r="K3336" s="134" t="s">
        <v>2176</v>
      </c>
      <c r="L3336" s="134" t="s">
        <v>9</v>
      </c>
      <c r="M3336" s="134" t="s">
        <v>95</v>
      </c>
      <c r="N3336" s="134" t="s">
        <v>96</v>
      </c>
      <c r="O3336" s="134" t="s">
        <v>145</v>
      </c>
      <c r="P3336" s="134" t="s">
        <v>129</v>
      </c>
      <c r="Q3336" s="135"/>
      <c r="R3336" s="134" t="s">
        <v>12</v>
      </c>
      <c r="S3336" s="134"/>
      <c r="T3336" s="134" t="s">
        <v>11</v>
      </c>
      <c r="U3336" s="46" t="s">
        <v>32</v>
      </c>
      <c r="V3336" s="134" t="s">
        <v>97</v>
      </c>
      <c r="W3336" s="136" t="s">
        <v>98</v>
      </c>
    </row>
    <row r="3337" spans="1:23">
      <c r="A3337" s="62">
        <v>1</v>
      </c>
      <c r="B3337" s="740" t="s">
        <v>147</v>
      </c>
      <c r="C3337" s="741">
        <v>2233</v>
      </c>
      <c r="D3337" s="62" t="s">
        <v>6249</v>
      </c>
      <c r="E3337" s="62">
        <v>27</v>
      </c>
      <c r="F3337" s="62">
        <v>963</v>
      </c>
      <c r="G3337" s="62" t="s">
        <v>6250</v>
      </c>
      <c r="H3337" s="62" t="s">
        <v>23</v>
      </c>
      <c r="I3337" s="62">
        <v>10.199999999999999</v>
      </c>
      <c r="J3337" s="62">
        <v>92</v>
      </c>
      <c r="K3337" s="63">
        <v>43356</v>
      </c>
      <c r="L3337" s="62" t="s">
        <v>16</v>
      </c>
      <c r="M3337" s="741">
        <v>2017</v>
      </c>
      <c r="N3337" s="740" t="s">
        <v>141</v>
      </c>
      <c r="O3337" s="740" t="s">
        <v>285</v>
      </c>
      <c r="P3337" s="741">
        <f t="shared" ref="P3337:P3338" si="115">+J3337*F3337</f>
        <v>88596</v>
      </c>
      <c r="Q3337" s="774">
        <f>+P3339/F3339</f>
        <v>91.481259370314845</v>
      </c>
      <c r="R3337" s="753" t="s">
        <v>6266</v>
      </c>
      <c r="S3337" s="753" t="s">
        <v>6269</v>
      </c>
      <c r="T3337" s="753" t="s">
        <v>6259</v>
      </c>
      <c r="U3337" s="767" t="s">
        <v>6263</v>
      </c>
      <c r="V3337" s="753" t="s">
        <v>141</v>
      </c>
      <c r="W3337" s="753" t="s">
        <v>6266</v>
      </c>
    </row>
    <row r="3338" spans="1:23">
      <c r="A3338" s="62">
        <v>2</v>
      </c>
      <c r="B3338" s="740" t="s">
        <v>147</v>
      </c>
      <c r="C3338" s="741">
        <v>2233</v>
      </c>
      <c r="D3338" s="62" t="s">
        <v>6235</v>
      </c>
      <c r="E3338" s="62">
        <v>29</v>
      </c>
      <c r="F3338" s="62">
        <v>1038</v>
      </c>
      <c r="G3338" s="62" t="s">
        <v>6236</v>
      </c>
      <c r="H3338" s="62" t="s">
        <v>23</v>
      </c>
      <c r="I3338" s="62">
        <v>10.9</v>
      </c>
      <c r="J3338" s="62">
        <v>91</v>
      </c>
      <c r="K3338" s="63">
        <v>43354</v>
      </c>
      <c r="L3338" s="62" t="s">
        <v>16</v>
      </c>
      <c r="M3338" s="741">
        <v>2017</v>
      </c>
      <c r="N3338" s="740" t="s">
        <v>141</v>
      </c>
      <c r="O3338" s="740" t="s">
        <v>285</v>
      </c>
      <c r="P3338" s="741">
        <f t="shared" si="115"/>
        <v>94458</v>
      </c>
      <c r="Q3338" s="776"/>
      <c r="R3338" s="754"/>
      <c r="S3338" s="754"/>
      <c r="T3338" s="754"/>
      <c r="U3338" s="769"/>
      <c r="V3338" s="754"/>
      <c r="W3338" s="754"/>
    </row>
    <row r="3339" spans="1:23">
      <c r="A3339" s="258"/>
      <c r="B3339" s="335"/>
      <c r="C3339" s="142"/>
      <c r="D3339" s="258"/>
      <c r="E3339" s="225">
        <f t="shared" ref="E3339:F3339" si="116">SUM(E3337:E3338)</f>
        <v>56</v>
      </c>
      <c r="F3339" s="225">
        <f t="shared" si="116"/>
        <v>2001</v>
      </c>
      <c r="G3339" s="258"/>
      <c r="H3339" s="258"/>
      <c r="I3339" s="258"/>
      <c r="J3339" s="258"/>
      <c r="K3339" s="261"/>
      <c r="L3339" s="258"/>
      <c r="M3339" s="142"/>
      <c r="N3339" s="335"/>
      <c r="O3339" s="335"/>
      <c r="P3339" s="146">
        <f>SUM(P3337:P3338)</f>
        <v>183054</v>
      </c>
      <c r="Q3339" s="142"/>
      <c r="R3339" s="142"/>
      <c r="S3339" s="142"/>
      <c r="T3339" s="142"/>
      <c r="U3339" s="146"/>
      <c r="V3339" s="142"/>
      <c r="W3339" s="142"/>
    </row>
    <row r="3340" spans="1:23">
      <c r="A3340" s="134" t="s">
        <v>0</v>
      </c>
      <c r="B3340" s="134" t="s">
        <v>146</v>
      </c>
      <c r="C3340" s="134" t="s">
        <v>130</v>
      </c>
      <c r="D3340" s="134" t="s">
        <v>1</v>
      </c>
      <c r="E3340" s="134" t="s">
        <v>2</v>
      </c>
      <c r="F3340" s="249" t="s">
        <v>3</v>
      </c>
      <c r="G3340" s="134" t="s">
        <v>4</v>
      </c>
      <c r="H3340" s="134" t="s">
        <v>5</v>
      </c>
      <c r="I3340" s="134" t="s">
        <v>6</v>
      </c>
      <c r="J3340" s="134" t="s">
        <v>7</v>
      </c>
      <c r="K3340" s="134" t="s">
        <v>2176</v>
      </c>
      <c r="L3340" s="134" t="s">
        <v>9</v>
      </c>
      <c r="M3340" s="134" t="s">
        <v>95</v>
      </c>
      <c r="N3340" s="134" t="s">
        <v>96</v>
      </c>
      <c r="O3340" s="134" t="s">
        <v>145</v>
      </c>
      <c r="P3340" s="134" t="s">
        <v>129</v>
      </c>
      <c r="Q3340" s="135"/>
      <c r="R3340" s="134" t="s">
        <v>12</v>
      </c>
      <c r="S3340" s="134"/>
      <c r="T3340" s="134" t="s">
        <v>11</v>
      </c>
      <c r="U3340" s="46" t="s">
        <v>32</v>
      </c>
      <c r="V3340" s="134" t="s">
        <v>97</v>
      </c>
      <c r="W3340" s="136" t="s">
        <v>98</v>
      </c>
    </row>
    <row r="3341" spans="1:23">
      <c r="A3341" s="62">
        <v>1</v>
      </c>
      <c r="B3341" s="740" t="s">
        <v>147</v>
      </c>
      <c r="C3341" s="741">
        <v>2233</v>
      </c>
      <c r="D3341" s="62" t="s">
        <v>6251</v>
      </c>
      <c r="E3341" s="62">
        <v>2</v>
      </c>
      <c r="F3341" s="62">
        <v>60</v>
      </c>
      <c r="G3341" s="62" t="s">
        <v>6252</v>
      </c>
      <c r="H3341" s="62" t="s">
        <v>23</v>
      </c>
      <c r="I3341" s="62">
        <v>10.5</v>
      </c>
      <c r="J3341" s="62">
        <v>91</v>
      </c>
      <c r="K3341" s="63">
        <v>43356</v>
      </c>
      <c r="L3341" s="62" t="s">
        <v>16</v>
      </c>
      <c r="M3341" s="741">
        <v>2017</v>
      </c>
      <c r="N3341" s="740" t="s">
        <v>143</v>
      </c>
      <c r="O3341" s="740" t="s">
        <v>285</v>
      </c>
      <c r="P3341" s="741">
        <f t="shared" ref="P3341:P3342" si="117">+J3341*F3341</f>
        <v>5460</v>
      </c>
      <c r="Q3341" s="741"/>
      <c r="R3341" s="753" t="s">
        <v>6277</v>
      </c>
      <c r="S3341" s="753" t="s">
        <v>6279</v>
      </c>
      <c r="T3341" s="753" t="s">
        <v>6260</v>
      </c>
      <c r="U3341" s="767" t="s">
        <v>6280</v>
      </c>
      <c r="V3341" s="753" t="s">
        <v>143</v>
      </c>
      <c r="W3341" s="753" t="s">
        <v>6277</v>
      </c>
    </row>
    <row r="3342" spans="1:23">
      <c r="A3342" s="62">
        <v>2</v>
      </c>
      <c r="B3342" s="740" t="s">
        <v>147</v>
      </c>
      <c r="C3342" s="741">
        <v>2233</v>
      </c>
      <c r="D3342" s="62" t="s">
        <v>6227</v>
      </c>
      <c r="E3342" s="62">
        <v>72</v>
      </c>
      <c r="F3342" s="62">
        <v>2496</v>
      </c>
      <c r="G3342" s="62" t="s">
        <v>6228</v>
      </c>
      <c r="H3342" s="62" t="s">
        <v>23</v>
      </c>
      <c r="I3342" s="62">
        <v>10.7</v>
      </c>
      <c r="J3342" s="62">
        <v>93</v>
      </c>
      <c r="K3342" s="63">
        <v>43356</v>
      </c>
      <c r="L3342" s="62" t="s">
        <v>16</v>
      </c>
      <c r="M3342" s="741">
        <v>2017</v>
      </c>
      <c r="N3342" s="740" t="s">
        <v>143</v>
      </c>
      <c r="O3342" s="740" t="s">
        <v>285</v>
      </c>
      <c r="P3342" s="741">
        <f t="shared" si="117"/>
        <v>232128</v>
      </c>
      <c r="Q3342" s="741">
        <f>+P3343/F3343</f>
        <v>92.953051643192495</v>
      </c>
      <c r="R3342" s="754"/>
      <c r="S3342" s="754"/>
      <c r="T3342" s="754"/>
      <c r="U3342" s="769"/>
      <c r="V3342" s="754"/>
      <c r="W3342" s="754"/>
    </row>
    <row r="3343" spans="1:23">
      <c r="A3343" s="142"/>
      <c r="B3343" s="142"/>
      <c r="C3343" s="142"/>
      <c r="D3343" s="142"/>
      <c r="E3343" s="146">
        <f t="shared" ref="E3343:F3343" si="118">SUM(E3341:E3342)</f>
        <v>74</v>
      </c>
      <c r="F3343" s="146">
        <f t="shared" si="118"/>
        <v>2556</v>
      </c>
      <c r="G3343" s="142"/>
      <c r="H3343" s="142"/>
      <c r="I3343" s="142"/>
      <c r="J3343" s="142"/>
      <c r="K3343" s="142"/>
      <c r="L3343" s="142"/>
      <c r="M3343" s="142"/>
      <c r="N3343" s="142"/>
      <c r="O3343" s="142"/>
      <c r="P3343" s="146">
        <f>SUM(P3341:P3342)</f>
        <v>237588</v>
      </c>
      <c r="Q3343" s="142"/>
      <c r="R3343" s="142"/>
      <c r="S3343" s="142"/>
      <c r="T3343" s="142"/>
      <c r="U3343" s="146"/>
      <c r="V3343" s="142"/>
      <c r="W3343" s="142"/>
    </row>
    <row r="3344" spans="1:23">
      <c r="A3344" s="741"/>
      <c r="B3344" s="741"/>
      <c r="C3344" s="741"/>
      <c r="D3344" s="741"/>
      <c r="E3344" s="741"/>
      <c r="F3344" s="741"/>
      <c r="G3344" s="741"/>
      <c r="H3344" s="741"/>
      <c r="I3344" s="741"/>
      <c r="J3344" s="741"/>
      <c r="K3344" s="741"/>
      <c r="L3344" s="741"/>
      <c r="M3344" s="741"/>
      <c r="N3344" s="741"/>
      <c r="O3344" s="741"/>
      <c r="P3344" s="741"/>
      <c r="Q3344" s="741"/>
      <c r="R3344" s="741"/>
      <c r="S3344" s="741"/>
      <c r="T3344" s="741"/>
      <c r="U3344" s="58"/>
      <c r="V3344" s="741"/>
      <c r="W3344" s="741"/>
    </row>
    <row r="3345" spans="1:23">
      <c r="A3345" s="134" t="s">
        <v>0</v>
      </c>
      <c r="B3345" s="134" t="s">
        <v>146</v>
      </c>
      <c r="C3345" s="134" t="s">
        <v>130</v>
      </c>
      <c r="D3345" s="134" t="s">
        <v>1</v>
      </c>
      <c r="E3345" s="134" t="s">
        <v>2</v>
      </c>
      <c r="F3345" s="249" t="s">
        <v>3</v>
      </c>
      <c r="G3345" s="134" t="s">
        <v>4</v>
      </c>
      <c r="H3345" s="134" t="s">
        <v>5</v>
      </c>
      <c r="I3345" s="134" t="s">
        <v>6</v>
      </c>
      <c r="J3345" s="134" t="s">
        <v>7</v>
      </c>
      <c r="K3345" s="134" t="s">
        <v>2176</v>
      </c>
      <c r="L3345" s="134" t="s">
        <v>9</v>
      </c>
      <c r="M3345" s="134" t="s">
        <v>95</v>
      </c>
      <c r="N3345" s="134" t="s">
        <v>96</v>
      </c>
      <c r="O3345" s="134" t="s">
        <v>145</v>
      </c>
      <c r="P3345" s="134" t="s">
        <v>129</v>
      </c>
      <c r="Q3345" s="135"/>
      <c r="R3345" s="134" t="s">
        <v>12</v>
      </c>
      <c r="S3345" s="134"/>
      <c r="T3345" s="134" t="s">
        <v>11</v>
      </c>
      <c r="U3345" s="46" t="s">
        <v>32</v>
      </c>
      <c r="V3345" s="134" t="s">
        <v>97</v>
      </c>
      <c r="W3345" s="136" t="s">
        <v>98</v>
      </c>
    </row>
    <row r="3346" spans="1:23">
      <c r="A3346" s="62">
        <v>1</v>
      </c>
      <c r="B3346" s="740" t="s">
        <v>147</v>
      </c>
      <c r="C3346" s="741">
        <v>2233</v>
      </c>
      <c r="D3346" s="62" t="s">
        <v>6239</v>
      </c>
      <c r="E3346" s="62">
        <v>7</v>
      </c>
      <c r="F3346" s="62">
        <v>240</v>
      </c>
      <c r="G3346" s="62" t="s">
        <v>6240</v>
      </c>
      <c r="H3346" s="62" t="s">
        <v>23</v>
      </c>
      <c r="I3346" s="62">
        <v>10.7</v>
      </c>
      <c r="J3346" s="62">
        <v>85</v>
      </c>
      <c r="K3346" s="63">
        <v>43354</v>
      </c>
      <c r="L3346" s="62" t="s">
        <v>16</v>
      </c>
      <c r="M3346" s="741">
        <v>2016</v>
      </c>
      <c r="N3346" s="740" t="s">
        <v>141</v>
      </c>
      <c r="O3346" s="740" t="s">
        <v>306</v>
      </c>
      <c r="P3346" s="741">
        <f t="shared" ref="P3346:P3348" si="119">+J3346*F3346</f>
        <v>20400</v>
      </c>
      <c r="Q3346" s="741"/>
      <c r="R3346" s="753" t="s">
        <v>6266</v>
      </c>
      <c r="S3346" s="753" t="s">
        <v>6270</v>
      </c>
      <c r="T3346" s="753" t="s">
        <v>6261</v>
      </c>
      <c r="U3346" s="767" t="s">
        <v>6264</v>
      </c>
      <c r="V3346" s="753" t="s">
        <v>141</v>
      </c>
      <c r="W3346" s="753" t="s">
        <v>6266</v>
      </c>
    </row>
    <row r="3347" spans="1:23">
      <c r="A3347" s="62">
        <v>2</v>
      </c>
      <c r="B3347" s="740" t="s">
        <v>147</v>
      </c>
      <c r="C3347" s="741">
        <v>2233</v>
      </c>
      <c r="D3347" s="62" t="s">
        <v>6241</v>
      </c>
      <c r="E3347" s="62">
        <v>12</v>
      </c>
      <c r="F3347" s="62">
        <v>396</v>
      </c>
      <c r="G3347" s="62" t="s">
        <v>6242</v>
      </c>
      <c r="H3347" s="62" t="s">
        <v>23</v>
      </c>
      <c r="I3347" s="62">
        <v>10.8</v>
      </c>
      <c r="J3347" s="62">
        <v>92</v>
      </c>
      <c r="K3347" s="63">
        <v>43354</v>
      </c>
      <c r="L3347" s="62" t="s">
        <v>16</v>
      </c>
      <c r="M3347" s="741">
        <v>2016</v>
      </c>
      <c r="N3347" s="740" t="s">
        <v>141</v>
      </c>
      <c r="O3347" s="740" t="s">
        <v>285</v>
      </c>
      <c r="P3347" s="741">
        <f t="shared" si="119"/>
        <v>36432</v>
      </c>
      <c r="Q3347" s="741">
        <f>+P3349/F3349</f>
        <v>91.451159751715124</v>
      </c>
      <c r="R3347" s="755"/>
      <c r="S3347" s="755"/>
      <c r="T3347" s="755"/>
      <c r="U3347" s="768"/>
      <c r="V3347" s="755"/>
      <c r="W3347" s="755"/>
    </row>
    <row r="3348" spans="1:23">
      <c r="A3348" s="62">
        <v>3</v>
      </c>
      <c r="B3348" s="740" t="s">
        <v>147</v>
      </c>
      <c r="C3348" s="741">
        <v>2233</v>
      </c>
      <c r="D3348" s="62" t="s">
        <v>6243</v>
      </c>
      <c r="E3348" s="62">
        <v>68</v>
      </c>
      <c r="F3348" s="62">
        <v>2425</v>
      </c>
      <c r="G3348" s="62" t="s">
        <v>6244</v>
      </c>
      <c r="H3348" s="62" t="s">
        <v>23</v>
      </c>
      <c r="I3348" s="62">
        <v>9.9</v>
      </c>
      <c r="J3348" s="62">
        <v>92</v>
      </c>
      <c r="K3348" s="63">
        <v>43354</v>
      </c>
      <c r="L3348" s="62" t="s">
        <v>16</v>
      </c>
      <c r="M3348" s="741">
        <v>2016</v>
      </c>
      <c r="N3348" s="740" t="s">
        <v>141</v>
      </c>
      <c r="O3348" s="740" t="s">
        <v>285</v>
      </c>
      <c r="P3348" s="741">
        <f t="shared" si="119"/>
        <v>223100</v>
      </c>
      <c r="Q3348" s="741"/>
      <c r="R3348" s="754"/>
      <c r="S3348" s="754"/>
      <c r="T3348" s="754"/>
      <c r="U3348" s="769"/>
      <c r="V3348" s="754"/>
      <c r="W3348" s="754"/>
    </row>
    <row r="3349" spans="1:23">
      <c r="A3349" s="142"/>
      <c r="B3349" s="142"/>
      <c r="C3349" s="142"/>
      <c r="D3349" s="142"/>
      <c r="E3349" s="146">
        <f t="shared" ref="E3349:F3349" si="120">SUM(E3346:E3348)</f>
        <v>87</v>
      </c>
      <c r="F3349" s="146">
        <f t="shared" si="120"/>
        <v>3061</v>
      </c>
      <c r="G3349" s="142"/>
      <c r="H3349" s="142"/>
      <c r="I3349" s="142"/>
      <c r="J3349" s="142"/>
      <c r="K3349" s="142"/>
      <c r="L3349" s="142"/>
      <c r="M3349" s="142"/>
      <c r="N3349" s="142"/>
      <c r="O3349" s="142"/>
      <c r="P3349" s="146">
        <f>SUM(P3346:P3348)</f>
        <v>279932</v>
      </c>
      <c r="Q3349" s="142"/>
      <c r="R3349" s="142"/>
      <c r="S3349" s="142"/>
      <c r="T3349" s="142"/>
      <c r="U3349" s="146"/>
      <c r="V3349" s="142"/>
      <c r="W3349" s="142"/>
    </row>
    <row r="3350" spans="1:23">
      <c r="A3350" s="228"/>
      <c r="B3350" s="228"/>
      <c r="C3350" s="228"/>
      <c r="D3350" s="228"/>
      <c r="E3350" s="228"/>
      <c r="F3350" s="228"/>
      <c r="G3350" s="228"/>
      <c r="H3350" s="228"/>
      <c r="I3350" s="228"/>
      <c r="J3350" s="228"/>
      <c r="K3350" s="228"/>
      <c r="L3350" s="228"/>
      <c r="M3350" s="228"/>
      <c r="N3350" s="228"/>
      <c r="O3350" s="228"/>
      <c r="P3350" s="228"/>
      <c r="Q3350" s="741"/>
      <c r="R3350" s="741"/>
      <c r="S3350" s="741"/>
      <c r="T3350" s="741"/>
      <c r="U3350" s="58"/>
      <c r="V3350" s="741"/>
      <c r="W3350" s="741"/>
    </row>
    <row r="3352" spans="1:23">
      <c r="A3352" s="134" t="s">
        <v>0</v>
      </c>
      <c r="B3352" s="134" t="s">
        <v>146</v>
      </c>
      <c r="C3352" s="134" t="s">
        <v>130</v>
      </c>
      <c r="D3352" s="134" t="s">
        <v>1</v>
      </c>
      <c r="E3352" s="134" t="s">
        <v>2</v>
      </c>
      <c r="F3352" s="249" t="s">
        <v>3</v>
      </c>
      <c r="G3352" s="134" t="s">
        <v>4</v>
      </c>
      <c r="H3352" s="134" t="s">
        <v>5</v>
      </c>
      <c r="I3352" s="134" t="s">
        <v>6</v>
      </c>
      <c r="J3352" s="134" t="s">
        <v>7</v>
      </c>
      <c r="K3352" s="134" t="s">
        <v>2176</v>
      </c>
      <c r="L3352" s="134" t="s">
        <v>9</v>
      </c>
      <c r="M3352" s="134" t="s">
        <v>95</v>
      </c>
      <c r="N3352" s="134" t="s">
        <v>96</v>
      </c>
      <c r="O3352" s="134" t="s">
        <v>145</v>
      </c>
      <c r="P3352" s="134" t="s">
        <v>129</v>
      </c>
      <c r="Q3352" s="135"/>
      <c r="R3352" s="134" t="s">
        <v>12</v>
      </c>
      <c r="S3352" s="134"/>
      <c r="T3352" s="134" t="s">
        <v>11</v>
      </c>
      <c r="U3352" s="46" t="s">
        <v>32</v>
      </c>
      <c r="V3352" s="134" t="s">
        <v>97</v>
      </c>
      <c r="W3352" s="136" t="s">
        <v>98</v>
      </c>
    </row>
    <row r="3353" spans="1:23">
      <c r="A3353" s="481">
        <v>1</v>
      </c>
      <c r="B3353" s="742" t="s">
        <v>147</v>
      </c>
      <c r="C3353" s="743">
        <v>2233</v>
      </c>
      <c r="D3353" s="481" t="s">
        <v>6289</v>
      </c>
      <c r="E3353" s="481">
        <v>32</v>
      </c>
      <c r="F3353" s="481">
        <v>1122</v>
      </c>
      <c r="G3353" s="481" t="s">
        <v>6290</v>
      </c>
      <c r="H3353" s="481" t="s">
        <v>23</v>
      </c>
      <c r="I3353" s="481">
        <v>11.6</v>
      </c>
      <c r="J3353" s="481">
        <v>91</v>
      </c>
      <c r="K3353" s="22">
        <v>43369</v>
      </c>
      <c r="L3353" s="481" t="s">
        <v>16</v>
      </c>
      <c r="M3353" s="481">
        <v>2018</v>
      </c>
      <c r="N3353" s="742" t="s">
        <v>141</v>
      </c>
      <c r="O3353" s="742" t="s">
        <v>285</v>
      </c>
      <c r="P3353" s="746">
        <f t="shared" ref="P3353:P3357" si="121">+J3353*F3353</f>
        <v>102102</v>
      </c>
      <c r="Q3353" s="774">
        <f>+P3358/F3358</f>
        <v>90.312651087832393</v>
      </c>
      <c r="R3353" s="753" t="s">
        <v>6383</v>
      </c>
      <c r="S3353" s="753" t="s">
        <v>6380</v>
      </c>
      <c r="T3353" s="753" t="s">
        <v>6381</v>
      </c>
      <c r="U3353" s="767" t="s">
        <v>6382</v>
      </c>
      <c r="V3353" s="753" t="s">
        <v>141</v>
      </c>
      <c r="W3353" s="753" t="s">
        <v>6383</v>
      </c>
    </row>
    <row r="3354" spans="1:23">
      <c r="A3354" s="481">
        <v>2</v>
      </c>
      <c r="B3354" s="742" t="s">
        <v>147</v>
      </c>
      <c r="C3354" s="743">
        <v>2233</v>
      </c>
      <c r="D3354" s="481" t="s">
        <v>6291</v>
      </c>
      <c r="E3354" s="481">
        <v>28</v>
      </c>
      <c r="F3354" s="481">
        <v>1002</v>
      </c>
      <c r="G3354" s="481" t="s">
        <v>6292</v>
      </c>
      <c r="H3354" s="481" t="s">
        <v>23</v>
      </c>
      <c r="I3354" s="481">
        <v>10.9</v>
      </c>
      <c r="J3354" s="481">
        <v>88</v>
      </c>
      <c r="K3354" s="22">
        <v>43369</v>
      </c>
      <c r="L3354" s="481" t="s">
        <v>16</v>
      </c>
      <c r="M3354" s="481">
        <v>2018</v>
      </c>
      <c r="N3354" s="742" t="s">
        <v>141</v>
      </c>
      <c r="O3354" s="742" t="s">
        <v>285</v>
      </c>
      <c r="P3354" s="746">
        <f t="shared" si="121"/>
        <v>88176</v>
      </c>
      <c r="Q3354" s="775"/>
      <c r="R3354" s="755"/>
      <c r="S3354" s="755"/>
      <c r="T3354" s="755"/>
      <c r="U3354" s="768"/>
      <c r="V3354" s="755"/>
      <c r="W3354" s="755"/>
    </row>
    <row r="3355" spans="1:23">
      <c r="A3355" s="481">
        <v>3</v>
      </c>
      <c r="B3355" s="742" t="s">
        <v>147</v>
      </c>
      <c r="C3355" s="743">
        <v>2233</v>
      </c>
      <c r="D3355" s="481" t="s">
        <v>6297</v>
      </c>
      <c r="E3355" s="481">
        <v>19</v>
      </c>
      <c r="F3355" s="481">
        <v>663</v>
      </c>
      <c r="G3355" s="481" t="s">
        <v>6298</v>
      </c>
      <c r="H3355" s="481" t="s">
        <v>23</v>
      </c>
      <c r="I3355" s="481">
        <v>12.6</v>
      </c>
      <c r="J3355" s="481">
        <v>92</v>
      </c>
      <c r="K3355" s="22">
        <v>43369</v>
      </c>
      <c r="L3355" s="481" t="s">
        <v>16</v>
      </c>
      <c r="M3355" s="481">
        <v>2018</v>
      </c>
      <c r="N3355" s="742" t="s">
        <v>141</v>
      </c>
      <c r="O3355" s="742" t="s">
        <v>285</v>
      </c>
      <c r="P3355" s="746">
        <f t="shared" si="121"/>
        <v>60996</v>
      </c>
      <c r="Q3355" s="775"/>
      <c r="R3355" s="755"/>
      <c r="S3355" s="755"/>
      <c r="T3355" s="755"/>
      <c r="U3355" s="768"/>
      <c r="V3355" s="755"/>
      <c r="W3355" s="755"/>
    </row>
    <row r="3356" spans="1:23">
      <c r="A3356" s="481">
        <v>4</v>
      </c>
      <c r="B3356" s="742" t="s">
        <v>147</v>
      </c>
      <c r="C3356" s="743">
        <v>2233</v>
      </c>
      <c r="D3356" s="481" t="s">
        <v>6299</v>
      </c>
      <c r="E3356" s="481">
        <v>10</v>
      </c>
      <c r="F3356" s="481">
        <v>360</v>
      </c>
      <c r="G3356" s="481" t="s">
        <v>6300</v>
      </c>
      <c r="H3356" s="481" t="s">
        <v>23</v>
      </c>
      <c r="I3356" s="481">
        <v>12.8</v>
      </c>
      <c r="J3356" s="481">
        <v>92</v>
      </c>
      <c r="K3356" s="22">
        <v>43369</v>
      </c>
      <c r="L3356" s="481" t="s">
        <v>16</v>
      </c>
      <c r="M3356" s="481">
        <v>2018</v>
      </c>
      <c r="N3356" s="742" t="s">
        <v>141</v>
      </c>
      <c r="O3356" s="742" t="s">
        <v>285</v>
      </c>
      <c r="P3356" s="746">
        <f t="shared" si="121"/>
        <v>33120</v>
      </c>
      <c r="Q3356" s="775"/>
      <c r="R3356" s="755"/>
      <c r="S3356" s="755"/>
      <c r="T3356" s="755"/>
      <c r="U3356" s="768"/>
      <c r="V3356" s="755"/>
      <c r="W3356" s="755"/>
    </row>
    <row r="3357" spans="1:23">
      <c r="A3357" s="37">
        <v>5</v>
      </c>
      <c r="B3357" s="352" t="s">
        <v>147</v>
      </c>
      <c r="C3357" s="154">
        <v>2233</v>
      </c>
      <c r="D3357" s="37" t="s">
        <v>6285</v>
      </c>
      <c r="E3357" s="37">
        <v>16</v>
      </c>
      <c r="F3357" s="37">
        <v>576</v>
      </c>
      <c r="G3357" s="37" t="s">
        <v>6286</v>
      </c>
      <c r="H3357" s="37" t="s">
        <v>23</v>
      </c>
      <c r="I3357" s="37">
        <v>12.4</v>
      </c>
      <c r="J3357" s="37">
        <v>90</v>
      </c>
      <c r="K3357" s="745">
        <v>43369</v>
      </c>
      <c r="L3357" s="37" t="s">
        <v>16</v>
      </c>
      <c r="M3357" s="37">
        <v>2018</v>
      </c>
      <c r="N3357" s="352" t="s">
        <v>141</v>
      </c>
      <c r="O3357" s="352" t="s">
        <v>285</v>
      </c>
      <c r="P3357" s="746">
        <f t="shared" si="121"/>
        <v>51840</v>
      </c>
      <c r="Q3357" s="776"/>
      <c r="R3357" s="754"/>
      <c r="S3357" s="754"/>
      <c r="T3357" s="754"/>
      <c r="U3357" s="769"/>
      <c r="V3357" s="754"/>
      <c r="W3357" s="754"/>
    </row>
    <row r="3358" spans="1:23">
      <c r="A3358" s="336"/>
      <c r="B3358" s="335"/>
      <c r="C3358" s="142"/>
      <c r="D3358" s="336"/>
      <c r="E3358" s="236">
        <f t="shared" ref="E3358:F3358" si="122">SUM(E3353:E3357)</f>
        <v>105</v>
      </c>
      <c r="F3358" s="236">
        <f t="shared" si="122"/>
        <v>3723</v>
      </c>
      <c r="G3358" s="336"/>
      <c r="H3358" s="336"/>
      <c r="I3358" s="336"/>
      <c r="J3358" s="336"/>
      <c r="K3358" s="616"/>
      <c r="L3358" s="336"/>
      <c r="M3358" s="336"/>
      <c r="N3358" s="335"/>
      <c r="O3358" s="335"/>
      <c r="P3358" s="146">
        <f>SUM(P3353:P3357)</f>
        <v>336234</v>
      </c>
      <c r="Q3358" s="142"/>
      <c r="R3358" s="142"/>
      <c r="S3358" s="142"/>
      <c r="T3358" s="142"/>
      <c r="U3358" s="146"/>
      <c r="V3358" s="142"/>
      <c r="W3358" s="142"/>
    </row>
    <row r="3359" spans="1:23">
      <c r="A3359" s="134" t="s">
        <v>0</v>
      </c>
      <c r="B3359" s="134" t="s">
        <v>146</v>
      </c>
      <c r="C3359" s="134" t="s">
        <v>130</v>
      </c>
      <c r="D3359" s="134" t="s">
        <v>1</v>
      </c>
      <c r="E3359" s="134" t="s">
        <v>2</v>
      </c>
      <c r="F3359" s="249" t="s">
        <v>3</v>
      </c>
      <c r="G3359" s="134" t="s">
        <v>4</v>
      </c>
      <c r="H3359" s="134" t="s">
        <v>5</v>
      </c>
      <c r="I3359" s="134" t="s">
        <v>6</v>
      </c>
      <c r="J3359" s="134" t="s">
        <v>7</v>
      </c>
      <c r="K3359" s="134" t="s">
        <v>2176</v>
      </c>
      <c r="L3359" s="134" t="s">
        <v>9</v>
      </c>
      <c r="M3359" s="134" t="s">
        <v>95</v>
      </c>
      <c r="N3359" s="134" t="s">
        <v>96</v>
      </c>
      <c r="O3359" s="134" t="s">
        <v>145</v>
      </c>
      <c r="P3359" s="134" t="s">
        <v>129</v>
      </c>
      <c r="Q3359" s="135"/>
      <c r="R3359" s="134" t="s">
        <v>12</v>
      </c>
      <c r="S3359" s="134"/>
      <c r="T3359" s="134" t="s">
        <v>11</v>
      </c>
      <c r="U3359" s="46" t="s">
        <v>32</v>
      </c>
      <c r="V3359" s="134" t="s">
        <v>97</v>
      </c>
      <c r="W3359" s="136" t="s">
        <v>98</v>
      </c>
    </row>
    <row r="3360" spans="1:23">
      <c r="A3360" s="481">
        <v>1</v>
      </c>
      <c r="B3360" s="742" t="s">
        <v>147</v>
      </c>
      <c r="C3360" s="743">
        <v>2233</v>
      </c>
      <c r="D3360" s="481" t="s">
        <v>6281</v>
      </c>
      <c r="E3360" s="481">
        <v>6</v>
      </c>
      <c r="F3360" s="481">
        <v>210</v>
      </c>
      <c r="G3360" s="481" t="s">
        <v>6282</v>
      </c>
      <c r="H3360" s="481" t="s">
        <v>23</v>
      </c>
      <c r="I3360" s="481">
        <v>11.8</v>
      </c>
      <c r="J3360" s="481">
        <v>91</v>
      </c>
      <c r="K3360" s="22">
        <v>43369</v>
      </c>
      <c r="L3360" s="481" t="s">
        <v>16</v>
      </c>
      <c r="M3360" s="481">
        <v>2018</v>
      </c>
      <c r="N3360" s="742" t="s">
        <v>143</v>
      </c>
      <c r="O3360" s="742" t="s">
        <v>285</v>
      </c>
      <c r="P3360" s="746">
        <f t="shared" ref="P3360:P3364" si="123">+J3360*F3360</f>
        <v>19110</v>
      </c>
      <c r="Q3360" s="774">
        <f>+P3365/F3365</f>
        <v>91.359073359073363</v>
      </c>
      <c r="R3360" s="753" t="s">
        <v>6383</v>
      </c>
      <c r="S3360" s="753" t="s">
        <v>6384</v>
      </c>
      <c r="T3360" s="753" t="s">
        <v>6385</v>
      </c>
      <c r="U3360" s="767" t="s">
        <v>6386</v>
      </c>
      <c r="V3360" s="753" t="s">
        <v>143</v>
      </c>
      <c r="W3360" s="753" t="s">
        <v>6383</v>
      </c>
    </row>
    <row r="3361" spans="1:23">
      <c r="A3361" s="481">
        <v>2</v>
      </c>
      <c r="B3361" s="742" t="s">
        <v>147</v>
      </c>
      <c r="C3361" s="743">
        <v>2233</v>
      </c>
      <c r="D3361" s="481" t="s">
        <v>6283</v>
      </c>
      <c r="E3361" s="481">
        <v>32</v>
      </c>
      <c r="F3361" s="481">
        <v>1152</v>
      </c>
      <c r="G3361" s="481" t="s">
        <v>6284</v>
      </c>
      <c r="H3361" s="481" t="s">
        <v>23</v>
      </c>
      <c r="I3361" s="481">
        <v>12</v>
      </c>
      <c r="J3361" s="481">
        <v>92</v>
      </c>
      <c r="K3361" s="22">
        <v>43369</v>
      </c>
      <c r="L3361" s="481" t="s">
        <v>16</v>
      </c>
      <c r="M3361" s="481">
        <v>2018</v>
      </c>
      <c r="N3361" s="742" t="s">
        <v>143</v>
      </c>
      <c r="O3361" s="742" t="s">
        <v>285</v>
      </c>
      <c r="P3361" s="746">
        <f t="shared" si="123"/>
        <v>105984</v>
      </c>
      <c r="Q3361" s="775"/>
      <c r="R3361" s="755"/>
      <c r="S3361" s="755"/>
      <c r="T3361" s="755"/>
      <c r="U3361" s="768"/>
      <c r="V3361" s="755"/>
      <c r="W3361" s="755"/>
    </row>
    <row r="3362" spans="1:23">
      <c r="A3362" s="481">
        <v>3</v>
      </c>
      <c r="B3362" s="742" t="s">
        <v>147</v>
      </c>
      <c r="C3362" s="743">
        <v>2233</v>
      </c>
      <c r="D3362" s="481" t="s">
        <v>6287</v>
      </c>
      <c r="E3362" s="481">
        <v>4</v>
      </c>
      <c r="F3362" s="481">
        <v>126</v>
      </c>
      <c r="G3362" s="481" t="s">
        <v>6288</v>
      </c>
      <c r="H3362" s="481" t="s">
        <v>23</v>
      </c>
      <c r="I3362" s="481">
        <v>11.6</v>
      </c>
      <c r="J3362" s="481">
        <v>89</v>
      </c>
      <c r="K3362" s="22">
        <v>43369</v>
      </c>
      <c r="L3362" s="481" t="s">
        <v>16</v>
      </c>
      <c r="M3362" s="481">
        <v>2018</v>
      </c>
      <c r="N3362" s="742" t="s">
        <v>143</v>
      </c>
      <c r="O3362" s="742" t="s">
        <v>285</v>
      </c>
      <c r="P3362" s="746">
        <f t="shared" si="123"/>
        <v>11214</v>
      </c>
      <c r="Q3362" s="775"/>
      <c r="R3362" s="755"/>
      <c r="S3362" s="755"/>
      <c r="T3362" s="755"/>
      <c r="U3362" s="768"/>
      <c r="V3362" s="755"/>
      <c r="W3362" s="755"/>
    </row>
    <row r="3363" spans="1:23">
      <c r="A3363" s="481">
        <v>4</v>
      </c>
      <c r="B3363" s="742" t="s">
        <v>147</v>
      </c>
      <c r="C3363" s="743">
        <v>2233</v>
      </c>
      <c r="D3363" s="481" t="s">
        <v>6293</v>
      </c>
      <c r="E3363" s="481">
        <v>39</v>
      </c>
      <c r="F3363" s="481">
        <v>1404</v>
      </c>
      <c r="G3363" s="481" t="s">
        <v>6294</v>
      </c>
      <c r="H3363" s="481" t="s">
        <v>23</v>
      </c>
      <c r="I3363" s="481">
        <v>11.3</v>
      </c>
      <c r="J3363" s="481">
        <v>91</v>
      </c>
      <c r="K3363" s="22">
        <v>43369</v>
      </c>
      <c r="L3363" s="481" t="s">
        <v>16</v>
      </c>
      <c r="M3363" s="481">
        <v>2018</v>
      </c>
      <c r="N3363" s="742" t="s">
        <v>143</v>
      </c>
      <c r="O3363" s="742" t="s">
        <v>285</v>
      </c>
      <c r="P3363" s="746">
        <f t="shared" si="123"/>
        <v>127764</v>
      </c>
      <c r="Q3363" s="775"/>
      <c r="R3363" s="755"/>
      <c r="S3363" s="755"/>
      <c r="T3363" s="755"/>
      <c r="U3363" s="768"/>
      <c r="V3363" s="755"/>
      <c r="W3363" s="755"/>
    </row>
    <row r="3364" spans="1:23">
      <c r="A3364" s="481">
        <v>5</v>
      </c>
      <c r="B3364" s="742" t="s">
        <v>147</v>
      </c>
      <c r="C3364" s="743">
        <v>2233</v>
      </c>
      <c r="D3364" s="481" t="s">
        <v>6295</v>
      </c>
      <c r="E3364" s="481">
        <v>6</v>
      </c>
      <c r="F3364" s="481">
        <v>216</v>
      </c>
      <c r="G3364" s="481" t="s">
        <v>6296</v>
      </c>
      <c r="H3364" s="481" t="s">
        <v>23</v>
      </c>
      <c r="I3364" s="481">
        <v>11.2</v>
      </c>
      <c r="J3364" s="481">
        <v>92</v>
      </c>
      <c r="K3364" s="22">
        <v>43369</v>
      </c>
      <c r="L3364" s="481" t="s">
        <v>16</v>
      </c>
      <c r="M3364" s="481">
        <v>2018</v>
      </c>
      <c r="N3364" s="742" t="s">
        <v>143</v>
      </c>
      <c r="O3364" s="742" t="s">
        <v>285</v>
      </c>
      <c r="P3364" s="746">
        <f t="shared" si="123"/>
        <v>19872</v>
      </c>
      <c r="Q3364" s="776"/>
      <c r="R3364" s="754"/>
      <c r="S3364" s="754"/>
      <c r="T3364" s="754"/>
      <c r="U3364" s="769"/>
      <c r="V3364" s="754"/>
      <c r="W3364" s="754"/>
    </row>
    <row r="3365" spans="1:23">
      <c r="A3365" s="336"/>
      <c r="B3365" s="335"/>
      <c r="C3365" s="142"/>
      <c r="D3365" s="336"/>
      <c r="E3365" s="236">
        <f t="shared" ref="E3365:F3365" si="124">SUM(E3360:E3364)</f>
        <v>87</v>
      </c>
      <c r="F3365" s="236">
        <f t="shared" si="124"/>
        <v>3108</v>
      </c>
      <c r="G3365" s="336"/>
      <c r="H3365" s="336"/>
      <c r="I3365" s="336"/>
      <c r="J3365" s="336"/>
      <c r="K3365" s="616"/>
      <c r="L3365" s="336"/>
      <c r="M3365" s="336"/>
      <c r="N3365" s="335"/>
      <c r="O3365" s="335"/>
      <c r="P3365" s="146">
        <f>SUM(P3360:P3364)</f>
        <v>283944</v>
      </c>
      <c r="Q3365" s="142"/>
      <c r="R3365" s="142"/>
      <c r="S3365" s="142"/>
      <c r="T3365" s="142"/>
      <c r="U3365" s="146"/>
      <c r="V3365" s="142"/>
      <c r="W3365" s="142"/>
    </row>
  </sheetData>
  <sortState ref="A3371:P3386">
    <sortCondition ref="N3370"/>
  </sortState>
  <mergeCells count="1684">
    <mergeCell ref="O3227:O3231"/>
    <mergeCell ref="O3215:O3223"/>
    <mergeCell ref="O3208:O3211"/>
    <mergeCell ref="O3196:O3204"/>
    <mergeCell ref="O3182:O3192"/>
    <mergeCell ref="U3208:U3211"/>
    <mergeCell ref="Q3307:Q3312"/>
    <mergeCell ref="R3307:R3312"/>
    <mergeCell ref="S3307:S3312"/>
    <mergeCell ref="T3307:T3312"/>
    <mergeCell ref="U3307:U3312"/>
    <mergeCell ref="W3151:W3158"/>
    <mergeCell ref="V3151:V3158"/>
    <mergeCell ref="Q3162:Q3167"/>
    <mergeCell ref="R3162:R3167"/>
    <mergeCell ref="T3162:T3167"/>
    <mergeCell ref="U3162:U3167"/>
    <mergeCell ref="V3162:V3167"/>
    <mergeCell ref="W3162:W3167"/>
    <mergeCell ref="R3208:R3211"/>
    <mergeCell ref="Q3208:Q3211"/>
    <mergeCell ref="T3196:T3204"/>
    <mergeCell ref="U3196:U3204"/>
    <mergeCell ref="V3196:V3204"/>
    <mergeCell ref="W3196:W3204"/>
    <mergeCell ref="W3182:W3192"/>
    <mergeCell ref="V3182:V3192"/>
    <mergeCell ref="O3285:O3286"/>
    <mergeCell ref="O3295:O3296"/>
    <mergeCell ref="O3300:O3302"/>
    <mergeCell ref="U3215:U3223"/>
    <mergeCell ref="Q3295:Q3296"/>
    <mergeCell ref="Q3300:Q3302"/>
    <mergeCell ref="R2352:R2363"/>
    <mergeCell ref="T2352:T2363"/>
    <mergeCell ref="U2352:U2363"/>
    <mergeCell ref="V2352:V2363"/>
    <mergeCell ref="W2352:W2363"/>
    <mergeCell ref="R3257:R3260"/>
    <mergeCell ref="T3257:T3260"/>
    <mergeCell ref="U3257:U3260"/>
    <mergeCell ref="V3257:V3260"/>
    <mergeCell ref="W3257:W3260"/>
    <mergeCell ref="Q3131:Q3147"/>
    <mergeCell ref="R3131:R3147"/>
    <mergeCell ref="Q3182:Q3192"/>
    <mergeCell ref="Q3196:Q3204"/>
    <mergeCell ref="R3182:R3192"/>
    <mergeCell ref="R3196:R3204"/>
    <mergeCell ref="Q3257:Q3260"/>
    <mergeCell ref="R3215:R3223"/>
    <mergeCell ref="T3215:T3223"/>
    <mergeCell ref="Q2921:Q2935"/>
    <mergeCell ref="R2921:R2935"/>
    <mergeCell ref="T2921:T2935"/>
    <mergeCell ref="U2921:U2935"/>
    <mergeCell ref="Q3103:Q3113"/>
    <mergeCell ref="R3103:R3113"/>
    <mergeCell ref="T3103:T3113"/>
    <mergeCell ref="U3103:U3113"/>
    <mergeCell ref="W2921:W2935"/>
    <mergeCell ref="W2949:W2951"/>
    <mergeCell ref="W2939:W2945"/>
    <mergeCell ref="Q3279:Q3281"/>
    <mergeCell ref="Q3285:Q3286"/>
    <mergeCell ref="Q3290:Q3291"/>
    <mergeCell ref="O2996:O3020"/>
    <mergeCell ref="U2955:U2968"/>
    <mergeCell ref="T2955:T2968"/>
    <mergeCell ref="R2955:R2968"/>
    <mergeCell ref="Q2955:Q2968"/>
    <mergeCell ref="O2972:O2981"/>
    <mergeCell ref="O2955:O2968"/>
    <mergeCell ref="V3043:V3064"/>
    <mergeCell ref="T3316:T3322"/>
    <mergeCell ref="U3316:U3322"/>
    <mergeCell ref="V3307:V3312"/>
    <mergeCell ref="W3307:W3312"/>
    <mergeCell ref="W3316:W3322"/>
    <mergeCell ref="V3316:V3322"/>
    <mergeCell ref="R3316:R3322"/>
    <mergeCell ref="Q3316:Q3322"/>
    <mergeCell ref="S3316:S3322"/>
    <mergeCell ref="Q3227:Q3231"/>
    <mergeCell ref="R3227:R3231"/>
    <mergeCell ref="U3227:U3231"/>
    <mergeCell ref="V3227:V3231"/>
    <mergeCell ref="W3227:W3231"/>
    <mergeCell ref="T3227:T3231"/>
    <mergeCell ref="Q3215:Q3223"/>
    <mergeCell ref="Q3089:Q3099"/>
    <mergeCell ref="R3089:R3099"/>
    <mergeCell ref="T3089:T3099"/>
    <mergeCell ref="U3089:U3099"/>
    <mergeCell ref="V3103:V3113"/>
    <mergeCell ref="W3103:W3113"/>
    <mergeCell ref="V3117:V3127"/>
    <mergeCell ref="W3117:W3127"/>
    <mergeCell ref="R3024:R3039"/>
    <mergeCell ref="T3024:T3039"/>
    <mergeCell ref="W3043:W3064"/>
    <mergeCell ref="R2939:R2945"/>
    <mergeCell ref="T2939:T2945"/>
    <mergeCell ref="U2939:U2945"/>
    <mergeCell ref="V2939:V2945"/>
    <mergeCell ref="Q2949:Q2951"/>
    <mergeCell ref="Q2939:Q2945"/>
    <mergeCell ref="W3068:W3085"/>
    <mergeCell ref="V3215:V3223"/>
    <mergeCell ref="W3215:W3223"/>
    <mergeCell ref="T3131:T3147"/>
    <mergeCell ref="U3131:U3147"/>
    <mergeCell ref="V3131:V3147"/>
    <mergeCell ref="W3131:W3147"/>
    <mergeCell ref="Q3151:Q3158"/>
    <mergeCell ref="R3151:R3158"/>
    <mergeCell ref="T3151:T3158"/>
    <mergeCell ref="U3151:U3158"/>
    <mergeCell ref="V3208:V3211"/>
    <mergeCell ref="W3208:W3211"/>
    <mergeCell ref="Q3117:Q3127"/>
    <mergeCell ref="R3117:R3127"/>
    <mergeCell ref="T3117:T3127"/>
    <mergeCell ref="U3117:U3127"/>
    <mergeCell ref="T3208:T3211"/>
    <mergeCell ref="R2833:R2847"/>
    <mergeCell ref="T2833:T2847"/>
    <mergeCell ref="U2833:U2847"/>
    <mergeCell ref="V2833:V2847"/>
    <mergeCell ref="W2833:W2847"/>
    <mergeCell ref="T2918:U2918"/>
    <mergeCell ref="W2851:W2853"/>
    <mergeCell ref="V2851:V2853"/>
    <mergeCell ref="U2851:U2853"/>
    <mergeCell ref="T2851:T2853"/>
    <mergeCell ref="R2851:R2853"/>
    <mergeCell ref="Q2851:Q2853"/>
    <mergeCell ref="Q2857:Q2863"/>
    <mergeCell ref="R2857:R2863"/>
    <mergeCell ref="T2857:T2863"/>
    <mergeCell ref="U2857:U2863"/>
    <mergeCell ref="V2857:V2863"/>
    <mergeCell ref="W2857:W2863"/>
    <mergeCell ref="W2867:W2877"/>
    <mergeCell ref="V2867:V2877"/>
    <mergeCell ref="U2867:U2877"/>
    <mergeCell ref="T2867:T2877"/>
    <mergeCell ref="R2867:R2877"/>
    <mergeCell ref="Q2867:Q2877"/>
    <mergeCell ref="Q2882:Q2891"/>
    <mergeCell ref="R2882:R2891"/>
    <mergeCell ref="T2882:T2891"/>
    <mergeCell ref="U2882:U2891"/>
    <mergeCell ref="V2882:V2891"/>
    <mergeCell ref="W2882:W2891"/>
    <mergeCell ref="Q2895:Q2896"/>
    <mergeCell ref="R2895:R2896"/>
    <mergeCell ref="R2487:R2502"/>
    <mergeCell ref="T2487:T2502"/>
    <mergeCell ref="U2487:U2502"/>
    <mergeCell ref="V2487:V2502"/>
    <mergeCell ref="W2487:W2502"/>
    <mergeCell ref="R2457:R2465"/>
    <mergeCell ref="T2457:T2465"/>
    <mergeCell ref="U2457:U2465"/>
    <mergeCell ref="V2457:V2465"/>
    <mergeCell ref="W2457:W2465"/>
    <mergeCell ref="V2429:V2435"/>
    <mergeCell ref="W2429:W2435"/>
    <mergeCell ref="W2417:W2420"/>
    <mergeCell ref="V2417:V2420"/>
    <mergeCell ref="T2429:T2435"/>
    <mergeCell ref="U2429:U2435"/>
    <mergeCell ref="U2417:U2420"/>
    <mergeCell ref="T2417:T2420"/>
    <mergeCell ref="R2417:R2420"/>
    <mergeCell ref="R2429:R2435"/>
    <mergeCell ref="W2425:W2426"/>
    <mergeCell ref="V2425:V2426"/>
    <mergeCell ref="U2425:U2426"/>
    <mergeCell ref="T2425:T2426"/>
    <mergeCell ref="R2425:R2426"/>
    <mergeCell ref="W2481:W2483"/>
    <mergeCell ref="V2474:V2478"/>
    <mergeCell ref="V2481:V2483"/>
    <mergeCell ref="U2481:U2483"/>
    <mergeCell ref="T2481:T2483"/>
    <mergeCell ref="R2481:R2483"/>
    <mergeCell ref="Q2481:Q2483"/>
    <mergeCell ref="Q2474:Q2478"/>
    <mergeCell ref="R2474:R2478"/>
    <mergeCell ref="T2474:T2478"/>
    <mergeCell ref="U2474:U2478"/>
    <mergeCell ref="W2474:W2478"/>
    <mergeCell ref="W2468:W2470"/>
    <mergeCell ref="V2468:V2470"/>
    <mergeCell ref="U2468:U2470"/>
    <mergeCell ref="T2468:T2470"/>
    <mergeCell ref="R2468:R2470"/>
    <mergeCell ref="Q2468:Q2470"/>
    <mergeCell ref="T2392:T2396"/>
    <mergeCell ref="U2392:U2396"/>
    <mergeCell ref="V2392:V2396"/>
    <mergeCell ref="W2392:W2396"/>
    <mergeCell ref="Q2367:Q2368"/>
    <mergeCell ref="T2367:T2368"/>
    <mergeCell ref="R2367:R2368"/>
    <mergeCell ref="U2367:U2368"/>
    <mergeCell ref="V2367:V2368"/>
    <mergeCell ref="W2367:W2368"/>
    <mergeCell ref="Q2457:Q2465"/>
    <mergeCell ref="V2439:V2447"/>
    <mergeCell ref="W2439:W2447"/>
    <mergeCell ref="U2439:U2447"/>
    <mergeCell ref="T2439:T2447"/>
    <mergeCell ref="R2439:R2447"/>
    <mergeCell ref="Q2439:Q2447"/>
    <mergeCell ref="T2399:T2406"/>
    <mergeCell ref="T2452:T2454"/>
    <mergeCell ref="Q2417:Q2420"/>
    <mergeCell ref="R2380:R2381"/>
    <mergeCell ref="U2380:U2381"/>
    <mergeCell ref="V2380:V2381"/>
    <mergeCell ref="W2380:W2381"/>
    <mergeCell ref="V2371:V2377"/>
    <mergeCell ref="U2371:U2377"/>
    <mergeCell ref="T2371:T2377"/>
    <mergeCell ref="R2371:R2377"/>
    <mergeCell ref="Q2371:Q2377"/>
    <mergeCell ref="T2380:T2381"/>
    <mergeCell ref="V2238:V2246"/>
    <mergeCell ref="U2341:U2342"/>
    <mergeCell ref="W2341:W2342"/>
    <mergeCell ref="V2341:V2342"/>
    <mergeCell ref="T2333:T2334"/>
    <mergeCell ref="R2333:R2334"/>
    <mergeCell ref="U2333:U2334"/>
    <mergeCell ref="V2333:V2334"/>
    <mergeCell ref="W2333:W2334"/>
    <mergeCell ref="T2320:T2324"/>
    <mergeCell ref="R2320:R2324"/>
    <mergeCell ref="U2320:U2324"/>
    <mergeCell ref="V2320:V2324"/>
    <mergeCell ref="W2320:W2324"/>
    <mergeCell ref="Q2352:Q2363"/>
    <mergeCell ref="T2327:T2329"/>
    <mergeCell ref="R2327:R2329"/>
    <mergeCell ref="R2346:R2347"/>
    <mergeCell ref="Q2341:Q2342"/>
    <mergeCell ref="W2371:W2377"/>
    <mergeCell ref="Q2346:Q2347"/>
    <mergeCell ref="U2316:U2317"/>
    <mergeCell ref="R2209:R2216"/>
    <mergeCell ref="R2256:R2258"/>
    <mergeCell ref="U2256:U2258"/>
    <mergeCell ref="T2256:T2258"/>
    <mergeCell ref="V2256:V2258"/>
    <mergeCell ref="W2256:W2258"/>
    <mergeCell ref="R2262:R2263"/>
    <mergeCell ref="T2262:T2263"/>
    <mergeCell ref="U2262:U2263"/>
    <mergeCell ref="V2262:V2263"/>
    <mergeCell ref="W2262:W2263"/>
    <mergeCell ref="R2238:R2246"/>
    <mergeCell ref="T2238:T2246"/>
    <mergeCell ref="U2238:U2246"/>
    <mergeCell ref="W2238:W2246"/>
    <mergeCell ref="R2250:R2253"/>
    <mergeCell ref="T2250:T2253"/>
    <mergeCell ref="U2250:U2253"/>
    <mergeCell ref="V2250:V2253"/>
    <mergeCell ref="T2209:T2216"/>
    <mergeCell ref="U2209:U2216"/>
    <mergeCell ref="V2209:V2216"/>
    <mergeCell ref="W2209:W2216"/>
    <mergeCell ref="W2219:W2221"/>
    <mergeCell ref="V2219:V2221"/>
    <mergeCell ref="U2219:U2221"/>
    <mergeCell ref="R2219:R2221"/>
    <mergeCell ref="W2225:W2226"/>
    <mergeCell ref="W2250:W2253"/>
    <mergeCell ref="T2219:T2221"/>
    <mergeCell ref="R2225:R2226"/>
    <mergeCell ref="U2225:U2226"/>
    <mergeCell ref="T2225:T2226"/>
    <mergeCell ref="V2225:V2226"/>
    <mergeCell ref="U2150:U2153"/>
    <mergeCell ref="W2168:W2174"/>
    <mergeCell ref="U2168:U2174"/>
    <mergeCell ref="T2168:T2174"/>
    <mergeCell ref="Q2150:Q2153"/>
    <mergeCell ref="R2150:R2153"/>
    <mergeCell ref="T2150:T2153"/>
    <mergeCell ref="V2150:V2153"/>
    <mergeCell ref="W2150:W2153"/>
    <mergeCell ref="W2156:W2158"/>
    <mergeCell ref="U2156:U2158"/>
    <mergeCell ref="T2156:T2158"/>
    <mergeCell ref="U2161:U2165"/>
    <mergeCell ref="W2161:W2165"/>
    <mergeCell ref="T2161:T2165"/>
    <mergeCell ref="V2161:V2165"/>
    <mergeCell ref="V2168:V2174"/>
    <mergeCell ref="R2156:R2158"/>
    <mergeCell ref="R2161:R2165"/>
    <mergeCell ref="R2168:R2174"/>
    <mergeCell ref="V2156:V2158"/>
    <mergeCell ref="W2197:W2205"/>
    <mergeCell ref="V2197:V2205"/>
    <mergeCell ref="U2197:U2205"/>
    <mergeCell ref="T2197:T2205"/>
    <mergeCell ref="R2197:R2205"/>
    <mergeCell ref="R2178:R2186"/>
    <mergeCell ref="T2178:T2186"/>
    <mergeCell ref="U2178:U2186"/>
    <mergeCell ref="V2178:V2186"/>
    <mergeCell ref="R2052:R2057"/>
    <mergeCell ref="T2052:T2057"/>
    <mergeCell ref="U2052:U2057"/>
    <mergeCell ref="V2052:V2057"/>
    <mergeCell ref="W2052:W2057"/>
    <mergeCell ref="R2061:R2067"/>
    <mergeCell ref="T1944:T1945"/>
    <mergeCell ref="T1913:T1924"/>
    <mergeCell ref="T1949:T1952"/>
    <mergeCell ref="R1949:R1952"/>
    <mergeCell ref="T1936:T1938"/>
    <mergeCell ref="W1936:W1938"/>
    <mergeCell ref="V1936:V1938"/>
    <mergeCell ref="U1936:U1938"/>
    <mergeCell ref="R1936:R1938"/>
    <mergeCell ref="R1944:R1945"/>
    <mergeCell ref="R1913:R1924"/>
    <mergeCell ref="U1913:U1924"/>
    <mergeCell ref="V1913:V1924"/>
    <mergeCell ref="W1913:W1924"/>
    <mergeCell ref="U1944:U1945"/>
    <mergeCell ref="V1944:V1945"/>
    <mergeCell ref="W1944:W1945"/>
    <mergeCell ref="R1928:R1933"/>
    <mergeCell ref="T1928:T1933"/>
    <mergeCell ref="U1928:U1933"/>
    <mergeCell ref="V1928:V1933"/>
    <mergeCell ref="W1928:W1933"/>
    <mergeCell ref="U1959:U1966"/>
    <mergeCell ref="V1959:V1966"/>
    <mergeCell ref="W1959:W1966"/>
    <mergeCell ref="R1971:R1973"/>
    <mergeCell ref="R2110:R2111"/>
    <mergeCell ref="U2110:U2111"/>
    <mergeCell ref="V2110:V2111"/>
    <mergeCell ref="W2110:W2111"/>
    <mergeCell ref="W2100:W2106"/>
    <mergeCell ref="V2100:V2106"/>
    <mergeCell ref="U2100:U2106"/>
    <mergeCell ref="R2100:R2106"/>
    <mergeCell ref="T2061:T2067"/>
    <mergeCell ref="T2071:T2078"/>
    <mergeCell ref="T2087:T2091"/>
    <mergeCell ref="T2095:T2096"/>
    <mergeCell ref="T2100:T2106"/>
    <mergeCell ref="T2110:T2111"/>
    <mergeCell ref="U2115:U2116"/>
    <mergeCell ref="R2115:R2116"/>
    <mergeCell ref="R2082:R2083"/>
    <mergeCell ref="U2082:U2083"/>
    <mergeCell ref="T2082:T2083"/>
    <mergeCell ref="V2082:V2083"/>
    <mergeCell ref="W2082:W2083"/>
    <mergeCell ref="W2071:W2078"/>
    <mergeCell ref="V2071:V2078"/>
    <mergeCell ref="U2071:U2078"/>
    <mergeCell ref="R2071:R2078"/>
    <mergeCell ref="W2087:W2091"/>
    <mergeCell ref="V2087:V2091"/>
    <mergeCell ref="U2087:U2091"/>
    <mergeCell ref="R2087:R2091"/>
    <mergeCell ref="R1869:R1874"/>
    <mergeCell ref="T1869:T1874"/>
    <mergeCell ref="U1869:U1874"/>
    <mergeCell ref="V1869:V1874"/>
    <mergeCell ref="W1869:W1874"/>
    <mergeCell ref="R1877:R1887"/>
    <mergeCell ref="T1877:T1887"/>
    <mergeCell ref="U1877:U1887"/>
    <mergeCell ref="V1877:V1887"/>
    <mergeCell ref="W1877:W1887"/>
    <mergeCell ref="W1891:W1892"/>
    <mergeCell ref="V1891:V1892"/>
    <mergeCell ref="U1891:U1892"/>
    <mergeCell ref="R1891:R1892"/>
    <mergeCell ref="T1891:T1892"/>
    <mergeCell ref="R1906:R1909"/>
    <mergeCell ref="U1906:U1909"/>
    <mergeCell ref="T1906:T1909"/>
    <mergeCell ref="V1906:V1909"/>
    <mergeCell ref="W1906:W1909"/>
    <mergeCell ref="R1896:R1899"/>
    <mergeCell ref="T1896:T1899"/>
    <mergeCell ref="U1896:U1899"/>
    <mergeCell ref="V1896:V1899"/>
    <mergeCell ref="W1896:W1899"/>
    <mergeCell ref="W1902:W1903"/>
    <mergeCell ref="V1902:V1903"/>
    <mergeCell ref="U1902:U1903"/>
    <mergeCell ref="R1902:R1903"/>
    <mergeCell ref="T1902:T1903"/>
    <mergeCell ref="R1851:R1857"/>
    <mergeCell ref="T1851:T1857"/>
    <mergeCell ref="U1851:U1857"/>
    <mergeCell ref="V1851:V1857"/>
    <mergeCell ref="W1851:W1857"/>
    <mergeCell ref="R1861:R1865"/>
    <mergeCell ref="T1861:T1865"/>
    <mergeCell ref="U1861:U1865"/>
    <mergeCell ref="V1861:V1865"/>
    <mergeCell ref="W1861:W1865"/>
    <mergeCell ref="R1835:R1838"/>
    <mergeCell ref="T1835:T1838"/>
    <mergeCell ref="U1835:U1838"/>
    <mergeCell ref="V1835:V1838"/>
    <mergeCell ref="W1835:W1838"/>
    <mergeCell ref="R1842:R1847"/>
    <mergeCell ref="T1842:T1847"/>
    <mergeCell ref="U1842:U1847"/>
    <mergeCell ref="V1842:V1847"/>
    <mergeCell ref="W1842:W1847"/>
    <mergeCell ref="R1820:R1824"/>
    <mergeCell ref="U1820:U1824"/>
    <mergeCell ref="V1820:V1824"/>
    <mergeCell ref="W1820:W1824"/>
    <mergeCell ref="R1828:R1831"/>
    <mergeCell ref="U1828:U1831"/>
    <mergeCell ref="T1828:T1831"/>
    <mergeCell ref="V1828:V1831"/>
    <mergeCell ref="W1828:W1831"/>
    <mergeCell ref="R1794:R1804"/>
    <mergeCell ref="T1794:T1804"/>
    <mergeCell ref="U1794:U1804"/>
    <mergeCell ref="V1794:V1804"/>
    <mergeCell ref="W1794:W1804"/>
    <mergeCell ref="R1813:R1816"/>
    <mergeCell ref="T1813:T1816"/>
    <mergeCell ref="U1813:U1816"/>
    <mergeCell ref="V1813:V1816"/>
    <mergeCell ref="W1813:W1816"/>
    <mergeCell ref="T1820:T1824"/>
    <mergeCell ref="U1775:U1776"/>
    <mergeCell ref="R1775:R1776"/>
    <mergeCell ref="V1775:V1776"/>
    <mergeCell ref="T1775:T1776"/>
    <mergeCell ref="W1775:W1776"/>
    <mergeCell ref="R1783:R1789"/>
    <mergeCell ref="U1783:U1789"/>
    <mergeCell ref="T1783:T1789"/>
    <mergeCell ref="V1783:V1789"/>
    <mergeCell ref="W1783:W1789"/>
    <mergeCell ref="R1765:R1768"/>
    <mergeCell ref="U1765:U1768"/>
    <mergeCell ref="V1765:V1768"/>
    <mergeCell ref="W1765:W1768"/>
    <mergeCell ref="T1765:T1768"/>
    <mergeCell ref="R1771:R1772"/>
    <mergeCell ref="U1771:U1772"/>
    <mergeCell ref="V1771:V1772"/>
    <mergeCell ref="W1771:W1772"/>
    <mergeCell ref="T1771:T1772"/>
    <mergeCell ref="R1733:R1748"/>
    <mergeCell ref="U1733:U1748"/>
    <mergeCell ref="W1733:W1748"/>
    <mergeCell ref="V1733:V1748"/>
    <mergeCell ref="R1752:R1760"/>
    <mergeCell ref="U1752:U1760"/>
    <mergeCell ref="V1752:V1760"/>
    <mergeCell ref="X1751:X1759"/>
    <mergeCell ref="R1709:R1719"/>
    <mergeCell ref="U1709:U1719"/>
    <mergeCell ref="V1709:V1719"/>
    <mergeCell ref="W1709:W1719"/>
    <mergeCell ref="R1727:R1729"/>
    <mergeCell ref="U1727:U1729"/>
    <mergeCell ref="W1727:W1729"/>
    <mergeCell ref="V1727:V1729"/>
    <mergeCell ref="R1686:R1693"/>
    <mergeCell ref="U1686:U1693"/>
    <mergeCell ref="V1686:V1693"/>
    <mergeCell ref="W1686:W1693"/>
    <mergeCell ref="R1698:R1705"/>
    <mergeCell ref="U1698:U1705"/>
    <mergeCell ref="W1698:W1705"/>
    <mergeCell ref="V1698:V1705"/>
    <mergeCell ref="T1686:T1693"/>
    <mergeCell ref="T1698:T1705"/>
    <mergeCell ref="T1709:T1719"/>
    <mergeCell ref="T1727:T1729"/>
    <mergeCell ref="T1733:T1748"/>
    <mergeCell ref="T1752:T1760"/>
    <mergeCell ref="R1666:R1671"/>
    <mergeCell ref="U1666:U1671"/>
    <mergeCell ref="V1666:V1671"/>
    <mergeCell ref="W1666:W1671"/>
    <mergeCell ref="R1675:R1682"/>
    <mergeCell ref="U1675:U1682"/>
    <mergeCell ref="V1675:V1682"/>
    <mergeCell ref="W1675:W1682"/>
    <mergeCell ref="R1646:R1648"/>
    <mergeCell ref="U1646:U1648"/>
    <mergeCell ref="V1646:V1648"/>
    <mergeCell ref="W1646:W1648"/>
    <mergeCell ref="R1651:R1654"/>
    <mergeCell ref="U1651:U1654"/>
    <mergeCell ref="V1651:V1654"/>
    <mergeCell ref="W1651:W1654"/>
    <mergeCell ref="R1658:R1662"/>
    <mergeCell ref="U1658:U1662"/>
    <mergeCell ref="V1658:V1662"/>
    <mergeCell ref="W1658:W1662"/>
    <mergeCell ref="T1646:T1648"/>
    <mergeCell ref="T1651:T1654"/>
    <mergeCell ref="T1658:T1662"/>
    <mergeCell ref="T1666:T1671"/>
    <mergeCell ref="T1675:T1682"/>
    <mergeCell ref="R1629:R1632"/>
    <mergeCell ref="U1628:U1632"/>
    <mergeCell ref="V1628:V1632"/>
    <mergeCell ref="W1628:W1632"/>
    <mergeCell ref="T1600:T1606"/>
    <mergeCell ref="T1610:T1612"/>
    <mergeCell ref="T1616:T1624"/>
    <mergeCell ref="T1628:T1632"/>
    <mergeCell ref="U1636:U1637"/>
    <mergeCell ref="V1636:V1637"/>
    <mergeCell ref="W1636:W1637"/>
    <mergeCell ref="W1641:W1643"/>
    <mergeCell ref="V1641:V1643"/>
    <mergeCell ref="U1641:U1643"/>
    <mergeCell ref="R1600:R1606"/>
    <mergeCell ref="U1600:U1606"/>
    <mergeCell ref="V1600:V1606"/>
    <mergeCell ref="W1600:W1606"/>
    <mergeCell ref="R1610:R1612"/>
    <mergeCell ref="U1610:U1612"/>
    <mergeCell ref="V1610:V1612"/>
    <mergeCell ref="W1610:W1612"/>
    <mergeCell ref="R1616:R1624"/>
    <mergeCell ref="U1616:U1624"/>
    <mergeCell ref="V1616:V1624"/>
    <mergeCell ref="W1616:W1624"/>
    <mergeCell ref="R1636:R1637"/>
    <mergeCell ref="T1641:T1643"/>
    <mergeCell ref="R1641:R1643"/>
    <mergeCell ref="T1636:T1637"/>
    <mergeCell ref="T1556:T1562"/>
    <mergeCell ref="U1489:U1509"/>
    <mergeCell ref="V1489:V1509"/>
    <mergeCell ref="W1489:W1509"/>
    <mergeCell ref="U1512:U1516"/>
    <mergeCell ref="V1512:V1516"/>
    <mergeCell ref="W1512:W1516"/>
    <mergeCell ref="R1541:R1546"/>
    <mergeCell ref="T1541:T1546"/>
    <mergeCell ref="U1541:U1546"/>
    <mergeCell ref="V1541:V1546"/>
    <mergeCell ref="W1541:W1546"/>
    <mergeCell ref="R1556:R1562"/>
    <mergeCell ref="U1556:U1562"/>
    <mergeCell ref="W1556:W1562"/>
    <mergeCell ref="V1556:V1562"/>
    <mergeCell ref="W1529:W1537"/>
    <mergeCell ref="V1529:V1537"/>
    <mergeCell ref="U1529:U1537"/>
    <mergeCell ref="R1521:R1525"/>
    <mergeCell ref="T1529:T1537"/>
    <mergeCell ref="R1529:R1537"/>
    <mergeCell ref="T1489:T1509"/>
    <mergeCell ref="R1337:R1341"/>
    <mergeCell ref="T1337:T1341"/>
    <mergeCell ref="V1337:V1341"/>
    <mergeCell ref="T1345:T1349"/>
    <mergeCell ref="R1400:R1405"/>
    <mergeCell ref="T1400:T1405"/>
    <mergeCell ref="U1400:U1405"/>
    <mergeCell ref="V1400:V1405"/>
    <mergeCell ref="W1400:W1405"/>
    <mergeCell ref="R1345:R1349"/>
    <mergeCell ref="U1345:U1349"/>
    <mergeCell ref="V1345:V1349"/>
    <mergeCell ref="W1345:W1349"/>
    <mergeCell ref="R1383:R1396"/>
    <mergeCell ref="T1383:T1396"/>
    <mergeCell ref="U1383:U1396"/>
    <mergeCell ref="T1521:T1525"/>
    <mergeCell ref="U1445:U1450"/>
    <mergeCell ref="V1445:V1450"/>
    <mergeCell ref="W1445:W1450"/>
    <mergeCell ref="T1445:T1450"/>
    <mergeCell ref="R1412:R1414"/>
    <mergeCell ref="R1417:R1425"/>
    <mergeCell ref="U1417:U1425"/>
    <mergeCell ref="V1417:V1425"/>
    <mergeCell ref="W1417:W1425"/>
    <mergeCell ref="T1408:T1409"/>
    <mergeCell ref="T1417:T1425"/>
    <mergeCell ref="T1412:T1414"/>
    <mergeCell ref="V1408:V1409"/>
    <mergeCell ref="U1408:U1409"/>
    <mergeCell ref="W1408:W1409"/>
    <mergeCell ref="U983:U999"/>
    <mergeCell ref="U961:U980"/>
    <mergeCell ref="U943:U958"/>
    <mergeCell ref="Q943:Q958"/>
    <mergeCell ref="Q1041:Q1054"/>
    <mergeCell ref="Q1058:Q1078"/>
    <mergeCell ref="R1006:R1007"/>
    <mergeCell ref="U1006:U1007"/>
    <mergeCell ref="T1006:T1007"/>
    <mergeCell ref="U1081:U1087"/>
    <mergeCell ref="V1081:V1087"/>
    <mergeCell ref="Q930:Q939"/>
    <mergeCell ref="Q1081:Q1087"/>
    <mergeCell ref="Q1012:Q1036"/>
    <mergeCell ref="Q1006:Q1008"/>
    <mergeCell ref="R930:R939"/>
    <mergeCell ref="T930:T939"/>
    <mergeCell ref="U930:U939"/>
    <mergeCell ref="T983:T999"/>
    <mergeCell ref="Q983:Q999"/>
    <mergeCell ref="V930:V939"/>
    <mergeCell ref="R1081:R1087"/>
    <mergeCell ref="O1081:O1087"/>
    <mergeCell ref="O1058:O1078"/>
    <mergeCell ref="O1041:O1054"/>
    <mergeCell ref="O1012:O1036"/>
    <mergeCell ref="O983:O999"/>
    <mergeCell ref="O961:O980"/>
    <mergeCell ref="O943:O958"/>
    <mergeCell ref="T943:T958"/>
    <mergeCell ref="W1012:W1036"/>
    <mergeCell ref="U1041:U1054"/>
    <mergeCell ref="R1041:R1054"/>
    <mergeCell ref="V1041:V1054"/>
    <mergeCell ref="W1041:W1054"/>
    <mergeCell ref="R1058:R1078"/>
    <mergeCell ref="U1058:U1078"/>
    <mergeCell ref="V1058:V1078"/>
    <mergeCell ref="W1058:W1078"/>
    <mergeCell ref="T1041:T1054"/>
    <mergeCell ref="T1058:T1078"/>
    <mergeCell ref="T1012:T1036"/>
    <mergeCell ref="U1012:U1036"/>
    <mergeCell ref="R1012:R1036"/>
    <mergeCell ref="V1012:V1036"/>
    <mergeCell ref="W983:W999"/>
    <mergeCell ref="W961:W980"/>
    <mergeCell ref="W943:W958"/>
    <mergeCell ref="R943:R958"/>
    <mergeCell ref="R961:R980"/>
    <mergeCell ref="Q961:Q980"/>
    <mergeCell ref="T961:T980"/>
    <mergeCell ref="W1081:W1087"/>
    <mergeCell ref="R983:R999"/>
    <mergeCell ref="Q824:Q831"/>
    <mergeCell ref="Q882:Q883"/>
    <mergeCell ref="Q887:Q888"/>
    <mergeCell ref="R887:R888"/>
    <mergeCell ref="T887:T888"/>
    <mergeCell ref="U887:U888"/>
    <mergeCell ref="V887:V888"/>
    <mergeCell ref="Q906:Q913"/>
    <mergeCell ref="Q892:Q893"/>
    <mergeCell ref="V892:V893"/>
    <mergeCell ref="R882:R883"/>
    <mergeCell ref="T882:T883"/>
    <mergeCell ref="U882:U883"/>
    <mergeCell ref="V882:V883"/>
    <mergeCell ref="Q898:Q903"/>
    <mergeCell ref="R898:R903"/>
    <mergeCell ref="T898:T903"/>
    <mergeCell ref="U898:U903"/>
    <mergeCell ref="V898:V903"/>
    <mergeCell ref="U824:U831"/>
    <mergeCell ref="U835:U839"/>
    <mergeCell ref="Q835:Q839"/>
    <mergeCell ref="Q843:Q848"/>
    <mergeCell ref="T835:T839"/>
    <mergeCell ref="T843:T848"/>
    <mergeCell ref="R843:R848"/>
    <mergeCell ref="R824:R831"/>
    <mergeCell ref="R835:R839"/>
    <mergeCell ref="U843:U848"/>
    <mergeCell ref="R852:R859"/>
    <mergeCell ref="T852:T859"/>
    <mergeCell ref="U852:U859"/>
    <mergeCell ref="W781:W783"/>
    <mergeCell ref="R787:R791"/>
    <mergeCell ref="T787:T791"/>
    <mergeCell ref="W760:W764"/>
    <mergeCell ref="T824:T831"/>
    <mergeCell ref="U760:U764"/>
    <mergeCell ref="U768:U771"/>
    <mergeCell ref="U775:U777"/>
    <mergeCell ref="W882:W883"/>
    <mergeCell ref="R892:R893"/>
    <mergeCell ref="T892:T893"/>
    <mergeCell ref="U892:U893"/>
    <mergeCell ref="W892:W893"/>
    <mergeCell ref="U787:U791"/>
    <mergeCell ref="V787:V791"/>
    <mergeCell ref="W787:W791"/>
    <mergeCell ref="R795:R805"/>
    <mergeCell ref="T795:T805"/>
    <mergeCell ref="U795:U805"/>
    <mergeCell ref="V795:V805"/>
    <mergeCell ref="W795:W805"/>
    <mergeCell ref="V843:V848"/>
    <mergeCell ref="V835:V839"/>
    <mergeCell ref="V824:V831"/>
    <mergeCell ref="W824:W831"/>
    <mergeCell ref="R760:R764"/>
    <mergeCell ref="R768:R771"/>
    <mergeCell ref="R775:R777"/>
    <mergeCell ref="R781:R783"/>
    <mergeCell ref="T781:T783"/>
    <mergeCell ref="V852:V859"/>
    <mergeCell ref="W852:W859"/>
    <mergeCell ref="R722:R723"/>
    <mergeCell ref="T722:T723"/>
    <mergeCell ref="U722:U723"/>
    <mergeCell ref="V722:V723"/>
    <mergeCell ref="W722:W723"/>
    <mergeCell ref="Q795:Q805"/>
    <mergeCell ref="Q787:Q791"/>
    <mergeCell ref="Q781:Q783"/>
    <mergeCell ref="Q775:Q777"/>
    <mergeCell ref="Q768:Q771"/>
    <mergeCell ref="Q760:Q764"/>
    <mergeCell ref="Q752:Q756"/>
    <mergeCell ref="Q743:Q748"/>
    <mergeCell ref="T760:T764"/>
    <mergeCell ref="T768:T771"/>
    <mergeCell ref="T775:T777"/>
    <mergeCell ref="W775:W777"/>
    <mergeCell ref="V775:V777"/>
    <mergeCell ref="W768:W771"/>
    <mergeCell ref="V768:V771"/>
    <mergeCell ref="V760:V764"/>
    <mergeCell ref="U727:U732"/>
    <mergeCell ref="W727:W732"/>
    <mergeCell ref="V727:V732"/>
    <mergeCell ref="T727:T732"/>
    <mergeCell ref="T735:T737"/>
    <mergeCell ref="U735:U737"/>
    <mergeCell ref="V735:V737"/>
    <mergeCell ref="W735:W737"/>
    <mergeCell ref="V752:V756"/>
    <mergeCell ref="U781:U783"/>
    <mergeCell ref="V781:V783"/>
    <mergeCell ref="W752:W756"/>
    <mergeCell ref="Q706:Q709"/>
    <mergeCell ref="R706:R709"/>
    <mergeCell ref="T706:T709"/>
    <mergeCell ref="U706:U709"/>
    <mergeCell ref="V706:V709"/>
    <mergeCell ref="W706:W709"/>
    <mergeCell ref="W713:W718"/>
    <mergeCell ref="V713:V718"/>
    <mergeCell ref="U713:U718"/>
    <mergeCell ref="T713:T718"/>
    <mergeCell ref="R713:R718"/>
    <mergeCell ref="Q713:Q718"/>
    <mergeCell ref="Q695:Q696"/>
    <mergeCell ref="R695:R696"/>
    <mergeCell ref="T695:T696"/>
    <mergeCell ref="U695:U696"/>
    <mergeCell ref="V695:V696"/>
    <mergeCell ref="W695:W696"/>
    <mergeCell ref="R743:R748"/>
    <mergeCell ref="T743:T748"/>
    <mergeCell ref="R752:R756"/>
    <mergeCell ref="T752:T756"/>
    <mergeCell ref="W743:W748"/>
    <mergeCell ref="U752:U756"/>
    <mergeCell ref="R727:R732"/>
    <mergeCell ref="R735:R737"/>
    <mergeCell ref="Q727:Q732"/>
    <mergeCell ref="Q735:Q737"/>
    <mergeCell ref="U743:U748"/>
    <mergeCell ref="V743:V748"/>
    <mergeCell ref="Q722:Q723"/>
    <mergeCell ref="Q657:Q660"/>
    <mergeCell ref="Q664:Q668"/>
    <mergeCell ref="Q672:Q680"/>
    <mergeCell ref="Q687:Q688"/>
    <mergeCell ref="R672:R680"/>
    <mergeCell ref="T672:T680"/>
    <mergeCell ref="W672:W680"/>
    <mergeCell ref="R687:R688"/>
    <mergeCell ref="T687:T688"/>
    <mergeCell ref="U687:U688"/>
    <mergeCell ref="V687:V688"/>
    <mergeCell ref="W687:W688"/>
    <mergeCell ref="R657:R660"/>
    <mergeCell ref="T657:T660"/>
    <mergeCell ref="U657:U660"/>
    <mergeCell ref="V657:V660"/>
    <mergeCell ref="W657:W660"/>
    <mergeCell ref="R664:R668"/>
    <mergeCell ref="T664:T668"/>
    <mergeCell ref="U664:U668"/>
    <mergeCell ref="U672:U680"/>
    <mergeCell ref="V672:V680"/>
    <mergeCell ref="W438:W445"/>
    <mergeCell ref="R471:R479"/>
    <mergeCell ref="T471:T479"/>
    <mergeCell ref="Q624:Q653"/>
    <mergeCell ref="R624:R653"/>
    <mergeCell ref="T624:T653"/>
    <mergeCell ref="U624:U653"/>
    <mergeCell ref="V624:V653"/>
    <mergeCell ref="W624:W653"/>
    <mergeCell ref="Q438:Q445"/>
    <mergeCell ref="R438:R445"/>
    <mergeCell ref="T438:T445"/>
    <mergeCell ref="U438:U445"/>
    <mergeCell ref="R466:R467"/>
    <mergeCell ref="T466:T467"/>
    <mergeCell ref="U466:U467"/>
    <mergeCell ref="Q466:Q467"/>
    <mergeCell ref="Q494:Q504"/>
    <mergeCell ref="R494:R504"/>
    <mergeCell ref="T494:T504"/>
    <mergeCell ref="U494:U504"/>
    <mergeCell ref="V466:V467"/>
    <mergeCell ref="V494:V504"/>
    <mergeCell ref="Q508:Q509"/>
    <mergeCell ref="Q513:Q533"/>
    <mergeCell ref="V449:V462"/>
    <mergeCell ref="U471:U479"/>
    <mergeCell ref="V471:V479"/>
    <mergeCell ref="W471:W479"/>
    <mergeCell ref="W563:W575"/>
    <mergeCell ref="W508:W509"/>
    <mergeCell ref="U508:U509"/>
    <mergeCell ref="W426:W434"/>
    <mergeCell ref="V426:V434"/>
    <mergeCell ref="W449:W462"/>
    <mergeCell ref="Q610:Q620"/>
    <mergeCell ref="R610:R620"/>
    <mergeCell ref="T610:T620"/>
    <mergeCell ref="U610:U620"/>
    <mergeCell ref="V610:V620"/>
    <mergeCell ref="W610:W620"/>
    <mergeCell ref="Q579:Q606"/>
    <mergeCell ref="R537:R547"/>
    <mergeCell ref="T537:T547"/>
    <mergeCell ref="U537:U547"/>
    <mergeCell ref="Q537:Q547"/>
    <mergeCell ref="Q449:Q462"/>
    <mergeCell ref="R449:R462"/>
    <mergeCell ref="T449:T462"/>
    <mergeCell ref="U449:U462"/>
    <mergeCell ref="Q426:Q434"/>
    <mergeCell ref="U426:U434"/>
    <mergeCell ref="W494:W504"/>
    <mergeCell ref="V537:V547"/>
    <mergeCell ref="W537:W547"/>
    <mergeCell ref="V563:V575"/>
    <mergeCell ref="Q551:Q552"/>
    <mergeCell ref="R551:R552"/>
    <mergeCell ref="T551:T552"/>
    <mergeCell ref="U551:U552"/>
    <mergeCell ref="Q563:Q575"/>
    <mergeCell ref="R563:R575"/>
    <mergeCell ref="T563:T575"/>
    <mergeCell ref="U563:U575"/>
    <mergeCell ref="T508:T509"/>
    <mergeCell ref="R508:R509"/>
    <mergeCell ref="V508:V509"/>
    <mergeCell ref="R513:R533"/>
    <mergeCell ref="T513:T533"/>
    <mergeCell ref="U513:U533"/>
    <mergeCell ref="V513:V533"/>
    <mergeCell ref="W513:W533"/>
    <mergeCell ref="W551:W552"/>
    <mergeCell ref="W466:W467"/>
    <mergeCell ref="Q483:Q490"/>
    <mergeCell ref="R483:R490"/>
    <mergeCell ref="T483:T490"/>
    <mergeCell ref="U483:U490"/>
    <mergeCell ref="V483:V490"/>
    <mergeCell ref="W483:W490"/>
    <mergeCell ref="Q471:Q479"/>
    <mergeCell ref="Q182:Q192"/>
    <mergeCell ref="Q241:Q256"/>
    <mergeCell ref="V156:V162"/>
    <mergeCell ref="V150:V151"/>
    <mergeCell ref="T224:T234"/>
    <mergeCell ref="Q167:Q168"/>
    <mergeCell ref="R167:R168"/>
    <mergeCell ref="T167:T168"/>
    <mergeCell ref="R172:R174"/>
    <mergeCell ref="T172:T174"/>
    <mergeCell ref="U241:U256"/>
    <mergeCell ref="U167:U168"/>
    <mergeCell ref="U172:U174"/>
    <mergeCell ref="U156:U162"/>
    <mergeCell ref="Q156:Q162"/>
    <mergeCell ref="U150:U151"/>
    <mergeCell ref="Q172:Q174"/>
    <mergeCell ref="R156:R162"/>
    <mergeCell ref="Q205:Q219"/>
    <mergeCell ref="U205:U219"/>
    <mergeCell ref="U224:U234"/>
    <mergeCell ref="Q224:Q234"/>
    <mergeCell ref="R197:R200"/>
    <mergeCell ref="T197:T200"/>
    <mergeCell ref="Q36:Q42"/>
    <mergeCell ref="Q25:Q31"/>
    <mergeCell ref="T112:T118"/>
    <mergeCell ref="T123:T124"/>
    <mergeCell ref="T140:T146"/>
    <mergeCell ref="T150:T151"/>
    <mergeCell ref="T156:T162"/>
    <mergeCell ref="R112:R118"/>
    <mergeCell ref="R123:R124"/>
    <mergeCell ref="R36:R42"/>
    <mergeCell ref="T36:T42"/>
    <mergeCell ref="R47:R48"/>
    <mergeCell ref="Q47:Q48"/>
    <mergeCell ref="T52:T86"/>
    <mergeCell ref="Q52:Q86"/>
    <mergeCell ref="R140:R146"/>
    <mergeCell ref="R150:R151"/>
    <mergeCell ref="Q140:Q146"/>
    <mergeCell ref="Q129:Q135"/>
    <mergeCell ref="Q123:Q124"/>
    <mergeCell ref="Q112:Q118"/>
    <mergeCell ref="Q92:Q105"/>
    <mergeCell ref="Q150:Q151"/>
    <mergeCell ref="T129:T135"/>
    <mergeCell ref="W167:W168"/>
    <mergeCell ref="V172:V174"/>
    <mergeCell ref="V140:V146"/>
    <mergeCell ref="V129:V135"/>
    <mergeCell ref="W172:W174"/>
    <mergeCell ref="W224:W234"/>
    <mergeCell ref="V241:V256"/>
    <mergeCell ref="W156:W162"/>
    <mergeCell ref="U294:U295"/>
    <mergeCell ref="Q306:Q307"/>
    <mergeCell ref="Q315:Q316"/>
    <mergeCell ref="T306:T307"/>
    <mergeCell ref="Q197:Q200"/>
    <mergeCell ref="Q275:Q289"/>
    <mergeCell ref="R241:R256"/>
    <mergeCell ref="R260:R271"/>
    <mergeCell ref="T241:T256"/>
    <mergeCell ref="Q260:Q271"/>
    <mergeCell ref="T260:T271"/>
    <mergeCell ref="T275:T289"/>
    <mergeCell ref="Q294:Q295"/>
    <mergeCell ref="R306:R307"/>
    <mergeCell ref="R299:R301"/>
    <mergeCell ref="T294:T295"/>
    <mergeCell ref="T299:T301"/>
    <mergeCell ref="R315:R316"/>
    <mergeCell ref="T315:T316"/>
    <mergeCell ref="V205:V219"/>
    <mergeCell ref="W205:W219"/>
    <mergeCell ref="V182:V192"/>
    <mergeCell ref="W182:W192"/>
    <mergeCell ref="V197:V200"/>
    <mergeCell ref="W197:W200"/>
    <mergeCell ref="V275:V289"/>
    <mergeCell ref="W260:W271"/>
    <mergeCell ref="W315:W316"/>
    <mergeCell ref="W306:W307"/>
    <mergeCell ref="V306:V307"/>
    <mergeCell ref="V315:V316"/>
    <mergeCell ref="W123:W124"/>
    <mergeCell ref="W129:W135"/>
    <mergeCell ref="W140:W146"/>
    <mergeCell ref="W150:W151"/>
    <mergeCell ref="W294:W295"/>
    <mergeCell ref="V294:V295"/>
    <mergeCell ref="W241:W256"/>
    <mergeCell ref="V167:V168"/>
    <mergeCell ref="V382:V399"/>
    <mergeCell ref="Q403:Q421"/>
    <mergeCell ref="R403:R421"/>
    <mergeCell ref="T403:T421"/>
    <mergeCell ref="U403:U421"/>
    <mergeCell ref="V403:V421"/>
    <mergeCell ref="U382:U399"/>
    <mergeCell ref="Q382:Q399"/>
    <mergeCell ref="R382:R399"/>
    <mergeCell ref="T372:T378"/>
    <mergeCell ref="U372:U378"/>
    <mergeCell ref="U366:U368"/>
    <mergeCell ref="T366:T368"/>
    <mergeCell ref="W403:W421"/>
    <mergeCell ref="W382:W399"/>
    <mergeCell ref="V361:V362"/>
    <mergeCell ref="V224:V234"/>
    <mergeCell ref="W299:W301"/>
    <mergeCell ref="W275:W289"/>
    <mergeCell ref="Q299:Q301"/>
    <mergeCell ref="Q325:Q342"/>
    <mergeCell ref="Q347:Q349"/>
    <mergeCell ref="Q353:Q356"/>
    <mergeCell ref="Q361:Q362"/>
    <mergeCell ref="Q350:W350"/>
    <mergeCell ref="V347:V349"/>
    <mergeCell ref="T353:T356"/>
    <mergeCell ref="T347:T349"/>
    <mergeCell ref="T361:T362"/>
    <mergeCell ref="V325:V342"/>
    <mergeCell ref="W325:W342"/>
    <mergeCell ref="V353:V356"/>
    <mergeCell ref="W664:W668"/>
    <mergeCell ref="W579:W606"/>
    <mergeCell ref="V556:V559"/>
    <mergeCell ref="W556:W559"/>
    <mergeCell ref="V551:V552"/>
    <mergeCell ref="Q366:Q368"/>
    <mergeCell ref="Q372:Q378"/>
    <mergeCell ref="V579:V606"/>
    <mergeCell ref="W347:W349"/>
    <mergeCell ref="R325:R342"/>
    <mergeCell ref="Q556:Q559"/>
    <mergeCell ref="R556:R559"/>
    <mergeCell ref="T556:T559"/>
    <mergeCell ref="U556:U559"/>
    <mergeCell ref="U275:U289"/>
    <mergeCell ref="U315:U316"/>
    <mergeCell ref="U299:U301"/>
    <mergeCell ref="Q2:Q21"/>
    <mergeCell ref="R2:R21"/>
    <mergeCell ref="T2:T21"/>
    <mergeCell ref="U2:U21"/>
    <mergeCell ref="V2:V21"/>
    <mergeCell ref="W2:W21"/>
    <mergeCell ref="R25:R31"/>
    <mergeCell ref="T25:T31"/>
    <mergeCell ref="U25:U31"/>
    <mergeCell ref="V25:V31"/>
    <mergeCell ref="W25:W31"/>
    <mergeCell ref="W112:W118"/>
    <mergeCell ref="R129:R135"/>
    <mergeCell ref="T92:T105"/>
    <mergeCell ref="W36:W42"/>
    <mergeCell ref="W47:W48"/>
    <mergeCell ref="V52:V86"/>
    <mergeCell ref="W52:W86"/>
    <mergeCell ref="U92:U105"/>
    <mergeCell ref="W92:W105"/>
    <mergeCell ref="T47:T48"/>
    <mergeCell ref="R92:R105"/>
    <mergeCell ref="R52:R86"/>
    <mergeCell ref="U52:U86"/>
    <mergeCell ref="V36:V42"/>
    <mergeCell ref="U47:U48"/>
    <mergeCell ref="V92:V105"/>
    <mergeCell ref="V47:V48"/>
    <mergeCell ref="U112:U118"/>
    <mergeCell ref="U129:U135"/>
    <mergeCell ref="V112:V118"/>
    <mergeCell ref="U123:U124"/>
    <mergeCell ref="U140:U146"/>
    <mergeCell ref="U182:U192"/>
    <mergeCell ref="U197:U200"/>
    <mergeCell ref="V123:V124"/>
    <mergeCell ref="R275:R289"/>
    <mergeCell ref="R205:R219"/>
    <mergeCell ref="T205:T219"/>
    <mergeCell ref="R224:R234"/>
    <mergeCell ref="U306:U307"/>
    <mergeCell ref="V664:V668"/>
    <mergeCell ref="R372:R378"/>
    <mergeCell ref="V372:V378"/>
    <mergeCell ref="V366:V368"/>
    <mergeCell ref="T382:T399"/>
    <mergeCell ref="R182:R192"/>
    <mergeCell ref="T182:T192"/>
    <mergeCell ref="U260:U271"/>
    <mergeCell ref="V260:V271"/>
    <mergeCell ref="V299:V301"/>
    <mergeCell ref="R294:R295"/>
    <mergeCell ref="R579:R606"/>
    <mergeCell ref="T579:T606"/>
    <mergeCell ref="U579:U606"/>
    <mergeCell ref="U347:U349"/>
    <mergeCell ref="T325:T342"/>
    <mergeCell ref="U325:U342"/>
    <mergeCell ref="U353:U356"/>
    <mergeCell ref="U361:U362"/>
    <mergeCell ref="R366:R368"/>
    <mergeCell ref="T426:T434"/>
    <mergeCell ref="R426:R434"/>
    <mergeCell ref="V438:V445"/>
    <mergeCell ref="W843:W848"/>
    <mergeCell ref="W863:W874"/>
    <mergeCell ref="R863:R874"/>
    <mergeCell ref="T863:T874"/>
    <mergeCell ref="U863:U874"/>
    <mergeCell ref="V863:V874"/>
    <mergeCell ref="W835:W839"/>
    <mergeCell ref="Q852:Q859"/>
    <mergeCell ref="Q863:Q874"/>
    <mergeCell ref="W898:W903"/>
    <mergeCell ref="R906:R913"/>
    <mergeCell ref="T906:T913"/>
    <mergeCell ref="U906:U913"/>
    <mergeCell ref="V906:V913"/>
    <mergeCell ref="W906:W913"/>
    <mergeCell ref="W887:W888"/>
    <mergeCell ref="W930:W939"/>
    <mergeCell ref="R917:R921"/>
    <mergeCell ref="T917:T921"/>
    <mergeCell ref="U917:U921"/>
    <mergeCell ref="Q925:Q926"/>
    <mergeCell ref="Q917:Q921"/>
    <mergeCell ref="W917:W921"/>
    <mergeCell ref="W925:W926"/>
    <mergeCell ref="V917:V921"/>
    <mergeCell ref="R925:R926"/>
    <mergeCell ref="T925:T926"/>
    <mergeCell ref="U925:U926"/>
    <mergeCell ref="V925:V926"/>
    <mergeCell ref="Q1095:Q1102"/>
    <mergeCell ref="Q1153:Q1154"/>
    <mergeCell ref="Q1119:Q1149"/>
    <mergeCell ref="Q1106:Q1115"/>
    <mergeCell ref="R1095:R1102"/>
    <mergeCell ref="T1095:T1102"/>
    <mergeCell ref="U1095:U1102"/>
    <mergeCell ref="V1095:V1102"/>
    <mergeCell ref="R1153:R1154"/>
    <mergeCell ref="T1153:T1154"/>
    <mergeCell ref="U1153:U1154"/>
    <mergeCell ref="V1153:V1154"/>
    <mergeCell ref="T1081:T1087"/>
    <mergeCell ref="W1153:W1154"/>
    <mergeCell ref="W1095:W1102"/>
    <mergeCell ref="R1106:R1115"/>
    <mergeCell ref="T1106:T1115"/>
    <mergeCell ref="U1106:U1115"/>
    <mergeCell ref="V1106:V1115"/>
    <mergeCell ref="W1106:W1115"/>
    <mergeCell ref="R1119:R1149"/>
    <mergeCell ref="T1119:T1149"/>
    <mergeCell ref="U1119:U1149"/>
    <mergeCell ref="V1119:V1149"/>
    <mergeCell ref="W1119:W1149"/>
    <mergeCell ref="Q1195:Q1199"/>
    <mergeCell ref="Q1182:Q1191"/>
    <mergeCell ref="Q1164:Q1178"/>
    <mergeCell ref="T1164:T1178"/>
    <mergeCell ref="T1182:T1191"/>
    <mergeCell ref="T1195:T1199"/>
    <mergeCell ref="T1203:T1225"/>
    <mergeCell ref="T1229:T1243"/>
    <mergeCell ref="R1203:R1225"/>
    <mergeCell ref="U1164:U1178"/>
    <mergeCell ref="W1164:W1178"/>
    <mergeCell ref="R1164:R1178"/>
    <mergeCell ref="R1182:R1191"/>
    <mergeCell ref="W1182:W1191"/>
    <mergeCell ref="R1195:R1199"/>
    <mergeCell ref="W1195:W1199"/>
    <mergeCell ref="U1182:U1191"/>
    <mergeCell ref="U1195:U1199"/>
    <mergeCell ref="V1195:V1199"/>
    <mergeCell ref="V1182:V1191"/>
    <mergeCell ref="V1164:V1178"/>
    <mergeCell ref="Q1247:Q1248"/>
    <mergeCell ref="R1247:R1248"/>
    <mergeCell ref="T1247:T1248"/>
    <mergeCell ref="U1247:U1248"/>
    <mergeCell ref="V1247:V1248"/>
    <mergeCell ref="W1247:W1248"/>
    <mergeCell ref="W1203:W1225"/>
    <mergeCell ref="R1229:R1243"/>
    <mergeCell ref="W1229:W1243"/>
    <mergeCell ref="U1203:U1225"/>
    <mergeCell ref="U1229:U1243"/>
    <mergeCell ref="V1229:V1243"/>
    <mergeCell ref="V1203:V1225"/>
    <mergeCell ref="Q1229:Q1243"/>
    <mergeCell ref="Q1203:Q1225"/>
    <mergeCell ref="U1305:U1308"/>
    <mergeCell ref="R1297:R1302"/>
    <mergeCell ref="R1305:R1308"/>
    <mergeCell ref="V1252:V1258"/>
    <mergeCell ref="U1262:U1265"/>
    <mergeCell ref="U1284:U1289"/>
    <mergeCell ref="U1292:U1293"/>
    <mergeCell ref="V1292:V1293"/>
    <mergeCell ref="V1284:V1289"/>
    <mergeCell ref="V1273:V1280"/>
    <mergeCell ref="U1273:U1280"/>
    <mergeCell ref="V1262:V1265"/>
    <mergeCell ref="R1252:R1258"/>
    <mergeCell ref="T1284:T1289"/>
    <mergeCell ref="T1292:T1293"/>
    <mergeCell ref="T1262:T1265"/>
    <mergeCell ref="T1252:T1258"/>
    <mergeCell ref="W1262:W1265"/>
    <mergeCell ref="W1273:W1280"/>
    <mergeCell ref="W1284:W1289"/>
    <mergeCell ref="W1292:W1293"/>
    <mergeCell ref="W1297:W1302"/>
    <mergeCell ref="V1297:V1302"/>
    <mergeCell ref="U1297:U1302"/>
    <mergeCell ref="T1273:T1280"/>
    <mergeCell ref="R1284:R1289"/>
    <mergeCell ref="R1292:R1293"/>
    <mergeCell ref="R1273:R1280"/>
    <mergeCell ref="R1262:R1265"/>
    <mergeCell ref="R1330:R1332"/>
    <mergeCell ref="V1330:V1332"/>
    <mergeCell ref="V1305:V1308"/>
    <mergeCell ref="U1330:U1332"/>
    <mergeCell ref="W1305:W1308"/>
    <mergeCell ref="W1330:W1332"/>
    <mergeCell ref="T1297:T1302"/>
    <mergeCell ref="T1305:T1308"/>
    <mergeCell ref="T1312:T1313"/>
    <mergeCell ref="T1316:T1321"/>
    <mergeCell ref="T1324:T1325"/>
    <mergeCell ref="T1330:T1332"/>
    <mergeCell ref="U1312:U1313"/>
    <mergeCell ref="U1316:U1321"/>
    <mergeCell ref="U1324:U1325"/>
    <mergeCell ref="R1324:R1325"/>
    <mergeCell ref="R1316:R1321"/>
    <mergeCell ref="R1312:R1313"/>
    <mergeCell ref="V1312:V1313"/>
    <mergeCell ref="V1316:V1321"/>
    <mergeCell ref="V1324:V1325"/>
    <mergeCell ref="W1312:W1313"/>
    <mergeCell ref="W1316:W1321"/>
    <mergeCell ref="W1324:W1325"/>
    <mergeCell ref="U1521:U1525"/>
    <mergeCell ref="V1521:V1525"/>
    <mergeCell ref="W1521:W1525"/>
    <mergeCell ref="W1432:W1442"/>
    <mergeCell ref="V1432:V1442"/>
    <mergeCell ref="U1432:U1442"/>
    <mergeCell ref="R1432:R1442"/>
    <mergeCell ref="R1445:R1450"/>
    <mergeCell ref="R1453:R1461"/>
    <mergeCell ref="R1465:R1486"/>
    <mergeCell ref="R1489:R1509"/>
    <mergeCell ref="R1512:R1516"/>
    <mergeCell ref="T1465:T1486"/>
    <mergeCell ref="T1453:T1461"/>
    <mergeCell ref="T1512:T1516"/>
    <mergeCell ref="U1453:U1461"/>
    <mergeCell ref="V1453:V1461"/>
    <mergeCell ref="W1453:W1461"/>
    <mergeCell ref="U1465:U1486"/>
    <mergeCell ref="V1383:V1396"/>
    <mergeCell ref="W1383:W1396"/>
    <mergeCell ref="R1375:R1380"/>
    <mergeCell ref="T1375:T1380"/>
    <mergeCell ref="U1375:U1380"/>
    <mergeCell ref="V1375:V1380"/>
    <mergeCell ref="W1375:W1380"/>
    <mergeCell ref="W1337:W1341"/>
    <mergeCell ref="U1337:U1341"/>
    <mergeCell ref="W2178:W2186"/>
    <mergeCell ref="R2189:R2192"/>
    <mergeCell ref="T2189:T2192"/>
    <mergeCell ref="U2189:U2192"/>
    <mergeCell ref="V2189:V2192"/>
    <mergeCell ref="W2189:W2192"/>
    <mergeCell ref="W2115:W2116"/>
    <mergeCell ref="W2120:W2121"/>
    <mergeCell ref="T2130:T2141"/>
    <mergeCell ref="T2144:T2147"/>
    <mergeCell ref="V2144:V2147"/>
    <mergeCell ref="U2130:U2141"/>
    <mergeCell ref="R2130:R2141"/>
    <mergeCell ref="V2130:V2141"/>
    <mergeCell ref="W2130:W2141"/>
    <mergeCell ref="W2144:W2147"/>
    <mergeCell ref="U2144:U2147"/>
    <mergeCell ref="R2144:R2147"/>
    <mergeCell ref="R2120:R2121"/>
    <mergeCell ref="V2115:V2116"/>
    <mergeCell ref="T2115:T2116"/>
    <mergeCell ref="T2120:T2121"/>
    <mergeCell ref="U2120:U2121"/>
    <mergeCell ref="V2120:V2121"/>
    <mergeCell ref="T2292:T2296"/>
    <mergeCell ref="R2267:R2278"/>
    <mergeCell ref="U2267:U2278"/>
    <mergeCell ref="V2267:V2278"/>
    <mergeCell ref="W2267:W2278"/>
    <mergeCell ref="T2267:T2278"/>
    <mergeCell ref="R2282:R2284"/>
    <mergeCell ref="T2282:T2284"/>
    <mergeCell ref="V2282:V2284"/>
    <mergeCell ref="W2282:W2284"/>
    <mergeCell ref="U2282:U2284"/>
    <mergeCell ref="Q2316:Q2317"/>
    <mergeCell ref="R2304:R2313"/>
    <mergeCell ref="U2304:U2313"/>
    <mergeCell ref="V2304:V2313"/>
    <mergeCell ref="W2304:W2313"/>
    <mergeCell ref="T2304:T2313"/>
    <mergeCell ref="V2316:V2317"/>
    <mergeCell ref="W2316:W2317"/>
    <mergeCell ref="W2288:W2289"/>
    <mergeCell ref="T2316:T2317"/>
    <mergeCell ref="R2316:R2317"/>
    <mergeCell ref="W2292:W2296"/>
    <mergeCell ref="Q2333:Q2334"/>
    <mergeCell ref="T2341:T2342"/>
    <mergeCell ref="W2327:W2329"/>
    <mergeCell ref="V2327:V2329"/>
    <mergeCell ref="U2327:U2329"/>
    <mergeCell ref="Q2409:Q2414"/>
    <mergeCell ref="R2409:R2414"/>
    <mergeCell ref="T2409:T2414"/>
    <mergeCell ref="U2409:U2414"/>
    <mergeCell ref="V2409:V2414"/>
    <mergeCell ref="W2409:W2414"/>
    <mergeCell ref="R2341:R2342"/>
    <mergeCell ref="T2229:T2230"/>
    <mergeCell ref="R2392:R2396"/>
    <mergeCell ref="Q2392:Q2396"/>
    <mergeCell ref="Q2380:Q2381"/>
    <mergeCell ref="R2229:R2230"/>
    <mergeCell ref="U2229:U2230"/>
    <mergeCell ref="V2229:V2230"/>
    <mergeCell ref="W2229:W2230"/>
    <mergeCell ref="R2233:R2234"/>
    <mergeCell ref="U2233:U2234"/>
    <mergeCell ref="V2233:V2234"/>
    <mergeCell ref="W2233:W2234"/>
    <mergeCell ref="T2233:T2234"/>
    <mergeCell ref="R2288:R2289"/>
    <mergeCell ref="U2288:U2289"/>
    <mergeCell ref="T2288:T2289"/>
    <mergeCell ref="V2288:V2289"/>
    <mergeCell ref="R2292:R2296"/>
    <mergeCell ref="U2292:U2296"/>
    <mergeCell ref="V2292:V2296"/>
    <mergeCell ref="V2346:V2347"/>
    <mergeCell ref="W2346:W2347"/>
    <mergeCell ref="U2346:U2347"/>
    <mergeCell ref="T2346:T2347"/>
    <mergeCell ref="Q2653:Q2656"/>
    <mergeCell ref="R2653:R2656"/>
    <mergeCell ref="T2653:T2656"/>
    <mergeCell ref="U2653:U2656"/>
    <mergeCell ref="V2653:V2656"/>
    <mergeCell ref="W2653:W2656"/>
    <mergeCell ref="R2506:R2531"/>
    <mergeCell ref="T2506:T2531"/>
    <mergeCell ref="U2506:U2531"/>
    <mergeCell ref="V2506:V2531"/>
    <mergeCell ref="W2506:W2531"/>
    <mergeCell ref="R2535:R2552"/>
    <mergeCell ref="T2535:T2552"/>
    <mergeCell ref="U2535:U2552"/>
    <mergeCell ref="V2535:V2552"/>
    <mergeCell ref="W2535:W2552"/>
    <mergeCell ref="R2556:R2565"/>
    <mergeCell ref="T2556:T2565"/>
    <mergeCell ref="U2556:U2565"/>
    <mergeCell ref="V2556:V2565"/>
    <mergeCell ref="W2556:W2565"/>
    <mergeCell ref="U2569:U2575"/>
    <mergeCell ref="V2569:V2575"/>
    <mergeCell ref="W2569:W2575"/>
    <mergeCell ref="T2579:T2588"/>
    <mergeCell ref="U2579:U2588"/>
    <mergeCell ref="V2640:V2645"/>
    <mergeCell ref="W2640:W2645"/>
    <mergeCell ref="Q2648:Q2650"/>
    <mergeCell ref="T2648:T2650"/>
    <mergeCell ref="U2648:U2650"/>
    <mergeCell ref="Q2640:Q2645"/>
    <mergeCell ref="R2640:R2645"/>
    <mergeCell ref="T2640:T2645"/>
    <mergeCell ref="U2640:U2645"/>
    <mergeCell ref="V2579:V2588"/>
    <mergeCell ref="W2579:W2588"/>
    <mergeCell ref="R2606:R2609"/>
    <mergeCell ref="Q2606:Q2609"/>
    <mergeCell ref="T2606:T2609"/>
    <mergeCell ref="U2606:U2609"/>
    <mergeCell ref="V2606:V2609"/>
    <mergeCell ref="W2606:W2609"/>
    <mergeCell ref="Q2593:Q2603"/>
    <mergeCell ref="R2593:R2603"/>
    <mergeCell ref="T2593:T2603"/>
    <mergeCell ref="U2593:U2603"/>
    <mergeCell ref="V2593:V2603"/>
    <mergeCell ref="W2593:W2603"/>
    <mergeCell ref="R2579:R2588"/>
    <mergeCell ref="V2614:V2636"/>
    <mergeCell ref="U2614:U2636"/>
    <mergeCell ref="T2614:T2636"/>
    <mergeCell ref="R2614:R2636"/>
    <mergeCell ref="R2821:R2829"/>
    <mergeCell ref="T2821:T2829"/>
    <mergeCell ref="U2821:U2829"/>
    <mergeCell ref="V2821:V2829"/>
    <mergeCell ref="W2821:W2829"/>
    <mergeCell ref="R2701:R2709"/>
    <mergeCell ref="T2701:T2709"/>
    <mergeCell ref="U2701:U2709"/>
    <mergeCell ref="V2701:V2709"/>
    <mergeCell ref="W2701:W2709"/>
    <mergeCell ref="R2712:R2719"/>
    <mergeCell ref="T2712:T2719"/>
    <mergeCell ref="U2712:U2719"/>
    <mergeCell ref="V2712:V2719"/>
    <mergeCell ref="W2712:W2719"/>
    <mergeCell ref="R2723:R2732"/>
    <mergeCell ref="V2648:V2650"/>
    <mergeCell ref="W2648:W2650"/>
    <mergeCell ref="W2791:W2800"/>
    <mergeCell ref="T2723:T2732"/>
    <mergeCell ref="U2723:U2732"/>
    <mergeCell ref="V2723:V2732"/>
    <mergeCell ref="W2723:W2732"/>
    <mergeCell ref="R2736:R2755"/>
    <mergeCell ref="T2736:T2755"/>
    <mergeCell ref="U2736:U2755"/>
    <mergeCell ref="V2736:V2755"/>
    <mergeCell ref="W2736:W2755"/>
    <mergeCell ref="R2804:R2817"/>
    <mergeCell ref="T2804:T2817"/>
    <mergeCell ref="U2804:U2817"/>
    <mergeCell ref="V2804:V2817"/>
    <mergeCell ref="W2804:W2817"/>
    <mergeCell ref="R2661:R2667"/>
    <mergeCell ref="T2661:T2667"/>
    <mergeCell ref="U2661:U2667"/>
    <mergeCell ref="V2661:V2667"/>
    <mergeCell ref="W2661:W2667"/>
    <mergeCell ref="R2671:R2678"/>
    <mergeCell ref="T2671:T2678"/>
    <mergeCell ref="U2671:U2678"/>
    <mergeCell ref="V2671:V2678"/>
    <mergeCell ref="W2671:W2678"/>
    <mergeCell ref="W2614:W2636"/>
    <mergeCell ref="R2759:R2787"/>
    <mergeCell ref="T2759:T2787"/>
    <mergeCell ref="U2759:U2787"/>
    <mergeCell ref="V2759:V2787"/>
    <mergeCell ref="W2759:W2787"/>
    <mergeCell ref="R2791:R2800"/>
    <mergeCell ref="T2791:T2800"/>
    <mergeCell ref="U2791:U2800"/>
    <mergeCell ref="V2791:V2800"/>
    <mergeCell ref="R2648:R2650"/>
    <mergeCell ref="U1353:U1363"/>
    <mergeCell ref="T1353:T1363"/>
    <mergeCell ref="R1353:R1363"/>
    <mergeCell ref="V1353:V1363"/>
    <mergeCell ref="W1353:W1363"/>
    <mergeCell ref="R1367:R1368"/>
    <mergeCell ref="T1367:T1368"/>
    <mergeCell ref="U1367:U1368"/>
    <mergeCell ref="V1367:V1368"/>
    <mergeCell ref="W1367:W1368"/>
    <mergeCell ref="R1408:R1409"/>
    <mergeCell ref="T1567:T1574"/>
    <mergeCell ref="R1567:R1574"/>
    <mergeCell ref="T1577:T1584"/>
    <mergeCell ref="R1577:R1584"/>
    <mergeCell ref="R1587:R1597"/>
    <mergeCell ref="T1587:T1597"/>
    <mergeCell ref="W1412:W1414"/>
    <mergeCell ref="V1412:V1414"/>
    <mergeCell ref="U1412:U1414"/>
    <mergeCell ref="T1432:T1442"/>
    <mergeCell ref="V1465:V1486"/>
    <mergeCell ref="W1465:W1486"/>
    <mergeCell ref="U1567:U1574"/>
    <mergeCell ref="U1577:U1584"/>
    <mergeCell ref="V1567:V1574"/>
    <mergeCell ref="W1567:W1574"/>
    <mergeCell ref="V1577:V1584"/>
    <mergeCell ref="W1577:W1584"/>
    <mergeCell ref="U1587:U1597"/>
    <mergeCell ref="V1587:V1597"/>
    <mergeCell ref="W1587:W1597"/>
    <mergeCell ref="T2895:T2896"/>
    <mergeCell ref="U2895:U2896"/>
    <mergeCell ref="V2895:V2896"/>
    <mergeCell ref="W2895:W2896"/>
    <mergeCell ref="V2045:V2048"/>
    <mergeCell ref="W2045:W2048"/>
    <mergeCell ref="R1959:R1966"/>
    <mergeCell ref="R1982:R1983"/>
    <mergeCell ref="U1982:U1983"/>
    <mergeCell ref="W1982:W1983"/>
    <mergeCell ref="U2002:U2005"/>
    <mergeCell ref="V2002:V2005"/>
    <mergeCell ref="W2002:W2005"/>
    <mergeCell ref="W1992:W1995"/>
    <mergeCell ref="V1992:V1995"/>
    <mergeCell ref="U1992:U1995"/>
    <mergeCell ref="T1992:T1995"/>
    <mergeCell ref="R1992:R1995"/>
    <mergeCell ref="R2569:R2575"/>
    <mergeCell ref="T2569:T2575"/>
    <mergeCell ref="R2682:R2697"/>
    <mergeCell ref="T2682:T2697"/>
    <mergeCell ref="U2682:U2697"/>
    <mergeCell ref="V2682:V2697"/>
    <mergeCell ref="W2682:W2697"/>
    <mergeCell ref="U2061:U2067"/>
    <mergeCell ref="W2061:W2067"/>
    <mergeCell ref="V2061:V2067"/>
    <mergeCell ref="R2095:R2096"/>
    <mergeCell ref="U2095:U2096"/>
    <mergeCell ref="V2095:V2096"/>
    <mergeCell ref="W2095:W2096"/>
    <mergeCell ref="T1959:T1966"/>
    <mergeCell ref="T1982:T1983"/>
    <mergeCell ref="T2002:T2005"/>
    <mergeCell ref="T2010:T2014"/>
    <mergeCell ref="R2010:R2014"/>
    <mergeCell ref="U2010:U2014"/>
    <mergeCell ref="V2010:V2014"/>
    <mergeCell ref="W2010:W2014"/>
    <mergeCell ref="T2019:T2027"/>
    <mergeCell ref="T2031:T2033"/>
    <mergeCell ref="T2039:T2041"/>
    <mergeCell ref="R2039:R2041"/>
    <mergeCell ref="U2039:U2041"/>
    <mergeCell ref="V2039:V2041"/>
    <mergeCell ref="W2039:W2041"/>
    <mergeCell ref="R2045:R2048"/>
    <mergeCell ref="T2045:T2048"/>
    <mergeCell ref="U2045:U2048"/>
    <mergeCell ref="R2002:R2005"/>
    <mergeCell ref="U2019:U2027"/>
    <mergeCell ref="R2019:R2027"/>
    <mergeCell ref="V2019:V2027"/>
    <mergeCell ref="W2019:W2027"/>
    <mergeCell ref="U2031:U2033"/>
    <mergeCell ref="V2031:V2033"/>
    <mergeCell ref="W2031:W2033"/>
    <mergeCell ref="R2031:R2033"/>
    <mergeCell ref="U1971:U1973"/>
    <mergeCell ref="W1971:W1973"/>
    <mergeCell ref="T1971:T1973"/>
    <mergeCell ref="U3341:U3342"/>
    <mergeCell ref="Q2900:Q2904"/>
    <mergeCell ref="R2900:R2904"/>
    <mergeCell ref="T2900:T2904"/>
    <mergeCell ref="U2900:U2904"/>
    <mergeCell ref="V2900:V2904"/>
    <mergeCell ref="W2900:W2904"/>
    <mergeCell ref="Q2907:Q2910"/>
    <mergeCell ref="R2907:R2910"/>
    <mergeCell ref="T2907:T2910"/>
    <mergeCell ref="U2907:U2910"/>
    <mergeCell ref="V2907:V2910"/>
    <mergeCell ref="W2907:W2910"/>
    <mergeCell ref="Q2913:Q2914"/>
    <mergeCell ref="R2913:R2914"/>
    <mergeCell ref="T2913:T2914"/>
    <mergeCell ref="U2913:U2914"/>
    <mergeCell ref="V2913:V2914"/>
    <mergeCell ref="W2913:W2914"/>
    <mergeCell ref="V2996:V3020"/>
    <mergeCell ref="W2996:W3020"/>
    <mergeCell ref="W2985:W2992"/>
    <mergeCell ref="V2985:V2992"/>
    <mergeCell ref="Q3068:Q3085"/>
    <mergeCell ref="R3068:R3085"/>
    <mergeCell ref="T3068:T3085"/>
    <mergeCell ref="U3068:U3085"/>
    <mergeCell ref="V3068:V3085"/>
    <mergeCell ref="Q2996:Q3020"/>
    <mergeCell ref="R2996:R3020"/>
    <mergeCell ref="T2996:T3020"/>
    <mergeCell ref="V2949:V2951"/>
    <mergeCell ref="O2921:O2935"/>
    <mergeCell ref="Q3235:Q3244"/>
    <mergeCell ref="R3235:R3244"/>
    <mergeCell ref="T3235:T3244"/>
    <mergeCell ref="U3235:U3244"/>
    <mergeCell ref="V3235:V3244"/>
    <mergeCell ref="W3235:W3244"/>
    <mergeCell ref="W3248:W3253"/>
    <mergeCell ref="V3248:V3253"/>
    <mergeCell ref="U3248:U3253"/>
    <mergeCell ref="T3248:T3253"/>
    <mergeCell ref="R3248:R3253"/>
    <mergeCell ref="Q3248:Q3253"/>
    <mergeCell ref="U2996:U3020"/>
    <mergeCell ref="U2985:U2992"/>
    <mergeCell ref="T2985:T2992"/>
    <mergeCell ref="R2985:R2992"/>
    <mergeCell ref="Q3043:Q3064"/>
    <mergeCell ref="R3043:R3064"/>
    <mergeCell ref="T3043:T3064"/>
    <mergeCell ref="U3043:U3064"/>
    <mergeCell ref="V2921:V2935"/>
    <mergeCell ref="O2985:O2992"/>
    <mergeCell ref="O2949:O2951"/>
    <mergeCell ref="O2939:O2945"/>
    <mergeCell ref="U2949:U2951"/>
    <mergeCell ref="T2949:T2951"/>
    <mergeCell ref="T2972:T2981"/>
    <mergeCell ref="U2972:U2981"/>
    <mergeCell ref="V2972:V2981"/>
    <mergeCell ref="W2972:W2981"/>
    <mergeCell ref="Q3024:Q3039"/>
    <mergeCell ref="R3337:R3338"/>
    <mergeCell ref="S3337:S3338"/>
    <mergeCell ref="T3337:T3338"/>
    <mergeCell ref="U3337:U3338"/>
    <mergeCell ref="V3337:V3338"/>
    <mergeCell ref="W3337:W3338"/>
    <mergeCell ref="R3332:R3333"/>
    <mergeCell ref="S3332:S3333"/>
    <mergeCell ref="T3332:T3333"/>
    <mergeCell ref="U3332:U3333"/>
    <mergeCell ref="V3332:V3333"/>
    <mergeCell ref="W3332:W3333"/>
    <mergeCell ref="R3341:R3342"/>
    <mergeCell ref="S3341:S3342"/>
    <mergeCell ref="R2949:R2951"/>
    <mergeCell ref="Q3171:Q3176"/>
    <mergeCell ref="R3171:R3176"/>
    <mergeCell ref="T3171:T3176"/>
    <mergeCell ref="U3171:U3176"/>
    <mergeCell ref="V3171:V3176"/>
    <mergeCell ref="W3171:W3176"/>
    <mergeCell ref="V3089:V3099"/>
    <mergeCell ref="W3089:W3099"/>
    <mergeCell ref="W2955:W2968"/>
    <mergeCell ref="V2955:V2968"/>
    <mergeCell ref="Q2972:Q2981"/>
    <mergeCell ref="R2972:R2981"/>
    <mergeCell ref="U3024:U3039"/>
    <mergeCell ref="V3024:V3039"/>
    <mergeCell ref="W3024:W3039"/>
    <mergeCell ref="V3341:V3342"/>
    <mergeCell ref="T3341:T3342"/>
    <mergeCell ref="Q3353:Q3357"/>
    <mergeCell ref="R3353:R3357"/>
    <mergeCell ref="S3353:S3357"/>
    <mergeCell ref="T3353:T3357"/>
    <mergeCell ref="U3353:U3357"/>
    <mergeCell ref="V3353:V3357"/>
    <mergeCell ref="W3353:W3357"/>
    <mergeCell ref="Q3360:Q3364"/>
    <mergeCell ref="R3360:R3364"/>
    <mergeCell ref="S3360:S3364"/>
    <mergeCell ref="T3360:T3364"/>
    <mergeCell ref="U3360:U3364"/>
    <mergeCell ref="V3360:V3364"/>
    <mergeCell ref="W3360:W3364"/>
    <mergeCell ref="U3182:U3192"/>
    <mergeCell ref="T3182:T3192"/>
    <mergeCell ref="W3341:W3342"/>
    <mergeCell ref="W3326:W3329"/>
    <mergeCell ref="V3326:V3329"/>
    <mergeCell ref="U3327:U3329"/>
    <mergeCell ref="T3326:T3329"/>
    <mergeCell ref="S3326:S3329"/>
    <mergeCell ref="R3326:R3329"/>
    <mergeCell ref="Q3326:Q3329"/>
    <mergeCell ref="Q3332:Q3333"/>
    <mergeCell ref="R3346:R3348"/>
    <mergeCell ref="S3346:S3348"/>
    <mergeCell ref="T3346:T3348"/>
    <mergeCell ref="U3346:U3348"/>
    <mergeCell ref="V3346:V3348"/>
    <mergeCell ref="W3346:W3348"/>
    <mergeCell ref="Q3337:Q3338"/>
  </mergeCells>
  <conditionalFormatting sqref="D1118:D1149">
    <cfRule type="duplicateValues" dxfId="2" priority="5"/>
    <cfRule type="duplicateValues" priority="6"/>
  </conditionalFormatting>
  <conditionalFormatting sqref="D2417:D2419 D2399:D2407">
    <cfRule type="duplicateValues" dxfId="1" priority="1"/>
    <cfRule type="duplicateValues" dxfId="0" priority="2"/>
  </conditionalFormatting>
  <pageMargins left="0.7" right="0.7" top="0.75" bottom="0.75" header="0.3" footer="0.3"/>
  <pageSetup scale="10" orientation="landscape" verticalDpi="0" r:id="rId1"/>
  <drawing r:id="rId2"/>
  <legacyDrawing r:id="rId3"/>
  <controls>
    <control shapeId="1161" r:id="rId4" name="Control 137"/>
    <control shapeId="1160" r:id="rId5" name="Control 136"/>
    <control shapeId="1159" r:id="rId6" name="Control 135"/>
    <control shapeId="1158" r:id="rId7" name="Control 134"/>
    <control shapeId="1157" r:id="rId8" name="Control 133"/>
    <control shapeId="1156" r:id="rId9" name="Control 132"/>
    <control shapeId="1155" r:id="rId10" name="Control 131"/>
    <control shapeId="1154" r:id="rId11" name="Control 130"/>
    <control shapeId="1040" r:id="rId12" name="Control 16"/>
    <control shapeId="1039" r:id="rId13" name="Control 15"/>
    <control shapeId="1038" r:id="rId14" name="Control 14"/>
    <control shapeId="1037" r:id="rId15" name="Control 13"/>
    <control shapeId="1036" r:id="rId16" name="Control 12"/>
    <control shapeId="1035" r:id="rId17" name="Control 11"/>
    <control shapeId="1034" r:id="rId18" name="Control 10"/>
    <control shapeId="1033" r:id="rId19" name="Control 9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9"/>
  <sheetViews>
    <sheetView zoomScale="91" zoomScaleNormal="91" workbookViewId="0">
      <pane ySplit="1" topLeftCell="A145" activePane="bottomLeft" state="frozen"/>
      <selection pane="bottomLeft" activeCell="H123" sqref="H123"/>
    </sheetView>
  </sheetViews>
  <sheetFormatPr defaultRowHeight="15"/>
  <cols>
    <col min="1" max="1" width="3.140625" style="3" customWidth="1"/>
    <col min="2" max="2" width="6.5703125" style="3" customWidth="1"/>
    <col min="3" max="3" width="13.28515625" style="3" customWidth="1"/>
    <col min="4" max="4" width="18.85546875" style="3" customWidth="1"/>
    <col min="5" max="5" width="7.5703125" style="3" customWidth="1"/>
    <col min="6" max="6" width="7.42578125" style="3" customWidth="1"/>
    <col min="7" max="7" width="27.42578125" style="3" customWidth="1"/>
    <col min="8" max="8" width="9.140625" style="3" customWidth="1"/>
    <col min="9" max="9" width="5.85546875" style="3" customWidth="1"/>
    <col min="10" max="10" width="6.28515625" style="3" customWidth="1"/>
    <col min="11" max="11" width="9.140625" style="3"/>
    <col min="12" max="12" width="11.28515625" style="3" customWidth="1"/>
    <col min="13" max="13" width="9.140625" style="3"/>
    <col min="14" max="14" width="10" style="40" customWidth="1"/>
    <col min="15" max="15" width="11.140625" style="40" bestFit="1" customWidth="1"/>
    <col min="16" max="16" width="9.140625" style="3"/>
    <col min="17" max="17" width="4.85546875" style="40" customWidth="1"/>
    <col min="18" max="18" width="21" style="612" customWidth="1"/>
    <col min="19" max="16384" width="9.140625" style="3"/>
  </cols>
  <sheetData>
    <row r="1" spans="1:18">
      <c r="A1" s="721" t="s">
        <v>0</v>
      </c>
      <c r="B1" s="721" t="s">
        <v>1571</v>
      </c>
      <c r="C1" s="721" t="s">
        <v>1572</v>
      </c>
      <c r="D1" s="721" t="s">
        <v>1</v>
      </c>
      <c r="E1" s="721" t="s">
        <v>2</v>
      </c>
      <c r="F1" s="721" t="s">
        <v>3</v>
      </c>
      <c r="G1" s="721" t="s">
        <v>4</v>
      </c>
      <c r="H1" s="721" t="s">
        <v>5</v>
      </c>
      <c r="I1" s="721" t="s">
        <v>6</v>
      </c>
      <c r="J1" s="721" t="s">
        <v>7</v>
      </c>
      <c r="K1" s="721" t="s">
        <v>8</v>
      </c>
      <c r="L1" s="721" t="s">
        <v>9</v>
      </c>
      <c r="M1" s="721" t="s">
        <v>1145</v>
      </c>
      <c r="N1" s="719" t="s">
        <v>11</v>
      </c>
      <c r="O1" s="719" t="s">
        <v>12</v>
      </c>
      <c r="P1" s="720"/>
      <c r="Q1" s="720"/>
      <c r="R1" s="719" t="s">
        <v>3752</v>
      </c>
    </row>
    <row r="2" spans="1:18">
      <c r="A2" s="62">
        <v>1</v>
      </c>
      <c r="B2" s="481" t="s">
        <v>5985</v>
      </c>
      <c r="C2" s="481" t="s">
        <v>5986</v>
      </c>
      <c r="D2" s="62" t="s">
        <v>5965</v>
      </c>
      <c r="E2" s="62">
        <v>13</v>
      </c>
      <c r="F2" s="62">
        <v>894.8</v>
      </c>
      <c r="G2" s="62" t="s">
        <v>5966</v>
      </c>
      <c r="H2" s="62" t="s">
        <v>23</v>
      </c>
      <c r="I2" s="62">
        <v>8.8000000000000007</v>
      </c>
      <c r="J2" s="62">
        <v>84</v>
      </c>
      <c r="K2" s="63">
        <v>43393</v>
      </c>
      <c r="L2" s="62" t="s">
        <v>770</v>
      </c>
      <c r="M2" s="481">
        <v>2018</v>
      </c>
      <c r="N2" s="753" t="s">
        <v>5987</v>
      </c>
      <c r="O2" s="753" t="s">
        <v>5989</v>
      </c>
      <c r="P2" s="481">
        <f>+J2*F2</f>
        <v>75163.199999999997</v>
      </c>
      <c r="Q2" s="753">
        <f>+P6/F6</f>
        <v>84.046386068970776</v>
      </c>
      <c r="R2" s="767" t="s">
        <v>5990</v>
      </c>
    </row>
    <row r="3" spans="1:18">
      <c r="A3" s="62">
        <v>2</v>
      </c>
      <c r="B3" s="481" t="s">
        <v>5985</v>
      </c>
      <c r="C3" s="481" t="s">
        <v>5986</v>
      </c>
      <c r="D3" s="62" t="s">
        <v>5967</v>
      </c>
      <c r="E3" s="62">
        <v>12</v>
      </c>
      <c r="F3" s="62">
        <v>789.8</v>
      </c>
      <c r="G3" s="62" t="s">
        <v>5968</v>
      </c>
      <c r="H3" s="62" t="s">
        <v>23</v>
      </c>
      <c r="I3" s="62">
        <v>8.5</v>
      </c>
      <c r="J3" s="62">
        <v>85</v>
      </c>
      <c r="K3" s="63">
        <v>43393</v>
      </c>
      <c r="L3" s="62" t="s">
        <v>770</v>
      </c>
      <c r="M3" s="481">
        <v>2018</v>
      </c>
      <c r="N3" s="755"/>
      <c r="O3" s="755"/>
      <c r="P3" s="481">
        <f t="shared" ref="P3:P5" si="0">+J3*F3</f>
        <v>67133</v>
      </c>
      <c r="Q3" s="755"/>
      <c r="R3" s="768"/>
    </row>
    <row r="4" spans="1:18">
      <c r="A4" s="62">
        <v>3</v>
      </c>
      <c r="B4" s="481" t="s">
        <v>5985</v>
      </c>
      <c r="C4" s="481" t="s">
        <v>5986</v>
      </c>
      <c r="D4" s="62" t="s">
        <v>5969</v>
      </c>
      <c r="E4" s="62">
        <v>10</v>
      </c>
      <c r="F4" s="62">
        <v>667.8</v>
      </c>
      <c r="G4" s="62" t="s">
        <v>5970</v>
      </c>
      <c r="H4" s="62" t="s">
        <v>23</v>
      </c>
      <c r="I4" s="62">
        <v>10.7</v>
      </c>
      <c r="J4" s="62">
        <v>83</v>
      </c>
      <c r="K4" s="63">
        <v>43393</v>
      </c>
      <c r="L4" s="62" t="s">
        <v>770</v>
      </c>
      <c r="M4" s="481">
        <v>2018</v>
      </c>
      <c r="N4" s="755"/>
      <c r="O4" s="755"/>
      <c r="P4" s="481">
        <f t="shared" si="0"/>
        <v>55427.399999999994</v>
      </c>
      <c r="Q4" s="755"/>
      <c r="R4" s="769"/>
    </row>
    <row r="5" spans="1:18">
      <c r="A5" s="62">
        <v>4</v>
      </c>
      <c r="B5" s="481" t="s">
        <v>5985</v>
      </c>
      <c r="C5" s="481" t="s">
        <v>5986</v>
      </c>
      <c r="D5" s="62" t="s">
        <v>5971</v>
      </c>
      <c r="E5" s="62">
        <v>4</v>
      </c>
      <c r="F5" s="62">
        <v>277.7</v>
      </c>
      <c r="G5" s="62" t="s">
        <v>5972</v>
      </c>
      <c r="H5" s="62" t="s">
        <v>23</v>
      </c>
      <c r="I5" s="62">
        <v>10.5</v>
      </c>
      <c r="J5" s="62">
        <v>84</v>
      </c>
      <c r="K5" s="63">
        <v>43393</v>
      </c>
      <c r="L5" s="62" t="s">
        <v>770</v>
      </c>
      <c r="M5" s="481">
        <v>2018</v>
      </c>
      <c r="N5" s="754"/>
      <c r="O5" s="754"/>
      <c r="P5" s="481">
        <f t="shared" si="0"/>
        <v>23326.799999999999</v>
      </c>
      <c r="Q5" s="754"/>
      <c r="R5" s="58"/>
    </row>
    <row r="6" spans="1:18">
      <c r="A6" s="714"/>
      <c r="B6" s="715"/>
      <c r="C6" s="715"/>
      <c r="D6" s="714"/>
      <c r="E6" s="716">
        <f t="shared" ref="E6:F6" si="1">SUM(E2:E5)</f>
        <v>39</v>
      </c>
      <c r="F6" s="716">
        <f t="shared" si="1"/>
        <v>2630.0999999999995</v>
      </c>
      <c r="G6" s="714"/>
      <c r="H6" s="714"/>
      <c r="I6" s="714"/>
      <c r="J6" s="714"/>
      <c r="K6" s="717"/>
      <c r="L6" s="714"/>
      <c r="M6" s="715"/>
      <c r="N6" s="708"/>
      <c r="O6" s="708"/>
      <c r="P6" s="718">
        <f>SUM(P2:P5)</f>
        <v>221050.4</v>
      </c>
      <c r="Q6" s="708"/>
      <c r="R6" s="722"/>
    </row>
    <row r="7" spans="1:18">
      <c r="A7" s="62"/>
      <c r="B7" s="481"/>
      <c r="C7" s="481"/>
      <c r="D7" s="62"/>
      <c r="E7" s="62"/>
      <c r="F7" s="62"/>
      <c r="G7" s="62"/>
      <c r="H7" s="62"/>
      <c r="I7" s="62"/>
      <c r="J7" s="62"/>
      <c r="K7" s="63"/>
      <c r="L7" s="62"/>
      <c r="M7" s="481"/>
      <c r="N7" s="707"/>
      <c r="O7" s="707"/>
      <c r="P7" s="481"/>
      <c r="Q7" s="707"/>
      <c r="R7" s="58"/>
    </row>
    <row r="8" spans="1:18">
      <c r="A8" s="721" t="s">
        <v>0</v>
      </c>
      <c r="B8" s="721" t="s">
        <v>1571</v>
      </c>
      <c r="C8" s="721" t="s">
        <v>1572</v>
      </c>
      <c r="D8" s="721" t="s">
        <v>1</v>
      </c>
      <c r="E8" s="721" t="s">
        <v>2</v>
      </c>
      <c r="F8" s="721" t="s">
        <v>3</v>
      </c>
      <c r="G8" s="721" t="s">
        <v>4</v>
      </c>
      <c r="H8" s="721" t="s">
        <v>5</v>
      </c>
      <c r="I8" s="721" t="s">
        <v>6</v>
      </c>
      <c r="J8" s="721" t="s">
        <v>7</v>
      </c>
      <c r="K8" s="721" t="s">
        <v>8</v>
      </c>
      <c r="L8" s="721" t="s">
        <v>9</v>
      </c>
      <c r="M8" s="721" t="s">
        <v>1145</v>
      </c>
      <c r="N8" s="719" t="s">
        <v>11</v>
      </c>
      <c r="O8" s="719" t="s">
        <v>12</v>
      </c>
      <c r="P8" s="720"/>
      <c r="Q8" s="720"/>
      <c r="R8" s="719" t="s">
        <v>3752</v>
      </c>
    </row>
    <row r="9" spans="1:18">
      <c r="A9" s="62">
        <v>6</v>
      </c>
      <c r="B9" s="481" t="s">
        <v>5985</v>
      </c>
      <c r="C9" s="481" t="s">
        <v>5986</v>
      </c>
      <c r="D9" s="62" t="s">
        <v>5975</v>
      </c>
      <c r="E9" s="62">
        <v>5</v>
      </c>
      <c r="F9" s="62">
        <v>368.3</v>
      </c>
      <c r="G9" s="62" t="s">
        <v>5976</v>
      </c>
      <c r="H9" s="62" t="s">
        <v>23</v>
      </c>
      <c r="I9" s="62">
        <v>9.9</v>
      </c>
      <c r="J9" s="62">
        <v>81</v>
      </c>
      <c r="K9" s="63">
        <v>43393</v>
      </c>
      <c r="L9" s="62" t="s">
        <v>770</v>
      </c>
      <c r="M9" s="481">
        <v>2018</v>
      </c>
      <c r="N9" s="753" t="s">
        <v>5988</v>
      </c>
      <c r="O9" s="753" t="s">
        <v>5989</v>
      </c>
      <c r="P9" s="481">
        <f t="shared" ref="P9:P14" si="2">+J9*F9</f>
        <v>29832.3</v>
      </c>
      <c r="Q9" s="753">
        <f>+P15/F15</f>
        <v>84.606923220275803</v>
      </c>
      <c r="R9" s="767" t="s">
        <v>5991</v>
      </c>
    </row>
    <row r="10" spans="1:18">
      <c r="A10" s="62">
        <v>7</v>
      </c>
      <c r="B10" s="481" t="s">
        <v>5985</v>
      </c>
      <c r="C10" s="481" t="s">
        <v>5986</v>
      </c>
      <c r="D10" s="62" t="s">
        <v>5977</v>
      </c>
      <c r="E10" s="62">
        <v>2</v>
      </c>
      <c r="F10" s="62">
        <v>118.4</v>
      </c>
      <c r="G10" s="62" t="s">
        <v>5978</v>
      </c>
      <c r="H10" s="62" t="s">
        <v>23</v>
      </c>
      <c r="I10" s="62">
        <v>9.8000000000000007</v>
      </c>
      <c r="J10" s="62">
        <v>88</v>
      </c>
      <c r="K10" s="63">
        <v>43393</v>
      </c>
      <c r="L10" s="62" t="s">
        <v>770</v>
      </c>
      <c r="M10" s="481">
        <v>2018</v>
      </c>
      <c r="N10" s="755"/>
      <c r="O10" s="755"/>
      <c r="P10" s="481">
        <f t="shared" si="2"/>
        <v>10419.200000000001</v>
      </c>
      <c r="Q10" s="755"/>
      <c r="R10" s="768"/>
    </row>
    <row r="11" spans="1:18">
      <c r="A11" s="62">
        <v>8</v>
      </c>
      <c r="B11" s="481" t="s">
        <v>5985</v>
      </c>
      <c r="C11" s="481" t="s">
        <v>5986</v>
      </c>
      <c r="D11" s="62" t="s">
        <v>5979</v>
      </c>
      <c r="E11" s="62">
        <v>5</v>
      </c>
      <c r="F11" s="62">
        <v>351.4</v>
      </c>
      <c r="G11" s="62" t="s">
        <v>5980</v>
      </c>
      <c r="H11" s="62" t="s">
        <v>23</v>
      </c>
      <c r="I11" s="62">
        <v>10.6</v>
      </c>
      <c r="J11" s="62">
        <v>85</v>
      </c>
      <c r="K11" s="63">
        <v>43393</v>
      </c>
      <c r="L11" s="62" t="s">
        <v>770</v>
      </c>
      <c r="M11" s="481">
        <v>2018</v>
      </c>
      <c r="N11" s="755"/>
      <c r="O11" s="755"/>
      <c r="P11" s="481">
        <f t="shared" si="2"/>
        <v>29868.999999999996</v>
      </c>
      <c r="Q11" s="755"/>
      <c r="R11" s="768"/>
    </row>
    <row r="12" spans="1:18">
      <c r="A12" s="62">
        <v>9</v>
      </c>
      <c r="B12" s="481" t="s">
        <v>5985</v>
      </c>
      <c r="C12" s="481" t="s">
        <v>5986</v>
      </c>
      <c r="D12" s="62" t="s">
        <v>5981</v>
      </c>
      <c r="E12" s="62">
        <v>4</v>
      </c>
      <c r="F12" s="62">
        <v>234.8</v>
      </c>
      <c r="G12" s="62" t="s">
        <v>5982</v>
      </c>
      <c r="H12" s="62" t="s">
        <v>23</v>
      </c>
      <c r="I12" s="62">
        <v>8.6999999999999993</v>
      </c>
      <c r="J12" s="62">
        <v>82</v>
      </c>
      <c r="K12" s="63">
        <v>43393</v>
      </c>
      <c r="L12" s="62" t="s">
        <v>770</v>
      </c>
      <c r="M12" s="481">
        <v>2018</v>
      </c>
      <c r="N12" s="755"/>
      <c r="O12" s="755"/>
      <c r="P12" s="481">
        <f t="shared" si="2"/>
        <v>19253.600000000002</v>
      </c>
      <c r="Q12" s="755"/>
      <c r="R12" s="768"/>
    </row>
    <row r="13" spans="1:18">
      <c r="A13" s="62">
        <v>10</v>
      </c>
      <c r="B13" s="481" t="s">
        <v>5985</v>
      </c>
      <c r="C13" s="481" t="s">
        <v>5986</v>
      </c>
      <c r="D13" s="62" t="s">
        <v>5983</v>
      </c>
      <c r="E13" s="62">
        <v>1</v>
      </c>
      <c r="F13" s="62">
        <v>47.4</v>
      </c>
      <c r="G13" s="62" t="s">
        <v>5984</v>
      </c>
      <c r="H13" s="62" t="s">
        <v>23</v>
      </c>
      <c r="I13" s="62">
        <v>8.6999999999999993</v>
      </c>
      <c r="J13" s="62">
        <v>84</v>
      </c>
      <c r="K13" s="63">
        <v>43407</v>
      </c>
      <c r="L13" s="62" t="s">
        <v>770</v>
      </c>
      <c r="M13" s="481">
        <v>2018</v>
      </c>
      <c r="N13" s="755"/>
      <c r="O13" s="755"/>
      <c r="P13" s="481">
        <f t="shared" si="2"/>
        <v>3981.6</v>
      </c>
      <c r="Q13" s="755"/>
      <c r="R13" s="768"/>
    </row>
    <row r="14" spans="1:18">
      <c r="A14" s="62">
        <v>5</v>
      </c>
      <c r="B14" s="481" t="s">
        <v>5985</v>
      </c>
      <c r="C14" s="481" t="s">
        <v>5986</v>
      </c>
      <c r="D14" s="62" t="s">
        <v>5973</v>
      </c>
      <c r="E14" s="62">
        <v>15</v>
      </c>
      <c r="F14" s="62">
        <v>1026.0999999999999</v>
      </c>
      <c r="G14" s="62" t="s">
        <v>5974</v>
      </c>
      <c r="H14" s="62" t="s">
        <v>23</v>
      </c>
      <c r="I14" s="62">
        <v>9.5</v>
      </c>
      <c r="J14" s="62">
        <v>86</v>
      </c>
      <c r="K14" s="63">
        <v>43393</v>
      </c>
      <c r="L14" s="62" t="s">
        <v>770</v>
      </c>
      <c r="M14" s="481">
        <v>2018</v>
      </c>
      <c r="N14" s="754"/>
      <c r="O14" s="754"/>
      <c r="P14" s="481">
        <f t="shared" si="2"/>
        <v>88244.599999999991</v>
      </c>
      <c r="Q14" s="754"/>
      <c r="R14" s="769"/>
    </row>
    <row r="15" spans="1:18">
      <c r="A15" s="715"/>
      <c r="B15" s="715"/>
      <c r="C15" s="715"/>
      <c r="D15" s="715"/>
      <c r="E15" s="718">
        <f t="shared" ref="E15:F15" si="3">SUM(E9:E14)</f>
        <v>32</v>
      </c>
      <c r="F15" s="718">
        <f t="shared" si="3"/>
        <v>2146.4</v>
      </c>
      <c r="G15" s="715"/>
      <c r="H15" s="715"/>
      <c r="I15" s="715"/>
      <c r="J15" s="715"/>
      <c r="K15" s="715"/>
      <c r="L15" s="715"/>
      <c r="M15" s="715"/>
      <c r="N15" s="708"/>
      <c r="O15" s="708"/>
      <c r="P15" s="718">
        <f>SUM(P9:P14)</f>
        <v>181600.3</v>
      </c>
      <c r="Q15" s="708"/>
      <c r="R15" s="722"/>
    </row>
    <row r="16" spans="1:18">
      <c r="A16" s="721" t="s">
        <v>0</v>
      </c>
      <c r="B16" s="721" t="s">
        <v>1571</v>
      </c>
      <c r="C16" s="721" t="s">
        <v>1572</v>
      </c>
      <c r="D16" s="721" t="s">
        <v>1</v>
      </c>
      <c r="E16" s="721" t="s">
        <v>2</v>
      </c>
      <c r="F16" s="721" t="s">
        <v>3</v>
      </c>
      <c r="G16" s="721" t="s">
        <v>4</v>
      </c>
      <c r="H16" s="721" t="s">
        <v>5</v>
      </c>
      <c r="I16" s="721" t="s">
        <v>6</v>
      </c>
      <c r="J16" s="721" t="s">
        <v>7</v>
      </c>
      <c r="K16" s="721" t="s">
        <v>8</v>
      </c>
      <c r="L16" s="721" t="s">
        <v>9</v>
      </c>
      <c r="M16" s="721" t="s">
        <v>1145</v>
      </c>
      <c r="N16" s="719" t="s">
        <v>11</v>
      </c>
      <c r="O16" s="719" t="s">
        <v>12</v>
      </c>
      <c r="P16" s="720"/>
      <c r="Q16" s="720"/>
      <c r="R16" s="719" t="s">
        <v>3752</v>
      </c>
    </row>
    <row r="17" spans="1:18">
      <c r="A17" s="62">
        <v>1</v>
      </c>
      <c r="B17" s="481" t="s">
        <v>5985</v>
      </c>
      <c r="C17" s="481" t="s">
        <v>5986</v>
      </c>
      <c r="D17" s="62" t="s">
        <v>5992</v>
      </c>
      <c r="E17" s="62">
        <v>8</v>
      </c>
      <c r="F17" s="62">
        <v>546.70000000000005</v>
      </c>
      <c r="G17" s="62" t="s">
        <v>5993</v>
      </c>
      <c r="H17" s="62" t="s">
        <v>23</v>
      </c>
      <c r="I17" s="62">
        <v>9.3000000000000007</v>
      </c>
      <c r="J17" s="62">
        <v>86</v>
      </c>
      <c r="K17" s="63">
        <v>43404</v>
      </c>
      <c r="L17" s="62" t="s">
        <v>284</v>
      </c>
      <c r="M17" s="481">
        <v>2018</v>
      </c>
      <c r="N17" s="753" t="s">
        <v>6057</v>
      </c>
      <c r="O17" s="753" t="s">
        <v>6056</v>
      </c>
      <c r="P17" s="481">
        <f t="shared" ref="P17:P19" si="4">+J17*F17</f>
        <v>47016.200000000004</v>
      </c>
      <c r="Q17" s="753">
        <f>+P20/F20</f>
        <v>85.032922082206241</v>
      </c>
      <c r="R17" s="767" t="s">
        <v>6067</v>
      </c>
    </row>
    <row r="18" spans="1:18">
      <c r="A18" s="62">
        <v>2</v>
      </c>
      <c r="B18" s="481" t="s">
        <v>5985</v>
      </c>
      <c r="C18" s="481" t="s">
        <v>5986</v>
      </c>
      <c r="D18" s="62" t="s">
        <v>5994</v>
      </c>
      <c r="E18" s="62">
        <v>7</v>
      </c>
      <c r="F18" s="62">
        <v>496.8</v>
      </c>
      <c r="G18" s="62" t="s">
        <v>5995</v>
      </c>
      <c r="H18" s="62" t="s">
        <v>23</v>
      </c>
      <c r="I18" s="62">
        <v>10.6</v>
      </c>
      <c r="J18" s="62">
        <v>84</v>
      </c>
      <c r="K18" s="63">
        <v>43413</v>
      </c>
      <c r="L18" s="62" t="s">
        <v>284</v>
      </c>
      <c r="M18" s="481">
        <v>2018</v>
      </c>
      <c r="N18" s="755"/>
      <c r="O18" s="755"/>
      <c r="P18" s="481">
        <f t="shared" si="4"/>
        <v>41731.200000000004</v>
      </c>
      <c r="Q18" s="755"/>
      <c r="R18" s="768"/>
    </row>
    <row r="19" spans="1:18">
      <c r="A19" s="62">
        <v>3</v>
      </c>
      <c r="B19" s="481" t="s">
        <v>5985</v>
      </c>
      <c r="C19" s="481" t="s">
        <v>5986</v>
      </c>
      <c r="D19" s="62" t="s">
        <v>5996</v>
      </c>
      <c r="E19" s="62">
        <v>7</v>
      </c>
      <c r="F19" s="62">
        <v>472.2</v>
      </c>
      <c r="G19" s="62" t="s">
        <v>5997</v>
      </c>
      <c r="H19" s="62" t="s">
        <v>23</v>
      </c>
      <c r="I19" s="62">
        <v>9.1999999999999993</v>
      </c>
      <c r="J19" s="62">
        <v>85</v>
      </c>
      <c r="K19" s="63">
        <v>43404</v>
      </c>
      <c r="L19" s="62" t="s">
        <v>284</v>
      </c>
      <c r="M19" s="481">
        <v>2018</v>
      </c>
      <c r="N19" s="754"/>
      <c r="O19" s="754"/>
      <c r="P19" s="481">
        <f t="shared" si="4"/>
        <v>40137</v>
      </c>
      <c r="Q19" s="754"/>
      <c r="R19" s="769"/>
    </row>
    <row r="20" spans="1:18">
      <c r="A20" s="714"/>
      <c r="B20" s="715"/>
      <c r="C20" s="715"/>
      <c r="D20" s="714"/>
      <c r="E20" s="716">
        <f t="shared" ref="E20:F20" si="5">SUM(E17:E19)</f>
        <v>22</v>
      </c>
      <c r="F20" s="716">
        <f t="shared" si="5"/>
        <v>1515.7</v>
      </c>
      <c r="G20" s="714"/>
      <c r="H20" s="714"/>
      <c r="I20" s="714"/>
      <c r="J20" s="714"/>
      <c r="K20" s="717"/>
      <c r="L20" s="714"/>
      <c r="M20" s="715"/>
      <c r="N20" s="708"/>
      <c r="O20" s="708"/>
      <c r="P20" s="718">
        <f>SUM(P17:P19)</f>
        <v>128884.40000000001</v>
      </c>
      <c r="Q20" s="708"/>
      <c r="R20" s="722"/>
    </row>
    <row r="21" spans="1:18">
      <c r="A21" s="721" t="s">
        <v>0</v>
      </c>
      <c r="B21" s="721" t="s">
        <v>1571</v>
      </c>
      <c r="C21" s="721" t="s">
        <v>1572</v>
      </c>
      <c r="D21" s="721" t="s">
        <v>1</v>
      </c>
      <c r="E21" s="721" t="s">
        <v>2</v>
      </c>
      <c r="F21" s="721" t="s">
        <v>3</v>
      </c>
      <c r="G21" s="721" t="s">
        <v>4</v>
      </c>
      <c r="H21" s="721" t="s">
        <v>5</v>
      </c>
      <c r="I21" s="721" t="s">
        <v>6</v>
      </c>
      <c r="J21" s="721" t="s">
        <v>7</v>
      </c>
      <c r="K21" s="721" t="s">
        <v>8</v>
      </c>
      <c r="L21" s="721" t="s">
        <v>9</v>
      </c>
      <c r="M21" s="721" t="s">
        <v>1145</v>
      </c>
      <c r="N21" s="719" t="s">
        <v>11</v>
      </c>
      <c r="O21" s="719" t="s">
        <v>12</v>
      </c>
      <c r="P21" s="720"/>
      <c r="Q21" s="720"/>
      <c r="R21" s="719" t="s">
        <v>3752</v>
      </c>
    </row>
    <row r="22" spans="1:18">
      <c r="A22" s="62">
        <v>1</v>
      </c>
      <c r="B22" s="481" t="s">
        <v>5985</v>
      </c>
      <c r="C22" s="481" t="s">
        <v>5986</v>
      </c>
      <c r="D22" s="62" t="s">
        <v>5998</v>
      </c>
      <c r="E22" s="62">
        <v>5</v>
      </c>
      <c r="F22" s="62">
        <v>344.8</v>
      </c>
      <c r="G22" s="62" t="s">
        <v>5999</v>
      </c>
      <c r="H22" s="62" t="s">
        <v>23</v>
      </c>
      <c r="I22" s="62">
        <v>9.3000000000000007</v>
      </c>
      <c r="J22" s="62">
        <v>85</v>
      </c>
      <c r="K22" s="63">
        <v>43404</v>
      </c>
      <c r="L22" s="62" t="s">
        <v>284</v>
      </c>
      <c r="M22" s="481">
        <v>2018</v>
      </c>
      <c r="N22" s="753" t="s">
        <v>6058</v>
      </c>
      <c r="O22" s="753" t="s">
        <v>6056</v>
      </c>
      <c r="P22" s="481">
        <f t="shared" ref="P22:P25" si="6">+J22*F22</f>
        <v>29308</v>
      </c>
      <c r="Q22" s="753">
        <f>+P26/F26</f>
        <v>83.763010179811616</v>
      </c>
      <c r="R22" s="767" t="s">
        <v>6068</v>
      </c>
    </row>
    <row r="23" spans="1:18">
      <c r="A23" s="62">
        <v>2</v>
      </c>
      <c r="B23" s="481" t="s">
        <v>5985</v>
      </c>
      <c r="C23" s="481" t="s">
        <v>5986</v>
      </c>
      <c r="D23" s="62" t="s">
        <v>6000</v>
      </c>
      <c r="E23" s="62">
        <v>3</v>
      </c>
      <c r="F23" s="62">
        <v>160.30000000000001</v>
      </c>
      <c r="G23" s="62" t="s">
        <v>6001</v>
      </c>
      <c r="H23" s="62" t="s">
        <v>23</v>
      </c>
      <c r="I23" s="62">
        <v>10.5</v>
      </c>
      <c r="J23" s="62">
        <v>87</v>
      </c>
      <c r="K23" s="63">
        <v>43413</v>
      </c>
      <c r="L23" s="62" t="s">
        <v>284</v>
      </c>
      <c r="M23" s="481">
        <v>2018</v>
      </c>
      <c r="N23" s="755"/>
      <c r="O23" s="755"/>
      <c r="P23" s="481">
        <f t="shared" si="6"/>
        <v>13946.1</v>
      </c>
      <c r="Q23" s="755"/>
      <c r="R23" s="768"/>
    </row>
    <row r="24" spans="1:18">
      <c r="A24" s="62">
        <v>3</v>
      </c>
      <c r="B24" s="481" t="s">
        <v>5985</v>
      </c>
      <c r="C24" s="481" t="s">
        <v>5986</v>
      </c>
      <c r="D24" s="62" t="s">
        <v>6002</v>
      </c>
      <c r="E24" s="62">
        <v>6</v>
      </c>
      <c r="F24" s="62">
        <v>405.2</v>
      </c>
      <c r="G24" s="62" t="s">
        <v>6003</v>
      </c>
      <c r="H24" s="62" t="s">
        <v>23</v>
      </c>
      <c r="I24" s="62">
        <v>9.4</v>
      </c>
      <c r="J24" s="62">
        <v>81</v>
      </c>
      <c r="K24" s="63">
        <v>43404</v>
      </c>
      <c r="L24" s="62" t="s">
        <v>284</v>
      </c>
      <c r="M24" s="481">
        <v>2018</v>
      </c>
      <c r="N24" s="755"/>
      <c r="O24" s="755"/>
      <c r="P24" s="481">
        <f t="shared" si="6"/>
        <v>32821.199999999997</v>
      </c>
      <c r="Q24" s="755"/>
      <c r="R24" s="768"/>
    </row>
    <row r="25" spans="1:18">
      <c r="A25" s="62">
        <v>4</v>
      </c>
      <c r="B25" s="481" t="s">
        <v>5985</v>
      </c>
      <c r="C25" s="481" t="s">
        <v>5986</v>
      </c>
      <c r="D25" s="62" t="s">
        <v>6004</v>
      </c>
      <c r="E25" s="62">
        <v>2</v>
      </c>
      <c r="F25" s="62">
        <v>140.80000000000001</v>
      </c>
      <c r="G25" s="62" t="s">
        <v>6005</v>
      </c>
      <c r="H25" s="62" t="s">
        <v>23</v>
      </c>
      <c r="I25" s="62">
        <v>10.5</v>
      </c>
      <c r="J25" s="62">
        <v>85</v>
      </c>
      <c r="K25" s="63">
        <v>43404</v>
      </c>
      <c r="L25" s="62" t="s">
        <v>284</v>
      </c>
      <c r="M25" s="481">
        <v>2018</v>
      </c>
      <c r="N25" s="754"/>
      <c r="O25" s="754"/>
      <c r="P25" s="481">
        <f t="shared" si="6"/>
        <v>11968.000000000002</v>
      </c>
      <c r="Q25" s="754"/>
      <c r="R25" s="769"/>
    </row>
    <row r="26" spans="1:18">
      <c r="A26" s="714"/>
      <c r="B26" s="715"/>
      <c r="C26" s="715"/>
      <c r="D26" s="714"/>
      <c r="E26" s="716">
        <f t="shared" ref="E26:F26" si="7">SUM(E22:E25)</f>
        <v>16</v>
      </c>
      <c r="F26" s="716">
        <f t="shared" si="7"/>
        <v>1051.0999999999999</v>
      </c>
      <c r="G26" s="714"/>
      <c r="H26" s="714"/>
      <c r="I26" s="714"/>
      <c r="J26" s="714"/>
      <c r="K26" s="717"/>
      <c r="L26" s="714"/>
      <c r="M26" s="715"/>
      <c r="N26" s="708"/>
      <c r="O26" s="708"/>
      <c r="P26" s="718">
        <f>SUM(P22:P25)</f>
        <v>88043.299999999988</v>
      </c>
      <c r="Q26" s="708"/>
      <c r="R26" s="722"/>
    </row>
    <row r="27" spans="1:18">
      <c r="A27" s="721" t="s">
        <v>0</v>
      </c>
      <c r="B27" s="721" t="s">
        <v>1571</v>
      </c>
      <c r="C27" s="721" t="s">
        <v>1572</v>
      </c>
      <c r="D27" s="721" t="s">
        <v>1</v>
      </c>
      <c r="E27" s="721" t="s">
        <v>2</v>
      </c>
      <c r="F27" s="721" t="s">
        <v>3</v>
      </c>
      <c r="G27" s="721" t="s">
        <v>4</v>
      </c>
      <c r="H27" s="721" t="s">
        <v>5</v>
      </c>
      <c r="I27" s="721" t="s">
        <v>6</v>
      </c>
      <c r="J27" s="721" t="s">
        <v>7</v>
      </c>
      <c r="K27" s="721" t="s">
        <v>8</v>
      </c>
      <c r="L27" s="721" t="s">
        <v>9</v>
      </c>
      <c r="M27" s="721" t="s">
        <v>1145</v>
      </c>
      <c r="N27" s="719" t="s">
        <v>11</v>
      </c>
      <c r="O27" s="719" t="s">
        <v>12</v>
      </c>
      <c r="P27" s="720"/>
      <c r="Q27" s="720"/>
      <c r="R27" s="719" t="s">
        <v>3752</v>
      </c>
    </row>
    <row r="28" spans="1:18">
      <c r="A28" s="62">
        <v>1</v>
      </c>
      <c r="B28" s="481" t="s">
        <v>5985</v>
      </c>
      <c r="C28" s="481" t="s">
        <v>5986</v>
      </c>
      <c r="D28" s="62" t="s">
        <v>6008</v>
      </c>
      <c r="E28" s="62">
        <v>3</v>
      </c>
      <c r="F28" s="62">
        <v>157.19999999999999</v>
      </c>
      <c r="G28" s="62" t="s">
        <v>6009</v>
      </c>
      <c r="H28" s="62" t="s">
        <v>23</v>
      </c>
      <c r="I28" s="62">
        <v>10.4</v>
      </c>
      <c r="J28" s="62">
        <v>85</v>
      </c>
      <c r="K28" s="63">
        <v>43404</v>
      </c>
      <c r="L28" s="62" t="s">
        <v>284</v>
      </c>
      <c r="M28" s="481">
        <v>2018</v>
      </c>
      <c r="N28" s="753" t="s">
        <v>6059</v>
      </c>
      <c r="O28" s="753" t="s">
        <v>6056</v>
      </c>
      <c r="P28" s="481">
        <f t="shared" ref="P28:P31" si="8">+J28*F28</f>
        <v>13361.999999999998</v>
      </c>
      <c r="Q28" s="753">
        <f>+P32/F32</f>
        <v>83.485072881752274</v>
      </c>
      <c r="R28" s="767" t="s">
        <v>6069</v>
      </c>
    </row>
    <row r="29" spans="1:18">
      <c r="A29" s="62">
        <v>2</v>
      </c>
      <c r="B29" s="481" t="s">
        <v>5985</v>
      </c>
      <c r="C29" s="481" t="s">
        <v>5986</v>
      </c>
      <c r="D29" s="62" t="s">
        <v>6010</v>
      </c>
      <c r="E29" s="62">
        <v>7</v>
      </c>
      <c r="F29" s="62">
        <v>472.7</v>
      </c>
      <c r="G29" s="62" t="s">
        <v>6011</v>
      </c>
      <c r="H29" s="62" t="s">
        <v>23</v>
      </c>
      <c r="I29" s="62">
        <v>10.5</v>
      </c>
      <c r="J29" s="62">
        <v>84</v>
      </c>
      <c r="K29" s="63">
        <v>43404</v>
      </c>
      <c r="L29" s="62" t="s">
        <v>284</v>
      </c>
      <c r="M29" s="481">
        <v>2018</v>
      </c>
      <c r="N29" s="755"/>
      <c r="O29" s="755"/>
      <c r="P29" s="481">
        <f t="shared" si="8"/>
        <v>39706.799999999996</v>
      </c>
      <c r="Q29" s="755"/>
      <c r="R29" s="768"/>
    </row>
    <row r="30" spans="1:18">
      <c r="A30" s="62">
        <v>3</v>
      </c>
      <c r="B30" s="481" t="s">
        <v>5985</v>
      </c>
      <c r="C30" s="481" t="s">
        <v>5986</v>
      </c>
      <c r="D30" s="62" t="s">
        <v>6012</v>
      </c>
      <c r="E30" s="62">
        <v>6</v>
      </c>
      <c r="F30" s="62">
        <v>380.4</v>
      </c>
      <c r="G30" s="62" t="s">
        <v>6013</v>
      </c>
      <c r="H30" s="62" t="s">
        <v>23</v>
      </c>
      <c r="I30" s="62">
        <v>9.4</v>
      </c>
      <c r="J30" s="62">
        <v>84</v>
      </c>
      <c r="K30" s="63">
        <v>43404</v>
      </c>
      <c r="L30" s="62" t="s">
        <v>284</v>
      </c>
      <c r="M30" s="481">
        <v>2018</v>
      </c>
      <c r="N30" s="755"/>
      <c r="O30" s="755"/>
      <c r="P30" s="481">
        <f t="shared" si="8"/>
        <v>31953.599999999999</v>
      </c>
      <c r="Q30" s="755"/>
      <c r="R30" s="768"/>
    </row>
    <row r="31" spans="1:18">
      <c r="A31" s="62">
        <v>4</v>
      </c>
      <c r="B31" s="481" t="s">
        <v>5985</v>
      </c>
      <c r="C31" s="481" t="s">
        <v>5986</v>
      </c>
      <c r="D31" s="62" t="s">
        <v>6014</v>
      </c>
      <c r="E31" s="62">
        <v>5</v>
      </c>
      <c r="F31" s="62">
        <v>272.60000000000002</v>
      </c>
      <c r="G31" s="62" t="s">
        <v>6015</v>
      </c>
      <c r="H31" s="62" t="s">
        <v>23</v>
      </c>
      <c r="I31" s="62">
        <v>9.4</v>
      </c>
      <c r="J31" s="62">
        <v>81</v>
      </c>
      <c r="K31" s="63">
        <v>43404</v>
      </c>
      <c r="L31" s="62" t="s">
        <v>284</v>
      </c>
      <c r="M31" s="481">
        <v>2018</v>
      </c>
      <c r="N31" s="754"/>
      <c r="O31" s="754"/>
      <c r="P31" s="481">
        <f t="shared" si="8"/>
        <v>22080.600000000002</v>
      </c>
      <c r="Q31" s="754"/>
      <c r="R31" s="769"/>
    </row>
    <row r="32" spans="1:18">
      <c r="A32" s="715"/>
      <c r="B32" s="715"/>
      <c r="C32" s="715"/>
      <c r="D32" s="715"/>
      <c r="E32" s="718">
        <f>SUM(E28:E31)</f>
        <v>21</v>
      </c>
      <c r="F32" s="718">
        <f>SUM(F28:F31)</f>
        <v>1282.9000000000001</v>
      </c>
      <c r="G32" s="715"/>
      <c r="H32" s="715"/>
      <c r="I32" s="715"/>
      <c r="J32" s="715"/>
      <c r="K32" s="715"/>
      <c r="L32" s="715"/>
      <c r="M32" s="715"/>
      <c r="N32" s="708"/>
      <c r="O32" s="708"/>
      <c r="P32" s="718">
        <f>SUM(P28:P31)</f>
        <v>107103</v>
      </c>
      <c r="Q32" s="708"/>
      <c r="R32" s="722"/>
    </row>
    <row r="33" spans="1:18">
      <c r="A33" s="721" t="s">
        <v>0</v>
      </c>
      <c r="B33" s="721" t="s">
        <v>1571</v>
      </c>
      <c r="C33" s="721" t="s">
        <v>1572</v>
      </c>
      <c r="D33" s="721" t="s">
        <v>1</v>
      </c>
      <c r="E33" s="721" t="s">
        <v>2</v>
      </c>
      <c r="F33" s="721" t="s">
        <v>3</v>
      </c>
      <c r="G33" s="721" t="s">
        <v>4</v>
      </c>
      <c r="H33" s="721" t="s">
        <v>5</v>
      </c>
      <c r="I33" s="721" t="s">
        <v>6</v>
      </c>
      <c r="J33" s="721" t="s">
        <v>7</v>
      </c>
      <c r="K33" s="721" t="s">
        <v>8</v>
      </c>
      <c r="L33" s="721" t="s">
        <v>9</v>
      </c>
      <c r="M33" s="721" t="s">
        <v>1145</v>
      </c>
      <c r="N33" s="719" t="s">
        <v>11</v>
      </c>
      <c r="O33" s="719" t="s">
        <v>12</v>
      </c>
      <c r="P33" s="720"/>
      <c r="Q33" s="720"/>
      <c r="R33" s="719" t="s">
        <v>3752</v>
      </c>
    </row>
    <row r="34" spans="1:18">
      <c r="A34" s="62">
        <v>1</v>
      </c>
      <c r="B34" s="481" t="s">
        <v>5985</v>
      </c>
      <c r="C34" s="481" t="s">
        <v>5986</v>
      </c>
      <c r="D34" s="62" t="s">
        <v>6018</v>
      </c>
      <c r="E34" s="62">
        <v>4</v>
      </c>
      <c r="F34" s="62">
        <v>234</v>
      </c>
      <c r="G34" s="62" t="s">
        <v>6019</v>
      </c>
      <c r="H34" s="62" t="s">
        <v>23</v>
      </c>
      <c r="I34" s="62">
        <v>11.5</v>
      </c>
      <c r="J34" s="62">
        <v>84</v>
      </c>
      <c r="K34" s="63">
        <v>43413</v>
      </c>
      <c r="L34" s="62" t="s">
        <v>284</v>
      </c>
      <c r="M34" s="481">
        <v>2018</v>
      </c>
      <c r="N34" s="763" t="s">
        <v>6060</v>
      </c>
      <c r="O34" s="763" t="s">
        <v>6056</v>
      </c>
      <c r="P34" s="481">
        <f t="shared" ref="P34:P38" si="9">+J34*F34</f>
        <v>19656</v>
      </c>
      <c r="Q34" s="753">
        <f>+P39/F39</f>
        <v>85.237393198190659</v>
      </c>
      <c r="R34" s="767" t="s">
        <v>6070</v>
      </c>
    </row>
    <row r="35" spans="1:18">
      <c r="A35" s="62">
        <v>2</v>
      </c>
      <c r="B35" s="481" t="s">
        <v>5985</v>
      </c>
      <c r="C35" s="481" t="s">
        <v>5986</v>
      </c>
      <c r="D35" s="62" t="s">
        <v>6020</v>
      </c>
      <c r="E35" s="62">
        <v>4</v>
      </c>
      <c r="F35" s="62">
        <v>251</v>
      </c>
      <c r="G35" s="62" t="s">
        <v>6021</v>
      </c>
      <c r="H35" s="62" t="s">
        <v>23</v>
      </c>
      <c r="I35" s="62">
        <v>9.4</v>
      </c>
      <c r="J35" s="62">
        <v>85</v>
      </c>
      <c r="K35" s="63">
        <v>43404</v>
      </c>
      <c r="L35" s="62" t="s">
        <v>284</v>
      </c>
      <c r="M35" s="481">
        <v>2018</v>
      </c>
      <c r="N35" s="763"/>
      <c r="O35" s="763"/>
      <c r="P35" s="481">
        <f t="shared" si="9"/>
        <v>21335</v>
      </c>
      <c r="Q35" s="755"/>
      <c r="R35" s="768"/>
    </row>
    <row r="36" spans="1:18">
      <c r="A36" s="62">
        <v>3</v>
      </c>
      <c r="B36" s="481" t="s">
        <v>5985</v>
      </c>
      <c r="C36" s="481" t="s">
        <v>5986</v>
      </c>
      <c r="D36" s="62" t="s">
        <v>6022</v>
      </c>
      <c r="E36" s="62">
        <v>2</v>
      </c>
      <c r="F36" s="62">
        <v>95.7</v>
      </c>
      <c r="G36" s="62" t="s">
        <v>6023</v>
      </c>
      <c r="H36" s="62" t="s">
        <v>23</v>
      </c>
      <c r="I36" s="62">
        <v>11.4</v>
      </c>
      <c r="J36" s="62">
        <v>84</v>
      </c>
      <c r="K36" s="63">
        <v>43404</v>
      </c>
      <c r="L36" s="62" t="s">
        <v>284</v>
      </c>
      <c r="M36" s="481">
        <v>2018</v>
      </c>
      <c r="N36" s="763"/>
      <c r="O36" s="763"/>
      <c r="P36" s="481">
        <f t="shared" si="9"/>
        <v>8038.8</v>
      </c>
      <c r="Q36" s="755"/>
      <c r="R36" s="768"/>
    </row>
    <row r="37" spans="1:18">
      <c r="A37" s="62">
        <v>4</v>
      </c>
      <c r="B37" s="481" t="s">
        <v>5985</v>
      </c>
      <c r="C37" s="481" t="s">
        <v>5986</v>
      </c>
      <c r="D37" s="62" t="s">
        <v>6026</v>
      </c>
      <c r="E37" s="62">
        <v>2</v>
      </c>
      <c r="F37" s="62">
        <v>117.3</v>
      </c>
      <c r="G37" s="62" t="s">
        <v>6027</v>
      </c>
      <c r="H37" s="62" t="s">
        <v>23</v>
      </c>
      <c r="I37" s="62">
        <v>9.4</v>
      </c>
      <c r="J37" s="62">
        <v>86</v>
      </c>
      <c r="K37" s="63">
        <v>43404</v>
      </c>
      <c r="L37" s="62" t="s">
        <v>284</v>
      </c>
      <c r="M37" s="481">
        <v>2018</v>
      </c>
      <c r="N37" s="763"/>
      <c r="O37" s="763"/>
      <c r="P37" s="481">
        <f t="shared" si="9"/>
        <v>10087.799999999999</v>
      </c>
      <c r="Q37" s="755"/>
      <c r="R37" s="768"/>
    </row>
    <row r="38" spans="1:18">
      <c r="A38" s="62">
        <v>5</v>
      </c>
      <c r="B38" s="481" t="s">
        <v>5985</v>
      </c>
      <c r="C38" s="481" t="s">
        <v>5986</v>
      </c>
      <c r="D38" s="62" t="s">
        <v>6036</v>
      </c>
      <c r="E38" s="62">
        <v>7</v>
      </c>
      <c r="F38" s="62">
        <v>495.8</v>
      </c>
      <c r="G38" s="62" t="s">
        <v>6037</v>
      </c>
      <c r="H38" s="62" t="s">
        <v>23</v>
      </c>
      <c r="I38" s="62">
        <v>11.2</v>
      </c>
      <c r="J38" s="62">
        <v>86</v>
      </c>
      <c r="K38" s="63">
        <v>43404</v>
      </c>
      <c r="L38" s="62" t="s">
        <v>284</v>
      </c>
      <c r="M38" s="481">
        <v>2018</v>
      </c>
      <c r="N38" s="763"/>
      <c r="O38" s="763"/>
      <c r="P38" s="481">
        <f t="shared" si="9"/>
        <v>42638.8</v>
      </c>
      <c r="Q38" s="754"/>
      <c r="R38" s="769"/>
    </row>
    <row r="39" spans="1:18">
      <c r="A39" s="714"/>
      <c r="B39" s="715"/>
      <c r="C39" s="715"/>
      <c r="D39" s="714"/>
      <c r="E39" s="716">
        <f t="shared" ref="E39:F39" si="10">SUM(E34:E38)</f>
        <v>19</v>
      </c>
      <c r="F39" s="716">
        <f t="shared" si="10"/>
        <v>1193.8</v>
      </c>
      <c r="G39" s="714"/>
      <c r="H39" s="714"/>
      <c r="I39" s="714"/>
      <c r="J39" s="714"/>
      <c r="K39" s="717"/>
      <c r="L39" s="714"/>
      <c r="M39" s="715"/>
      <c r="N39" s="708"/>
      <c r="O39" s="708"/>
      <c r="P39" s="718">
        <f>SUM(P34:P38)</f>
        <v>101756.40000000001</v>
      </c>
      <c r="Q39" s="708"/>
      <c r="R39" s="722"/>
    </row>
    <row r="40" spans="1:18">
      <c r="A40" s="721" t="s">
        <v>0</v>
      </c>
      <c r="B40" s="721" t="s">
        <v>1571</v>
      </c>
      <c r="C40" s="721" t="s">
        <v>1572</v>
      </c>
      <c r="D40" s="721" t="s">
        <v>1</v>
      </c>
      <c r="E40" s="721" t="s">
        <v>2</v>
      </c>
      <c r="F40" s="721" t="s">
        <v>3</v>
      </c>
      <c r="G40" s="721" t="s">
        <v>4</v>
      </c>
      <c r="H40" s="721" t="s">
        <v>5</v>
      </c>
      <c r="I40" s="721" t="s">
        <v>6</v>
      </c>
      <c r="J40" s="721" t="s">
        <v>7</v>
      </c>
      <c r="K40" s="721" t="s">
        <v>8</v>
      </c>
      <c r="L40" s="721" t="s">
        <v>9</v>
      </c>
      <c r="M40" s="721" t="s">
        <v>1145</v>
      </c>
      <c r="N40" s="719" t="s">
        <v>11</v>
      </c>
      <c r="O40" s="719" t="s">
        <v>12</v>
      </c>
      <c r="P40" s="720"/>
      <c r="Q40" s="720"/>
      <c r="R40" s="719" t="s">
        <v>3752</v>
      </c>
    </row>
    <row r="41" spans="1:18">
      <c r="A41" s="62">
        <v>1</v>
      </c>
      <c r="B41" s="481" t="s">
        <v>5985</v>
      </c>
      <c r="C41" s="481" t="s">
        <v>5986</v>
      </c>
      <c r="D41" s="62" t="s">
        <v>6030</v>
      </c>
      <c r="E41" s="62">
        <v>9</v>
      </c>
      <c r="F41" s="62">
        <v>613.20000000000005</v>
      </c>
      <c r="G41" s="62" t="s">
        <v>6031</v>
      </c>
      <c r="H41" s="62" t="s">
        <v>23</v>
      </c>
      <c r="I41" s="62">
        <v>9.1</v>
      </c>
      <c r="J41" s="62">
        <v>84</v>
      </c>
      <c r="K41" s="63">
        <v>43404</v>
      </c>
      <c r="L41" s="62" t="s">
        <v>284</v>
      </c>
      <c r="M41" s="481">
        <v>2018</v>
      </c>
      <c r="N41" s="753" t="s">
        <v>6061</v>
      </c>
      <c r="O41" s="753" t="s">
        <v>6056</v>
      </c>
      <c r="P41" s="481">
        <f t="shared" ref="P41:P42" si="11">+J41*F41</f>
        <v>51508.800000000003</v>
      </c>
      <c r="Q41" s="753">
        <f>+P43/F43</f>
        <v>83.433050847457622</v>
      </c>
      <c r="R41" s="767" t="s">
        <v>6071</v>
      </c>
    </row>
    <row r="42" spans="1:18">
      <c r="A42" s="62">
        <v>2</v>
      </c>
      <c r="B42" s="481" t="s">
        <v>5985</v>
      </c>
      <c r="C42" s="481" t="s">
        <v>5986</v>
      </c>
      <c r="D42" s="62" t="s">
        <v>6032</v>
      </c>
      <c r="E42" s="62">
        <v>12</v>
      </c>
      <c r="F42" s="62">
        <v>802.8</v>
      </c>
      <c r="G42" s="62" t="s">
        <v>6033</v>
      </c>
      <c r="H42" s="62" t="s">
        <v>23</v>
      </c>
      <c r="I42" s="62">
        <v>9.4</v>
      </c>
      <c r="J42" s="62">
        <v>83</v>
      </c>
      <c r="K42" s="63">
        <v>43404</v>
      </c>
      <c r="L42" s="62" t="s">
        <v>284</v>
      </c>
      <c r="M42" s="481">
        <v>2018</v>
      </c>
      <c r="N42" s="754"/>
      <c r="O42" s="754"/>
      <c r="P42" s="481">
        <f t="shared" si="11"/>
        <v>66632.399999999994</v>
      </c>
      <c r="Q42" s="754"/>
      <c r="R42" s="769"/>
    </row>
    <row r="43" spans="1:18">
      <c r="A43" s="714"/>
      <c r="B43" s="715"/>
      <c r="C43" s="715"/>
      <c r="D43" s="714"/>
      <c r="E43" s="716">
        <f>SUM(E41:E42)</f>
        <v>21</v>
      </c>
      <c r="F43" s="716">
        <f>SUM(F41:F42)</f>
        <v>1416</v>
      </c>
      <c r="G43" s="714"/>
      <c r="H43" s="714"/>
      <c r="I43" s="714"/>
      <c r="J43" s="714"/>
      <c r="K43" s="717"/>
      <c r="L43" s="714"/>
      <c r="M43" s="715"/>
      <c r="N43" s="708"/>
      <c r="O43" s="708"/>
      <c r="P43" s="718">
        <f>SUM(P41:P42)</f>
        <v>118141.2</v>
      </c>
      <c r="Q43" s="708"/>
      <c r="R43" s="722"/>
    </row>
    <row r="44" spans="1:18">
      <c r="A44" s="721" t="s">
        <v>0</v>
      </c>
      <c r="B44" s="721" t="s">
        <v>1571</v>
      </c>
      <c r="C44" s="721" t="s">
        <v>1572</v>
      </c>
      <c r="D44" s="721" t="s">
        <v>1</v>
      </c>
      <c r="E44" s="721" t="s">
        <v>2</v>
      </c>
      <c r="F44" s="721" t="s">
        <v>3</v>
      </c>
      <c r="G44" s="721" t="s">
        <v>4</v>
      </c>
      <c r="H44" s="721" t="s">
        <v>5</v>
      </c>
      <c r="I44" s="721" t="s">
        <v>6</v>
      </c>
      <c r="J44" s="721" t="s">
        <v>7</v>
      </c>
      <c r="K44" s="721" t="s">
        <v>8</v>
      </c>
      <c r="L44" s="721" t="s">
        <v>9</v>
      </c>
      <c r="M44" s="721" t="s">
        <v>1145</v>
      </c>
      <c r="N44" s="719" t="s">
        <v>11</v>
      </c>
      <c r="O44" s="719" t="s">
        <v>12</v>
      </c>
      <c r="P44" s="720"/>
      <c r="Q44" s="720"/>
      <c r="R44" s="719" t="s">
        <v>3752</v>
      </c>
    </row>
    <row r="45" spans="1:18">
      <c r="A45" s="62">
        <v>1</v>
      </c>
      <c r="B45" s="481" t="s">
        <v>5985</v>
      </c>
      <c r="C45" s="481" t="s">
        <v>5986</v>
      </c>
      <c r="D45" s="62" t="s">
        <v>6034</v>
      </c>
      <c r="E45" s="62">
        <v>9</v>
      </c>
      <c r="F45" s="62">
        <v>651.79999999999995</v>
      </c>
      <c r="G45" s="62" t="s">
        <v>6035</v>
      </c>
      <c r="H45" s="62" t="s">
        <v>23</v>
      </c>
      <c r="I45" s="62">
        <v>9</v>
      </c>
      <c r="J45" s="62">
        <v>87</v>
      </c>
      <c r="K45" s="63">
        <v>43410</v>
      </c>
      <c r="L45" s="62" t="s">
        <v>284</v>
      </c>
      <c r="M45" s="481">
        <v>2018</v>
      </c>
      <c r="N45" s="753" t="s">
        <v>6062</v>
      </c>
      <c r="O45" s="753" t="s">
        <v>6056</v>
      </c>
      <c r="P45" s="481">
        <f t="shared" ref="P45:P48" si="12">+J45*F45</f>
        <v>56706.6</v>
      </c>
      <c r="Q45" s="753">
        <f>+P49/F49</f>
        <v>85.403888752153577</v>
      </c>
      <c r="R45" s="767" t="s">
        <v>6072</v>
      </c>
    </row>
    <row r="46" spans="1:18">
      <c r="A46" s="62">
        <v>2</v>
      </c>
      <c r="B46" s="481" t="s">
        <v>5985</v>
      </c>
      <c r="C46" s="481" t="s">
        <v>5986</v>
      </c>
      <c r="D46" s="62" t="s">
        <v>6024</v>
      </c>
      <c r="E46" s="62">
        <v>1</v>
      </c>
      <c r="F46" s="62">
        <v>70.099999999999994</v>
      </c>
      <c r="G46" s="62" t="s">
        <v>6025</v>
      </c>
      <c r="H46" s="62" t="s">
        <v>23</v>
      </c>
      <c r="I46" s="62">
        <v>9.5</v>
      </c>
      <c r="J46" s="62">
        <v>88</v>
      </c>
      <c r="K46" s="63">
        <v>43404</v>
      </c>
      <c r="L46" s="62" t="s">
        <v>284</v>
      </c>
      <c r="M46" s="481">
        <v>2018</v>
      </c>
      <c r="N46" s="755"/>
      <c r="O46" s="755"/>
      <c r="P46" s="481">
        <f t="shared" si="12"/>
        <v>6168.7999999999993</v>
      </c>
      <c r="Q46" s="755"/>
      <c r="R46" s="768"/>
    </row>
    <row r="47" spans="1:18">
      <c r="A47" s="62">
        <v>3</v>
      </c>
      <c r="B47" s="481" t="s">
        <v>5985</v>
      </c>
      <c r="C47" s="481" t="s">
        <v>5986</v>
      </c>
      <c r="D47" s="62" t="s">
        <v>6038</v>
      </c>
      <c r="E47" s="62">
        <v>4</v>
      </c>
      <c r="F47" s="62">
        <v>255.4</v>
      </c>
      <c r="G47" s="62" t="s">
        <v>6039</v>
      </c>
      <c r="H47" s="62" t="s">
        <v>23</v>
      </c>
      <c r="I47" s="62">
        <v>9.1</v>
      </c>
      <c r="J47" s="62">
        <v>81</v>
      </c>
      <c r="K47" s="63">
        <v>43404</v>
      </c>
      <c r="L47" s="62" t="s">
        <v>284</v>
      </c>
      <c r="M47" s="481">
        <v>2018</v>
      </c>
      <c r="N47" s="755"/>
      <c r="O47" s="755"/>
      <c r="P47" s="481">
        <f t="shared" si="12"/>
        <v>20687.400000000001</v>
      </c>
      <c r="Q47" s="755"/>
      <c r="R47" s="768"/>
    </row>
    <row r="48" spans="1:18">
      <c r="A48" s="62">
        <v>4</v>
      </c>
      <c r="B48" s="481" t="s">
        <v>5985</v>
      </c>
      <c r="C48" s="481" t="s">
        <v>5986</v>
      </c>
      <c r="D48" s="62" t="s">
        <v>6040</v>
      </c>
      <c r="E48" s="62">
        <v>4</v>
      </c>
      <c r="F48" s="62">
        <v>241.6</v>
      </c>
      <c r="G48" s="62" t="s">
        <v>6041</v>
      </c>
      <c r="H48" s="62" t="s">
        <v>23</v>
      </c>
      <c r="I48" s="62">
        <v>9</v>
      </c>
      <c r="J48" s="62">
        <v>85</v>
      </c>
      <c r="K48" s="63">
        <v>43413</v>
      </c>
      <c r="L48" s="62" t="s">
        <v>284</v>
      </c>
      <c r="M48" s="481">
        <v>2018</v>
      </c>
      <c r="N48" s="754"/>
      <c r="O48" s="754"/>
      <c r="P48" s="481">
        <f t="shared" si="12"/>
        <v>20536</v>
      </c>
      <c r="Q48" s="754"/>
      <c r="R48" s="769"/>
    </row>
    <row r="49" spans="1:18">
      <c r="A49" s="714"/>
      <c r="B49" s="715"/>
      <c r="C49" s="715"/>
      <c r="D49" s="714"/>
      <c r="E49" s="716">
        <f>SUM(E45:E48)</f>
        <v>18</v>
      </c>
      <c r="F49" s="716">
        <f>SUM(F45:F48)</f>
        <v>1218.8999999999999</v>
      </c>
      <c r="G49" s="714"/>
      <c r="H49" s="714"/>
      <c r="I49" s="714"/>
      <c r="J49" s="714"/>
      <c r="K49" s="717"/>
      <c r="L49" s="714"/>
      <c r="M49" s="715"/>
      <c r="N49" s="708"/>
      <c r="O49" s="708"/>
      <c r="P49" s="718">
        <f>SUM(P45:P48)</f>
        <v>104098.79999999999</v>
      </c>
      <c r="Q49" s="708"/>
      <c r="R49" s="722"/>
    </row>
    <row r="50" spans="1:18">
      <c r="A50" s="721" t="s">
        <v>0</v>
      </c>
      <c r="B50" s="721" t="s">
        <v>1571</v>
      </c>
      <c r="C50" s="721" t="s">
        <v>1572</v>
      </c>
      <c r="D50" s="721" t="s">
        <v>1</v>
      </c>
      <c r="E50" s="721" t="s">
        <v>2</v>
      </c>
      <c r="F50" s="721" t="s">
        <v>3</v>
      </c>
      <c r="G50" s="721" t="s">
        <v>4</v>
      </c>
      <c r="H50" s="721" t="s">
        <v>5</v>
      </c>
      <c r="I50" s="721" t="s">
        <v>6</v>
      </c>
      <c r="J50" s="721" t="s">
        <v>7</v>
      </c>
      <c r="K50" s="721" t="s">
        <v>8</v>
      </c>
      <c r="L50" s="721" t="s">
        <v>9</v>
      </c>
      <c r="M50" s="721" t="s">
        <v>1145</v>
      </c>
      <c r="N50" s="719" t="s">
        <v>11</v>
      </c>
      <c r="O50" s="719" t="s">
        <v>12</v>
      </c>
      <c r="P50" s="720"/>
      <c r="Q50" s="720"/>
      <c r="R50" s="719" t="s">
        <v>3752</v>
      </c>
    </row>
    <row r="51" spans="1:18">
      <c r="A51" s="62">
        <v>1</v>
      </c>
      <c r="B51" s="481" t="s">
        <v>5985</v>
      </c>
      <c r="C51" s="481" t="s">
        <v>5986</v>
      </c>
      <c r="D51" s="62" t="s">
        <v>6044</v>
      </c>
      <c r="E51" s="62">
        <v>12</v>
      </c>
      <c r="F51" s="62">
        <v>833.6</v>
      </c>
      <c r="G51" s="62" t="s">
        <v>6045</v>
      </c>
      <c r="H51" s="62" t="s">
        <v>23</v>
      </c>
      <c r="I51" s="62">
        <v>9.6</v>
      </c>
      <c r="J51" s="62">
        <v>81</v>
      </c>
      <c r="K51" s="63">
        <v>43404</v>
      </c>
      <c r="L51" s="62" t="s">
        <v>770</v>
      </c>
      <c r="M51" s="481">
        <v>2018</v>
      </c>
      <c r="N51" s="753" t="s">
        <v>6063</v>
      </c>
      <c r="O51" s="753" t="s">
        <v>6056</v>
      </c>
      <c r="P51" s="481">
        <f>+J51*F51</f>
        <v>67521.600000000006</v>
      </c>
      <c r="Q51" s="753">
        <f>+P54/F54</f>
        <v>82.666180921421358</v>
      </c>
      <c r="R51" s="58"/>
    </row>
    <row r="52" spans="1:18">
      <c r="A52" s="62">
        <v>2</v>
      </c>
      <c r="B52" s="481" t="s">
        <v>5985</v>
      </c>
      <c r="C52" s="481" t="s">
        <v>5986</v>
      </c>
      <c r="D52" s="62" t="s">
        <v>6046</v>
      </c>
      <c r="E52" s="62">
        <v>6</v>
      </c>
      <c r="F52" s="62">
        <v>414.8</v>
      </c>
      <c r="G52" s="62" t="s">
        <v>6047</v>
      </c>
      <c r="H52" s="62" t="s">
        <v>23</v>
      </c>
      <c r="I52" s="62">
        <v>10.4</v>
      </c>
      <c r="J52" s="62">
        <v>83</v>
      </c>
      <c r="K52" s="63">
        <v>43404</v>
      </c>
      <c r="L52" s="62" t="s">
        <v>770</v>
      </c>
      <c r="M52" s="481">
        <v>2018</v>
      </c>
      <c r="N52" s="755"/>
      <c r="O52" s="755"/>
      <c r="P52" s="481">
        <f t="shared" ref="P52:P53" si="13">+J52*F52</f>
        <v>34428.400000000001</v>
      </c>
      <c r="Q52" s="755"/>
      <c r="R52" s="767" t="s">
        <v>6065</v>
      </c>
    </row>
    <row r="53" spans="1:18">
      <c r="A53" s="62">
        <v>3</v>
      </c>
      <c r="B53" s="481" t="s">
        <v>5985</v>
      </c>
      <c r="C53" s="481" t="s">
        <v>5986</v>
      </c>
      <c r="D53" s="62" t="s">
        <v>6048</v>
      </c>
      <c r="E53" s="62">
        <v>8</v>
      </c>
      <c r="F53" s="62">
        <v>535.79999999999995</v>
      </c>
      <c r="G53" s="62" t="s">
        <v>6049</v>
      </c>
      <c r="H53" s="62" t="s">
        <v>23</v>
      </c>
      <c r="I53" s="62">
        <v>10.4</v>
      </c>
      <c r="J53" s="62">
        <v>85</v>
      </c>
      <c r="K53" s="63">
        <v>43404</v>
      </c>
      <c r="L53" s="62" t="s">
        <v>770</v>
      </c>
      <c r="M53" s="481">
        <v>2018</v>
      </c>
      <c r="N53" s="754"/>
      <c r="O53" s="754"/>
      <c r="P53" s="481">
        <f t="shared" si="13"/>
        <v>45542.999999999993</v>
      </c>
      <c r="Q53" s="754"/>
      <c r="R53" s="769"/>
    </row>
    <row r="54" spans="1:18">
      <c r="A54" s="714"/>
      <c r="B54" s="715"/>
      <c r="C54" s="715"/>
      <c r="D54" s="714"/>
      <c r="E54" s="716">
        <f t="shared" ref="E54:F54" si="14">SUM(E51:E53)</f>
        <v>26</v>
      </c>
      <c r="F54" s="716">
        <f t="shared" si="14"/>
        <v>1784.2</v>
      </c>
      <c r="G54" s="714"/>
      <c r="H54" s="714"/>
      <c r="I54" s="714"/>
      <c r="J54" s="714"/>
      <c r="K54" s="717"/>
      <c r="L54" s="714"/>
      <c r="M54" s="715"/>
      <c r="N54" s="708"/>
      <c r="O54" s="708"/>
      <c r="P54" s="718">
        <f>SUM(P51:P53)</f>
        <v>147493</v>
      </c>
      <c r="Q54" s="708"/>
      <c r="R54" s="722"/>
    </row>
    <row r="55" spans="1:18">
      <c r="A55" s="721" t="s">
        <v>0</v>
      </c>
      <c r="B55" s="721" t="s">
        <v>1571</v>
      </c>
      <c r="C55" s="721" t="s">
        <v>1572</v>
      </c>
      <c r="D55" s="721" t="s">
        <v>1</v>
      </c>
      <c r="E55" s="721" t="s">
        <v>2</v>
      </c>
      <c r="F55" s="721" t="s">
        <v>3</v>
      </c>
      <c r="G55" s="721" t="s">
        <v>4</v>
      </c>
      <c r="H55" s="721" t="s">
        <v>5</v>
      </c>
      <c r="I55" s="721" t="s">
        <v>6</v>
      </c>
      <c r="J55" s="721" t="s">
        <v>7</v>
      </c>
      <c r="K55" s="721" t="s">
        <v>8</v>
      </c>
      <c r="L55" s="721" t="s">
        <v>9</v>
      </c>
      <c r="M55" s="721" t="s">
        <v>1145</v>
      </c>
      <c r="N55" s="719" t="s">
        <v>11</v>
      </c>
      <c r="O55" s="719" t="s">
        <v>12</v>
      </c>
      <c r="P55" s="720"/>
      <c r="Q55" s="720"/>
      <c r="R55" s="719" t="s">
        <v>3752</v>
      </c>
    </row>
    <row r="56" spans="1:18">
      <c r="A56" s="62">
        <v>1</v>
      </c>
      <c r="B56" s="481" t="s">
        <v>5985</v>
      </c>
      <c r="C56" s="481" t="s">
        <v>5986</v>
      </c>
      <c r="D56" s="62" t="s">
        <v>6050</v>
      </c>
      <c r="E56" s="62">
        <v>11</v>
      </c>
      <c r="F56" s="62">
        <v>733.6</v>
      </c>
      <c r="G56" s="62" t="s">
        <v>6051</v>
      </c>
      <c r="H56" s="62" t="s">
        <v>23</v>
      </c>
      <c r="I56" s="62">
        <v>10.199999999999999</v>
      </c>
      <c r="J56" s="62">
        <v>84</v>
      </c>
      <c r="K56" s="63">
        <v>43413</v>
      </c>
      <c r="L56" s="62" t="s">
        <v>770</v>
      </c>
      <c r="M56" s="481">
        <v>2018</v>
      </c>
      <c r="N56" s="753" t="s">
        <v>6064</v>
      </c>
      <c r="O56" s="753" t="s">
        <v>6056</v>
      </c>
      <c r="P56" s="481">
        <f t="shared" ref="P56:P58" si="15">+J56*F56</f>
        <v>61622.400000000001</v>
      </c>
      <c r="Q56" s="753">
        <f>+P59/F59</f>
        <v>85.436022438894085</v>
      </c>
      <c r="R56" s="767" t="s">
        <v>6066</v>
      </c>
    </row>
    <row r="57" spans="1:18">
      <c r="A57" s="62">
        <v>2</v>
      </c>
      <c r="B57" s="481" t="s">
        <v>5985</v>
      </c>
      <c r="C57" s="481" t="s">
        <v>5986</v>
      </c>
      <c r="D57" s="62" t="s">
        <v>6052</v>
      </c>
      <c r="E57" s="62">
        <v>5</v>
      </c>
      <c r="F57" s="62">
        <v>347.5</v>
      </c>
      <c r="G57" s="62" t="s">
        <v>6053</v>
      </c>
      <c r="H57" s="62" t="s">
        <v>23</v>
      </c>
      <c r="I57" s="62">
        <v>9.1999999999999993</v>
      </c>
      <c r="J57" s="62">
        <v>83</v>
      </c>
      <c r="K57" s="63">
        <v>43413</v>
      </c>
      <c r="L57" s="62" t="s">
        <v>770</v>
      </c>
      <c r="M57" s="481">
        <v>2018</v>
      </c>
      <c r="N57" s="755"/>
      <c r="O57" s="755"/>
      <c r="P57" s="481">
        <f t="shared" si="15"/>
        <v>28842.5</v>
      </c>
      <c r="Q57" s="755"/>
      <c r="R57" s="768"/>
    </row>
    <row r="58" spans="1:18">
      <c r="A58" s="62">
        <v>3</v>
      </c>
      <c r="B58" s="481" t="s">
        <v>5985</v>
      </c>
      <c r="C58" s="481" t="s">
        <v>5986</v>
      </c>
      <c r="D58" s="62" t="s">
        <v>6054</v>
      </c>
      <c r="E58" s="62">
        <v>6</v>
      </c>
      <c r="F58" s="62">
        <v>416.3</v>
      </c>
      <c r="G58" s="62" t="s">
        <v>6055</v>
      </c>
      <c r="H58" s="62" t="s">
        <v>23</v>
      </c>
      <c r="I58" s="62">
        <v>8.4</v>
      </c>
      <c r="J58" s="62">
        <v>90</v>
      </c>
      <c r="K58" s="63">
        <v>43404</v>
      </c>
      <c r="L58" s="62" t="s">
        <v>770</v>
      </c>
      <c r="M58" s="481">
        <v>2018</v>
      </c>
      <c r="N58" s="754"/>
      <c r="O58" s="754"/>
      <c r="P58" s="481">
        <f t="shared" si="15"/>
        <v>37467</v>
      </c>
      <c r="Q58" s="754"/>
      <c r="R58" s="769"/>
    </row>
    <row r="59" spans="1:18">
      <c r="A59" s="714"/>
      <c r="B59" s="715"/>
      <c r="C59" s="715"/>
      <c r="D59" s="714"/>
      <c r="E59" s="716">
        <f t="shared" ref="E59:F59" si="16">SUM(E56:E58)</f>
        <v>22</v>
      </c>
      <c r="F59" s="716">
        <f t="shared" si="16"/>
        <v>1497.3999999999999</v>
      </c>
      <c r="G59" s="714"/>
      <c r="H59" s="714"/>
      <c r="I59" s="714"/>
      <c r="J59" s="714"/>
      <c r="K59" s="717"/>
      <c r="L59" s="714"/>
      <c r="M59" s="715"/>
      <c r="N59" s="708"/>
      <c r="O59" s="708"/>
      <c r="P59" s="718">
        <f>SUM(P56:P58)</f>
        <v>127931.9</v>
      </c>
      <c r="Q59" s="708"/>
      <c r="R59" s="722"/>
    </row>
    <row r="60" spans="1:18">
      <c r="A60" s="62"/>
      <c r="B60" s="481"/>
      <c r="C60" s="481"/>
      <c r="D60" s="62"/>
      <c r="E60" s="251"/>
      <c r="F60" s="251"/>
      <c r="G60" s="62"/>
      <c r="H60" s="62"/>
      <c r="I60" s="62"/>
      <c r="J60" s="62"/>
      <c r="K60" s="63"/>
      <c r="L60" s="62"/>
      <c r="M60" s="481"/>
      <c r="N60" s="707"/>
      <c r="O60" s="707"/>
      <c r="P60" s="481"/>
      <c r="Q60" s="707"/>
      <c r="R60" s="58"/>
    </row>
    <row r="61" spans="1:18">
      <c r="A61" s="721" t="s">
        <v>0</v>
      </c>
      <c r="B61" s="721" t="s">
        <v>1571</v>
      </c>
      <c r="C61" s="721" t="s">
        <v>1572</v>
      </c>
      <c r="D61" s="721" t="s">
        <v>1</v>
      </c>
      <c r="E61" s="721" t="s">
        <v>2</v>
      </c>
      <c r="F61" s="721" t="s">
        <v>3</v>
      </c>
      <c r="G61" s="721" t="s">
        <v>4</v>
      </c>
      <c r="H61" s="721" t="s">
        <v>5</v>
      </c>
      <c r="I61" s="721" t="s">
        <v>6</v>
      </c>
      <c r="J61" s="721" t="s">
        <v>7</v>
      </c>
      <c r="K61" s="721" t="s">
        <v>8</v>
      </c>
      <c r="L61" s="721" t="s">
        <v>9</v>
      </c>
      <c r="M61" s="721" t="s">
        <v>1145</v>
      </c>
      <c r="N61" s="719" t="s">
        <v>11</v>
      </c>
      <c r="O61" s="719" t="s">
        <v>12</v>
      </c>
      <c r="P61" s="720"/>
      <c r="Q61" s="720"/>
      <c r="R61" s="719" t="s">
        <v>3752</v>
      </c>
    </row>
    <row r="62" spans="1:18">
      <c r="A62" s="62">
        <v>1</v>
      </c>
      <c r="B62" s="481" t="s">
        <v>5985</v>
      </c>
      <c r="C62" s="481" t="s">
        <v>5986</v>
      </c>
      <c r="D62" s="62" t="s">
        <v>6028</v>
      </c>
      <c r="E62" s="62">
        <v>21</v>
      </c>
      <c r="F62" s="62">
        <v>1448.3</v>
      </c>
      <c r="G62" s="62" t="s">
        <v>6029</v>
      </c>
      <c r="H62" s="62" t="s">
        <v>23</v>
      </c>
      <c r="I62" s="62">
        <v>9.5</v>
      </c>
      <c r="J62" s="62">
        <v>86</v>
      </c>
      <c r="K62" s="63">
        <v>43404</v>
      </c>
      <c r="L62" s="62" t="s">
        <v>284</v>
      </c>
      <c r="M62" s="481">
        <v>2018</v>
      </c>
      <c r="N62" s="729" t="s">
        <v>196</v>
      </c>
      <c r="O62" s="707" t="s">
        <v>6056</v>
      </c>
      <c r="P62" s="481">
        <f t="shared" ref="P62:P65" si="17">+J62*F62</f>
        <v>124553.8</v>
      </c>
      <c r="Q62" s="713"/>
      <c r="R62" s="713"/>
    </row>
    <row r="63" spans="1:18">
      <c r="A63" s="62">
        <v>2</v>
      </c>
      <c r="B63" s="481" t="s">
        <v>5985</v>
      </c>
      <c r="C63" s="481" t="s">
        <v>5986</v>
      </c>
      <c r="D63" s="62" t="s">
        <v>6042</v>
      </c>
      <c r="E63" s="62">
        <v>17</v>
      </c>
      <c r="F63" s="62">
        <v>1170.7</v>
      </c>
      <c r="G63" s="62" t="s">
        <v>6043</v>
      </c>
      <c r="H63" s="62" t="s">
        <v>23</v>
      </c>
      <c r="I63" s="62">
        <v>9.4</v>
      </c>
      <c r="J63" s="62">
        <v>87</v>
      </c>
      <c r="K63" s="63">
        <v>43404</v>
      </c>
      <c r="L63" s="62" t="s">
        <v>284</v>
      </c>
      <c r="M63" s="481">
        <v>2018</v>
      </c>
      <c r="N63" s="729" t="s">
        <v>196</v>
      </c>
      <c r="O63" s="707" t="s">
        <v>6056</v>
      </c>
      <c r="P63" s="481">
        <f t="shared" si="17"/>
        <v>101850.90000000001</v>
      </c>
      <c r="Q63" s="713"/>
      <c r="R63" s="713"/>
    </row>
    <row r="64" spans="1:18">
      <c r="A64" s="62">
        <v>3</v>
      </c>
      <c r="B64" s="481" t="s">
        <v>5985</v>
      </c>
      <c r="C64" s="481" t="s">
        <v>5986</v>
      </c>
      <c r="D64" s="62" t="s">
        <v>6016</v>
      </c>
      <c r="E64" s="62">
        <v>17</v>
      </c>
      <c r="F64" s="62">
        <v>1167.4000000000001</v>
      </c>
      <c r="G64" s="62" t="s">
        <v>6017</v>
      </c>
      <c r="H64" s="62" t="s">
        <v>23</v>
      </c>
      <c r="I64" s="62">
        <v>9.1999999999999993</v>
      </c>
      <c r="J64" s="62">
        <v>82</v>
      </c>
      <c r="K64" s="63">
        <v>43404</v>
      </c>
      <c r="L64" s="62" t="s">
        <v>284</v>
      </c>
      <c r="M64" s="481">
        <v>2018</v>
      </c>
      <c r="N64" s="729" t="s">
        <v>196</v>
      </c>
      <c r="O64" s="707" t="s">
        <v>6056</v>
      </c>
      <c r="P64" s="481">
        <f t="shared" si="17"/>
        <v>95726.8</v>
      </c>
      <c r="Q64" s="713"/>
      <c r="R64" s="713"/>
    </row>
    <row r="65" spans="1:18">
      <c r="A65" s="62">
        <v>4</v>
      </c>
      <c r="B65" s="481" t="s">
        <v>5985</v>
      </c>
      <c r="C65" s="481" t="s">
        <v>5986</v>
      </c>
      <c r="D65" s="62" t="s">
        <v>6006</v>
      </c>
      <c r="E65" s="62">
        <v>18</v>
      </c>
      <c r="F65" s="62">
        <v>1244.4000000000001</v>
      </c>
      <c r="G65" s="62" t="s">
        <v>6007</v>
      </c>
      <c r="H65" s="62" t="s">
        <v>23</v>
      </c>
      <c r="I65" s="62">
        <v>11.8</v>
      </c>
      <c r="J65" s="62">
        <v>81</v>
      </c>
      <c r="K65" s="63">
        <v>43404</v>
      </c>
      <c r="L65" s="62" t="s">
        <v>284</v>
      </c>
      <c r="M65" s="481">
        <v>2018</v>
      </c>
      <c r="N65" s="729" t="s">
        <v>196</v>
      </c>
      <c r="O65" s="707" t="s">
        <v>6056</v>
      </c>
      <c r="P65" s="481">
        <f t="shared" si="17"/>
        <v>100796.40000000001</v>
      </c>
      <c r="Q65" s="713"/>
      <c r="R65" s="713"/>
    </row>
    <row r="67" spans="1:18">
      <c r="A67" s="721" t="s">
        <v>0</v>
      </c>
      <c r="B67" s="721" t="s">
        <v>1571</v>
      </c>
      <c r="C67" s="721" t="s">
        <v>1572</v>
      </c>
      <c r="D67" s="721" t="s">
        <v>1</v>
      </c>
      <c r="E67" s="721" t="s">
        <v>2</v>
      </c>
      <c r="F67" s="721" t="s">
        <v>3</v>
      </c>
      <c r="G67" s="721" t="s">
        <v>4</v>
      </c>
      <c r="H67" s="721" t="s">
        <v>5</v>
      </c>
      <c r="I67" s="721" t="s">
        <v>6</v>
      </c>
      <c r="J67" s="721" t="s">
        <v>7</v>
      </c>
      <c r="K67" s="721" t="s">
        <v>8</v>
      </c>
      <c r="L67" s="721" t="s">
        <v>9</v>
      </c>
      <c r="M67" s="721" t="s">
        <v>1145</v>
      </c>
      <c r="N67" s="719" t="s">
        <v>11</v>
      </c>
      <c r="O67" s="719" t="s">
        <v>12</v>
      </c>
      <c r="P67" s="720"/>
      <c r="Q67" s="720"/>
      <c r="R67" s="719" t="s">
        <v>3752</v>
      </c>
    </row>
    <row r="68" spans="1:18">
      <c r="A68" s="62">
        <v>1</v>
      </c>
      <c r="B68" s="481" t="s">
        <v>5985</v>
      </c>
      <c r="C68" s="481" t="s">
        <v>5986</v>
      </c>
      <c r="D68" s="62" t="s">
        <v>6073</v>
      </c>
      <c r="E68" s="62">
        <v>9</v>
      </c>
      <c r="F68" s="62">
        <v>627.9</v>
      </c>
      <c r="G68" s="62" t="s">
        <v>6074</v>
      </c>
      <c r="H68" s="62" t="s">
        <v>23</v>
      </c>
      <c r="I68" s="62">
        <v>8</v>
      </c>
      <c r="J68" s="62">
        <v>81</v>
      </c>
      <c r="K68" s="63">
        <v>43407</v>
      </c>
      <c r="L68" s="62" t="s">
        <v>284</v>
      </c>
      <c r="M68" s="481">
        <v>2018</v>
      </c>
      <c r="N68" s="753" t="s">
        <v>6137</v>
      </c>
      <c r="O68" s="753" t="s">
        <v>6155</v>
      </c>
      <c r="P68" s="481">
        <f t="shared" ref="P68:P70" si="18">+J68*F68</f>
        <v>50859.9</v>
      </c>
      <c r="Q68" s="712"/>
      <c r="R68" s="767" t="s">
        <v>6146</v>
      </c>
    </row>
    <row r="69" spans="1:18">
      <c r="A69" s="62">
        <v>2</v>
      </c>
      <c r="B69" s="481" t="s">
        <v>5985</v>
      </c>
      <c r="C69" s="481" t="s">
        <v>5986</v>
      </c>
      <c r="D69" s="62" t="s">
        <v>6075</v>
      </c>
      <c r="E69" s="62">
        <v>5</v>
      </c>
      <c r="F69" s="62">
        <v>347.1</v>
      </c>
      <c r="G69" s="62" t="s">
        <v>6076</v>
      </c>
      <c r="H69" s="62" t="s">
        <v>23</v>
      </c>
      <c r="I69" s="62">
        <v>9.1999999999999993</v>
      </c>
      <c r="J69" s="62">
        <v>90</v>
      </c>
      <c r="K69" s="63">
        <v>43407</v>
      </c>
      <c r="L69" s="62" t="s">
        <v>284</v>
      </c>
      <c r="M69" s="481">
        <v>2018</v>
      </c>
      <c r="N69" s="755"/>
      <c r="O69" s="755"/>
      <c r="P69" s="481">
        <f t="shared" si="18"/>
        <v>31239.000000000004</v>
      </c>
      <c r="Q69" s="712">
        <f>+P71/F71</f>
        <v>86.368630740197105</v>
      </c>
      <c r="R69" s="768"/>
    </row>
    <row r="70" spans="1:18">
      <c r="A70" s="62">
        <v>3</v>
      </c>
      <c r="B70" s="481" t="s">
        <v>5985</v>
      </c>
      <c r="C70" s="481" t="s">
        <v>5986</v>
      </c>
      <c r="D70" s="62" t="s">
        <v>6077</v>
      </c>
      <c r="E70" s="62">
        <v>7</v>
      </c>
      <c r="F70" s="62">
        <v>455.7</v>
      </c>
      <c r="G70" s="62" t="s">
        <v>6078</v>
      </c>
      <c r="H70" s="62" t="s">
        <v>23</v>
      </c>
      <c r="I70" s="62">
        <v>11.5</v>
      </c>
      <c r="J70" s="62">
        <v>91</v>
      </c>
      <c r="K70" s="63">
        <v>43407</v>
      </c>
      <c r="L70" s="62" t="s">
        <v>284</v>
      </c>
      <c r="M70" s="481">
        <v>2018</v>
      </c>
      <c r="N70" s="754"/>
      <c r="O70" s="754"/>
      <c r="P70" s="481">
        <f t="shared" si="18"/>
        <v>41468.699999999997</v>
      </c>
      <c r="Q70" s="712"/>
      <c r="R70" s="769"/>
    </row>
    <row r="71" spans="1:18">
      <c r="A71" s="714"/>
      <c r="B71" s="715"/>
      <c r="C71" s="715"/>
      <c r="D71" s="714"/>
      <c r="E71" s="716">
        <f>SUM(E68:E70)</f>
        <v>21</v>
      </c>
      <c r="F71" s="716">
        <f>SUM(F68:F70)</f>
        <v>1430.7</v>
      </c>
      <c r="G71" s="714"/>
      <c r="H71" s="714"/>
      <c r="I71" s="714"/>
      <c r="J71" s="714"/>
      <c r="K71" s="717"/>
      <c r="L71" s="714"/>
      <c r="M71" s="715"/>
      <c r="N71" s="724"/>
      <c r="O71" s="724"/>
      <c r="P71" s="718">
        <f>SUM(P68:P70)</f>
        <v>123567.6</v>
      </c>
      <c r="Q71" s="724"/>
      <c r="R71" s="722"/>
    </row>
    <row r="72" spans="1:18">
      <c r="A72" s="721" t="s">
        <v>0</v>
      </c>
      <c r="B72" s="721" t="s">
        <v>1571</v>
      </c>
      <c r="C72" s="721" t="s">
        <v>1572</v>
      </c>
      <c r="D72" s="721" t="s">
        <v>1</v>
      </c>
      <c r="E72" s="721" t="s">
        <v>2</v>
      </c>
      <c r="F72" s="721" t="s">
        <v>3</v>
      </c>
      <c r="G72" s="721" t="s">
        <v>4</v>
      </c>
      <c r="H72" s="721" t="s">
        <v>5</v>
      </c>
      <c r="I72" s="721" t="s">
        <v>6</v>
      </c>
      <c r="J72" s="721" t="s">
        <v>7</v>
      </c>
      <c r="K72" s="721" t="s">
        <v>8</v>
      </c>
      <c r="L72" s="721" t="s">
        <v>9</v>
      </c>
      <c r="M72" s="721" t="s">
        <v>1145</v>
      </c>
      <c r="N72" s="719" t="s">
        <v>11</v>
      </c>
      <c r="O72" s="719" t="s">
        <v>12</v>
      </c>
      <c r="P72" s="720"/>
      <c r="Q72" s="720"/>
      <c r="R72" s="719" t="s">
        <v>3752</v>
      </c>
    </row>
    <row r="73" spans="1:18">
      <c r="A73" s="62">
        <v>4</v>
      </c>
      <c r="B73" s="481" t="s">
        <v>5985</v>
      </c>
      <c r="C73" s="481" t="s">
        <v>5986</v>
      </c>
      <c r="D73" s="62" t="s">
        <v>6079</v>
      </c>
      <c r="E73" s="62">
        <v>11</v>
      </c>
      <c r="F73" s="62">
        <v>713.7</v>
      </c>
      <c r="G73" s="62" t="s">
        <v>6080</v>
      </c>
      <c r="H73" s="62" t="s">
        <v>23</v>
      </c>
      <c r="I73" s="62">
        <v>9.5</v>
      </c>
      <c r="J73" s="62">
        <v>93</v>
      </c>
      <c r="K73" s="63">
        <v>43410</v>
      </c>
      <c r="L73" s="62" t="s">
        <v>284</v>
      </c>
      <c r="M73" s="481">
        <v>2018</v>
      </c>
      <c r="N73" s="753" t="s">
        <v>6138</v>
      </c>
      <c r="O73" s="753" t="s">
        <v>6155</v>
      </c>
      <c r="P73" s="481">
        <f t="shared" ref="P73:P74" si="19">+J73*F73</f>
        <v>66374.100000000006</v>
      </c>
      <c r="Q73" s="712">
        <f>+P75/F75</f>
        <v>91.448058974705816</v>
      </c>
      <c r="R73" s="767" t="s">
        <v>6147</v>
      </c>
    </row>
    <row r="74" spans="1:18">
      <c r="A74" s="62">
        <v>5</v>
      </c>
      <c r="B74" s="481" t="s">
        <v>5985</v>
      </c>
      <c r="C74" s="481" t="s">
        <v>5986</v>
      </c>
      <c r="D74" s="62" t="s">
        <v>6081</v>
      </c>
      <c r="E74" s="62">
        <v>11</v>
      </c>
      <c r="F74" s="62">
        <v>764.9</v>
      </c>
      <c r="G74" s="62" t="s">
        <v>6082</v>
      </c>
      <c r="H74" s="62" t="s">
        <v>23</v>
      </c>
      <c r="I74" s="62">
        <v>9.6999999999999993</v>
      </c>
      <c r="J74" s="62">
        <v>90</v>
      </c>
      <c r="K74" s="63">
        <v>43410</v>
      </c>
      <c r="L74" s="62" t="s">
        <v>284</v>
      </c>
      <c r="M74" s="481">
        <v>2018</v>
      </c>
      <c r="N74" s="754"/>
      <c r="O74" s="754"/>
      <c r="P74" s="481">
        <f t="shared" si="19"/>
        <v>68841</v>
      </c>
      <c r="Q74" s="712"/>
      <c r="R74" s="769"/>
    </row>
    <row r="75" spans="1:18">
      <c r="A75" s="714"/>
      <c r="B75" s="715"/>
      <c r="C75" s="715"/>
      <c r="D75" s="714"/>
      <c r="E75" s="716">
        <v>22</v>
      </c>
      <c r="F75" s="716">
        <f>SUM(F73:F74)</f>
        <v>1478.6</v>
      </c>
      <c r="G75" s="714"/>
      <c r="H75" s="714"/>
      <c r="I75" s="714"/>
      <c r="J75" s="714"/>
      <c r="K75" s="717"/>
      <c r="L75" s="714"/>
      <c r="M75" s="715"/>
      <c r="N75" s="724"/>
      <c r="O75" s="724"/>
      <c r="P75" s="718">
        <f>SUM(P73:P74)</f>
        <v>135215.1</v>
      </c>
      <c r="Q75" s="724"/>
      <c r="R75" s="722"/>
    </row>
    <row r="76" spans="1:18">
      <c r="A76" s="721" t="s">
        <v>0</v>
      </c>
      <c r="B76" s="721" t="s">
        <v>1571</v>
      </c>
      <c r="C76" s="721" t="s">
        <v>1572</v>
      </c>
      <c r="D76" s="721" t="s">
        <v>1</v>
      </c>
      <c r="E76" s="721" t="s">
        <v>2</v>
      </c>
      <c r="F76" s="721" t="s">
        <v>3</v>
      </c>
      <c r="G76" s="721" t="s">
        <v>4</v>
      </c>
      <c r="H76" s="721" t="s">
        <v>5</v>
      </c>
      <c r="I76" s="721" t="s">
        <v>6</v>
      </c>
      <c r="J76" s="721" t="s">
        <v>7</v>
      </c>
      <c r="K76" s="721" t="s">
        <v>8</v>
      </c>
      <c r="L76" s="721" t="s">
        <v>9</v>
      </c>
      <c r="M76" s="721" t="s">
        <v>1145</v>
      </c>
      <c r="N76" s="719" t="s">
        <v>11</v>
      </c>
      <c r="O76" s="719" t="s">
        <v>12</v>
      </c>
      <c r="P76" s="720"/>
      <c r="Q76" s="720"/>
      <c r="R76" s="719" t="s">
        <v>3752</v>
      </c>
    </row>
    <row r="77" spans="1:18">
      <c r="A77" s="62">
        <v>8</v>
      </c>
      <c r="B77" s="481" t="s">
        <v>5985</v>
      </c>
      <c r="C77" s="481" t="s">
        <v>5986</v>
      </c>
      <c r="D77" s="62" t="s">
        <v>6087</v>
      </c>
      <c r="E77" s="62">
        <v>15</v>
      </c>
      <c r="F77" s="62">
        <v>878.5</v>
      </c>
      <c r="G77" s="62" t="s">
        <v>6088</v>
      </c>
      <c r="H77" s="62" t="s">
        <v>23</v>
      </c>
      <c r="I77" s="62">
        <v>9.1999999999999993</v>
      </c>
      <c r="J77" s="62">
        <v>84</v>
      </c>
      <c r="K77" s="63">
        <v>43413</v>
      </c>
      <c r="L77" s="62" t="s">
        <v>284</v>
      </c>
      <c r="M77" s="481">
        <v>2018</v>
      </c>
      <c r="N77" s="753" t="s">
        <v>6139</v>
      </c>
      <c r="O77" s="753" t="s">
        <v>6155</v>
      </c>
      <c r="P77" s="481">
        <f t="shared" ref="P77:P79" si="20">+J77*F77</f>
        <v>73794</v>
      </c>
      <c r="Q77" s="712"/>
      <c r="R77" s="767" t="s">
        <v>6148</v>
      </c>
    </row>
    <row r="78" spans="1:18">
      <c r="A78" s="62">
        <v>9</v>
      </c>
      <c r="B78" s="481" t="s">
        <v>5985</v>
      </c>
      <c r="C78" s="481" t="s">
        <v>5986</v>
      </c>
      <c r="D78" s="62" t="s">
        <v>6089</v>
      </c>
      <c r="E78" s="62">
        <v>5</v>
      </c>
      <c r="F78" s="62">
        <v>283.2</v>
      </c>
      <c r="G78" s="62" t="s">
        <v>6090</v>
      </c>
      <c r="H78" s="62" t="s">
        <v>23</v>
      </c>
      <c r="I78" s="62">
        <v>9.1</v>
      </c>
      <c r="J78" s="62">
        <v>95</v>
      </c>
      <c r="K78" s="63">
        <v>43410</v>
      </c>
      <c r="L78" s="62" t="s">
        <v>284</v>
      </c>
      <c r="M78" s="481">
        <v>2018</v>
      </c>
      <c r="N78" s="755"/>
      <c r="O78" s="755"/>
      <c r="P78" s="481">
        <f t="shared" si="20"/>
        <v>26904</v>
      </c>
      <c r="Q78" s="712">
        <f>+P80/F80</f>
        <v>87.323102562322063</v>
      </c>
      <c r="R78" s="768"/>
    </row>
    <row r="79" spans="1:18">
      <c r="A79" s="62">
        <v>30</v>
      </c>
      <c r="B79" s="481" t="s">
        <v>5985</v>
      </c>
      <c r="C79" s="481" t="s">
        <v>5986</v>
      </c>
      <c r="D79" s="62" t="s">
        <v>6131</v>
      </c>
      <c r="E79" s="62">
        <v>4</v>
      </c>
      <c r="F79" s="62">
        <v>278.39999999999998</v>
      </c>
      <c r="G79" s="62" t="s">
        <v>6132</v>
      </c>
      <c r="H79" s="62" t="s">
        <v>23</v>
      </c>
      <c r="I79" s="62">
        <v>9.1999999999999993</v>
      </c>
      <c r="J79" s="62">
        <v>90</v>
      </c>
      <c r="K79" s="63">
        <v>43410</v>
      </c>
      <c r="L79" s="62" t="s">
        <v>284</v>
      </c>
      <c r="M79" s="481">
        <v>2018</v>
      </c>
      <c r="N79" s="754"/>
      <c r="O79" s="754"/>
      <c r="P79" s="481">
        <f t="shared" si="20"/>
        <v>25055.999999999996</v>
      </c>
      <c r="Q79" s="712"/>
      <c r="R79" s="769"/>
    </row>
    <row r="80" spans="1:18">
      <c r="A80" s="714"/>
      <c r="B80" s="715"/>
      <c r="C80" s="715"/>
      <c r="D80" s="714"/>
      <c r="E80" s="716">
        <f>SUM(E77:E79)</f>
        <v>24</v>
      </c>
      <c r="F80" s="716">
        <f>SUM(F77:F79)</f>
        <v>1440.1</v>
      </c>
      <c r="G80" s="714"/>
      <c r="H80" s="714"/>
      <c r="I80" s="714"/>
      <c r="J80" s="714"/>
      <c r="K80" s="717"/>
      <c r="L80" s="714"/>
      <c r="M80" s="715"/>
      <c r="N80" s="724"/>
      <c r="O80" s="724"/>
      <c r="P80" s="718">
        <f>SUM(P77:P79)</f>
        <v>125754</v>
      </c>
      <c r="Q80" s="724"/>
      <c r="R80" s="722"/>
    </row>
    <row r="81" spans="1:18">
      <c r="A81" s="721" t="s">
        <v>0</v>
      </c>
      <c r="B81" s="721" t="s">
        <v>1571</v>
      </c>
      <c r="C81" s="721" t="s">
        <v>1572</v>
      </c>
      <c r="D81" s="721" t="s">
        <v>1</v>
      </c>
      <c r="E81" s="721" t="s">
        <v>2</v>
      </c>
      <c r="F81" s="721" t="s">
        <v>3</v>
      </c>
      <c r="G81" s="721" t="s">
        <v>4</v>
      </c>
      <c r="H81" s="721" t="s">
        <v>5</v>
      </c>
      <c r="I81" s="721" t="s">
        <v>6</v>
      </c>
      <c r="J81" s="721" t="s">
        <v>7</v>
      </c>
      <c r="K81" s="721" t="s">
        <v>8</v>
      </c>
      <c r="L81" s="721" t="s">
        <v>9</v>
      </c>
      <c r="M81" s="721" t="s">
        <v>1145</v>
      </c>
      <c r="N81" s="719" t="s">
        <v>11</v>
      </c>
      <c r="O81" s="719" t="s">
        <v>12</v>
      </c>
      <c r="P81" s="720"/>
      <c r="Q81" s="720"/>
      <c r="R81" s="719" t="s">
        <v>3752</v>
      </c>
    </row>
    <row r="82" spans="1:18">
      <c r="A82" s="62">
        <v>10</v>
      </c>
      <c r="B82" s="481" t="s">
        <v>5985</v>
      </c>
      <c r="C82" s="481" t="s">
        <v>5986</v>
      </c>
      <c r="D82" s="62" t="s">
        <v>6091</v>
      </c>
      <c r="E82" s="62">
        <v>6</v>
      </c>
      <c r="F82" s="62">
        <v>349.8</v>
      </c>
      <c r="G82" s="62" t="s">
        <v>6092</v>
      </c>
      <c r="H82" s="62" t="s">
        <v>23</v>
      </c>
      <c r="I82" s="62">
        <v>9.3000000000000007</v>
      </c>
      <c r="J82" s="62">
        <v>93</v>
      </c>
      <c r="K82" s="63">
        <v>43410</v>
      </c>
      <c r="L82" s="62" t="s">
        <v>284</v>
      </c>
      <c r="M82" s="481">
        <v>2018</v>
      </c>
      <c r="N82" s="753" t="s">
        <v>6140</v>
      </c>
      <c r="O82" s="753" t="s">
        <v>6155</v>
      </c>
      <c r="P82" s="481">
        <f t="shared" ref="P82:P85" si="21">+J82*F82</f>
        <v>32531.4</v>
      </c>
      <c r="Q82" s="712"/>
      <c r="R82" s="767" t="s">
        <v>6149</v>
      </c>
    </row>
    <row r="83" spans="1:18">
      <c r="A83" s="62">
        <v>11</v>
      </c>
      <c r="B83" s="481" t="s">
        <v>5985</v>
      </c>
      <c r="C83" s="481" t="s">
        <v>5986</v>
      </c>
      <c r="D83" s="62" t="s">
        <v>6093</v>
      </c>
      <c r="E83" s="62">
        <v>6</v>
      </c>
      <c r="F83" s="62">
        <v>339.8</v>
      </c>
      <c r="G83" s="62" t="s">
        <v>6094</v>
      </c>
      <c r="H83" s="62" t="s">
        <v>23</v>
      </c>
      <c r="I83" s="62">
        <v>9.6999999999999993</v>
      </c>
      <c r="J83" s="62">
        <v>89</v>
      </c>
      <c r="K83" s="63">
        <v>43410</v>
      </c>
      <c r="L83" s="62" t="s">
        <v>284</v>
      </c>
      <c r="M83" s="481">
        <v>2018</v>
      </c>
      <c r="N83" s="755"/>
      <c r="O83" s="755"/>
      <c r="P83" s="481">
        <f t="shared" si="21"/>
        <v>30242.2</v>
      </c>
      <c r="Q83" s="712">
        <f>+P86/F86</f>
        <v>89.94710596616207</v>
      </c>
      <c r="R83" s="768"/>
    </row>
    <row r="84" spans="1:18">
      <c r="A84" s="62">
        <v>12</v>
      </c>
      <c r="B84" s="481" t="s">
        <v>5985</v>
      </c>
      <c r="C84" s="481" t="s">
        <v>5986</v>
      </c>
      <c r="D84" s="62" t="s">
        <v>6095</v>
      </c>
      <c r="E84" s="62">
        <v>5</v>
      </c>
      <c r="F84" s="62">
        <v>295.60000000000002</v>
      </c>
      <c r="G84" s="62" t="s">
        <v>6096</v>
      </c>
      <c r="H84" s="62" t="s">
        <v>23</v>
      </c>
      <c r="I84" s="62">
        <v>8.6</v>
      </c>
      <c r="J84" s="62">
        <v>86</v>
      </c>
      <c r="K84" s="63">
        <v>43410</v>
      </c>
      <c r="L84" s="62" t="s">
        <v>284</v>
      </c>
      <c r="M84" s="481">
        <v>2018</v>
      </c>
      <c r="N84" s="755"/>
      <c r="O84" s="755"/>
      <c r="P84" s="481">
        <f t="shared" si="21"/>
        <v>25421.600000000002</v>
      </c>
      <c r="Q84" s="712"/>
      <c r="R84" s="768"/>
    </row>
    <row r="85" spans="1:18">
      <c r="A85" s="62">
        <v>16</v>
      </c>
      <c r="B85" s="481" t="s">
        <v>5985</v>
      </c>
      <c r="C85" s="481" t="s">
        <v>5986</v>
      </c>
      <c r="D85" s="62" t="s">
        <v>6103</v>
      </c>
      <c r="E85" s="62">
        <v>2</v>
      </c>
      <c r="F85" s="62">
        <v>137.80000000000001</v>
      </c>
      <c r="G85" s="62" t="s">
        <v>6104</v>
      </c>
      <c r="H85" s="62" t="s">
        <v>23</v>
      </c>
      <c r="I85" s="62">
        <v>9.4</v>
      </c>
      <c r="J85" s="62">
        <v>93</v>
      </c>
      <c r="K85" s="63">
        <v>43410</v>
      </c>
      <c r="L85" s="62" t="s">
        <v>284</v>
      </c>
      <c r="M85" s="481">
        <v>2018</v>
      </c>
      <c r="N85" s="754"/>
      <c r="O85" s="754"/>
      <c r="P85" s="481">
        <f t="shared" si="21"/>
        <v>12815.400000000001</v>
      </c>
      <c r="Q85" s="712"/>
      <c r="R85" s="769"/>
    </row>
    <row r="86" spans="1:18">
      <c r="A86" s="714"/>
      <c r="B86" s="715"/>
      <c r="C86" s="715"/>
      <c r="D86" s="714"/>
      <c r="E86" s="716">
        <f t="shared" ref="E86:F86" si="22">SUM(E82:E85)</f>
        <v>19</v>
      </c>
      <c r="F86" s="716">
        <f t="shared" si="22"/>
        <v>1123</v>
      </c>
      <c r="G86" s="714"/>
      <c r="H86" s="714"/>
      <c r="I86" s="714"/>
      <c r="J86" s="714"/>
      <c r="K86" s="717"/>
      <c r="L86" s="714"/>
      <c r="M86" s="715"/>
      <c r="N86" s="724"/>
      <c r="O86" s="724"/>
      <c r="P86" s="718">
        <f>SUM(P82:P85)</f>
        <v>101010.6</v>
      </c>
      <c r="Q86" s="724"/>
      <c r="R86" s="722"/>
    </row>
    <row r="87" spans="1:18">
      <c r="A87" s="721" t="s">
        <v>0</v>
      </c>
      <c r="B87" s="721" t="s">
        <v>1571</v>
      </c>
      <c r="C87" s="721" t="s">
        <v>1572</v>
      </c>
      <c r="D87" s="721" t="s">
        <v>1</v>
      </c>
      <c r="E87" s="721" t="s">
        <v>2</v>
      </c>
      <c r="F87" s="721" t="s">
        <v>3</v>
      </c>
      <c r="G87" s="721" t="s">
        <v>4</v>
      </c>
      <c r="H87" s="721" t="s">
        <v>5</v>
      </c>
      <c r="I87" s="721" t="s">
        <v>6</v>
      </c>
      <c r="J87" s="721" t="s">
        <v>7</v>
      </c>
      <c r="K87" s="721" t="s">
        <v>8</v>
      </c>
      <c r="L87" s="721" t="s">
        <v>9</v>
      </c>
      <c r="M87" s="721" t="s">
        <v>1145</v>
      </c>
      <c r="N87" s="719" t="s">
        <v>11</v>
      </c>
      <c r="O87" s="719" t="s">
        <v>12</v>
      </c>
      <c r="P87" s="720"/>
      <c r="Q87" s="720"/>
      <c r="R87" s="719" t="s">
        <v>3752</v>
      </c>
    </row>
    <row r="88" spans="1:18">
      <c r="A88" s="62">
        <v>13</v>
      </c>
      <c r="B88" s="481" t="s">
        <v>5985</v>
      </c>
      <c r="C88" s="481" t="s">
        <v>5986</v>
      </c>
      <c r="D88" s="62" t="s">
        <v>6097</v>
      </c>
      <c r="E88" s="62">
        <v>12</v>
      </c>
      <c r="F88" s="62">
        <v>718.1</v>
      </c>
      <c r="G88" s="62" t="s">
        <v>6098</v>
      </c>
      <c r="H88" s="62" t="s">
        <v>23</v>
      </c>
      <c r="I88" s="62">
        <v>9.1</v>
      </c>
      <c r="J88" s="62">
        <v>93</v>
      </c>
      <c r="K88" s="63">
        <v>43410</v>
      </c>
      <c r="L88" s="62" t="s">
        <v>284</v>
      </c>
      <c r="M88" s="481">
        <v>2018</v>
      </c>
      <c r="N88" s="753" t="s">
        <v>6141</v>
      </c>
      <c r="O88" s="753" t="s">
        <v>6155</v>
      </c>
      <c r="P88" s="481">
        <f t="shared" ref="P88:P90" si="23">+J88*F88</f>
        <v>66783.3</v>
      </c>
      <c r="Q88" s="712"/>
      <c r="R88" s="767" t="s">
        <v>6153</v>
      </c>
    </row>
    <row r="89" spans="1:18">
      <c r="A89" s="62">
        <v>14</v>
      </c>
      <c r="B89" s="481" t="s">
        <v>5985</v>
      </c>
      <c r="C89" s="481" t="s">
        <v>5986</v>
      </c>
      <c r="D89" s="62" t="s">
        <v>6099</v>
      </c>
      <c r="E89" s="62">
        <v>7</v>
      </c>
      <c r="F89" s="62">
        <v>397.7</v>
      </c>
      <c r="G89" s="62" t="s">
        <v>6100</v>
      </c>
      <c r="H89" s="62" t="s">
        <v>23</v>
      </c>
      <c r="I89" s="62">
        <v>9</v>
      </c>
      <c r="J89" s="62">
        <v>92</v>
      </c>
      <c r="K89" s="63">
        <v>43410</v>
      </c>
      <c r="L89" s="62" t="s">
        <v>284</v>
      </c>
      <c r="M89" s="481">
        <v>2018</v>
      </c>
      <c r="N89" s="755"/>
      <c r="O89" s="755"/>
      <c r="P89" s="481">
        <f t="shared" si="23"/>
        <v>36588.400000000001</v>
      </c>
      <c r="Q89" s="712">
        <f>+P91/F91</f>
        <v>90.75734134434849</v>
      </c>
      <c r="R89" s="768"/>
    </row>
    <row r="90" spans="1:18">
      <c r="A90" s="62">
        <v>15</v>
      </c>
      <c r="B90" s="481" t="s">
        <v>5985</v>
      </c>
      <c r="C90" s="481" t="s">
        <v>5986</v>
      </c>
      <c r="D90" s="62" t="s">
        <v>6101</v>
      </c>
      <c r="E90" s="62">
        <v>3</v>
      </c>
      <c r="F90" s="62">
        <v>215.7</v>
      </c>
      <c r="G90" s="62" t="s">
        <v>6102</v>
      </c>
      <c r="H90" s="62" t="s">
        <v>23</v>
      </c>
      <c r="I90" s="62">
        <v>9.8000000000000007</v>
      </c>
      <c r="J90" s="62">
        <v>81</v>
      </c>
      <c r="K90" s="63">
        <v>43410</v>
      </c>
      <c r="L90" s="62" t="s">
        <v>284</v>
      </c>
      <c r="M90" s="481">
        <v>2018</v>
      </c>
      <c r="N90" s="754"/>
      <c r="O90" s="754"/>
      <c r="P90" s="481">
        <f t="shared" si="23"/>
        <v>17471.7</v>
      </c>
      <c r="Q90" s="712"/>
      <c r="R90" s="769"/>
    </row>
    <row r="91" spans="1:18">
      <c r="A91" s="715"/>
      <c r="B91" s="715"/>
      <c r="C91" s="715"/>
      <c r="D91" s="715"/>
      <c r="E91" s="718">
        <f t="shared" ref="E91:F91" si="24">SUM(E88:E90)</f>
        <v>22</v>
      </c>
      <c r="F91" s="718">
        <f t="shared" si="24"/>
        <v>1331.5</v>
      </c>
      <c r="G91" s="715"/>
      <c r="H91" s="715"/>
      <c r="I91" s="715"/>
      <c r="J91" s="715"/>
      <c r="K91" s="715"/>
      <c r="L91" s="715"/>
      <c r="M91" s="715"/>
      <c r="N91" s="724"/>
      <c r="O91" s="724"/>
      <c r="P91" s="718">
        <f>SUM(P88:P90)</f>
        <v>120843.40000000001</v>
      </c>
      <c r="Q91" s="724"/>
      <c r="R91" s="722"/>
    </row>
    <row r="92" spans="1:18">
      <c r="A92" s="721" t="s">
        <v>0</v>
      </c>
      <c r="B92" s="721" t="s">
        <v>1571</v>
      </c>
      <c r="C92" s="721" t="s">
        <v>1572</v>
      </c>
      <c r="D92" s="721" t="s">
        <v>1</v>
      </c>
      <c r="E92" s="721" t="s">
        <v>2</v>
      </c>
      <c r="F92" s="721" t="s">
        <v>3</v>
      </c>
      <c r="G92" s="721" t="s">
        <v>4</v>
      </c>
      <c r="H92" s="721" t="s">
        <v>5</v>
      </c>
      <c r="I92" s="721" t="s">
        <v>6</v>
      </c>
      <c r="J92" s="721" t="s">
        <v>7</v>
      </c>
      <c r="K92" s="721" t="s">
        <v>8</v>
      </c>
      <c r="L92" s="721" t="s">
        <v>9</v>
      </c>
      <c r="M92" s="721" t="s">
        <v>1145</v>
      </c>
      <c r="N92" s="719" t="s">
        <v>11</v>
      </c>
      <c r="O92" s="719" t="s">
        <v>12</v>
      </c>
      <c r="P92" s="720"/>
      <c r="Q92" s="720"/>
      <c r="R92" s="719" t="s">
        <v>3752</v>
      </c>
    </row>
    <row r="93" spans="1:18">
      <c r="A93" s="62">
        <v>17</v>
      </c>
      <c r="B93" s="481" t="s">
        <v>5985</v>
      </c>
      <c r="C93" s="481" t="s">
        <v>5986</v>
      </c>
      <c r="D93" s="62" t="s">
        <v>6105</v>
      </c>
      <c r="E93" s="62">
        <v>7</v>
      </c>
      <c r="F93" s="62">
        <v>417.8</v>
      </c>
      <c r="G93" s="62" t="s">
        <v>6106</v>
      </c>
      <c r="H93" s="62" t="s">
        <v>23</v>
      </c>
      <c r="I93" s="62">
        <v>9.6</v>
      </c>
      <c r="J93" s="62">
        <v>91</v>
      </c>
      <c r="K93" s="63">
        <v>43410</v>
      </c>
      <c r="L93" s="62" t="s">
        <v>284</v>
      </c>
      <c r="M93" s="481">
        <v>2018</v>
      </c>
      <c r="N93" s="753" t="s">
        <v>6142</v>
      </c>
      <c r="O93" s="753" t="s">
        <v>6155</v>
      </c>
      <c r="P93" s="481">
        <f t="shared" ref="P93:P96" si="25">+J93*F93</f>
        <v>38019.800000000003</v>
      </c>
      <c r="Q93" s="712"/>
      <c r="R93" s="767" t="s">
        <v>6150</v>
      </c>
    </row>
    <row r="94" spans="1:18">
      <c r="A94" s="62">
        <v>18</v>
      </c>
      <c r="B94" s="481" t="s">
        <v>5985</v>
      </c>
      <c r="C94" s="481" t="s">
        <v>5986</v>
      </c>
      <c r="D94" s="62" t="s">
        <v>6107</v>
      </c>
      <c r="E94" s="62">
        <v>6</v>
      </c>
      <c r="F94" s="62">
        <v>370.1</v>
      </c>
      <c r="G94" s="62" t="s">
        <v>6108</v>
      </c>
      <c r="H94" s="62" t="s">
        <v>23</v>
      </c>
      <c r="I94" s="62">
        <v>10.8</v>
      </c>
      <c r="J94" s="62">
        <v>91</v>
      </c>
      <c r="K94" s="63">
        <v>43410</v>
      </c>
      <c r="L94" s="62" t="s">
        <v>284</v>
      </c>
      <c r="M94" s="481">
        <v>2018</v>
      </c>
      <c r="N94" s="755"/>
      <c r="O94" s="755"/>
      <c r="P94" s="481">
        <f t="shared" si="25"/>
        <v>33679.1</v>
      </c>
      <c r="Q94" s="712">
        <f>+P97/F97</f>
        <v>89.973813530797699</v>
      </c>
      <c r="R94" s="768"/>
    </row>
    <row r="95" spans="1:18">
      <c r="A95" s="62">
        <v>19</v>
      </c>
      <c r="B95" s="481" t="s">
        <v>5985</v>
      </c>
      <c r="C95" s="481" t="s">
        <v>5986</v>
      </c>
      <c r="D95" s="62" t="s">
        <v>6109</v>
      </c>
      <c r="E95" s="62">
        <v>8</v>
      </c>
      <c r="F95" s="62">
        <v>490.9</v>
      </c>
      <c r="G95" s="62" t="s">
        <v>6110</v>
      </c>
      <c r="H95" s="62" t="s">
        <v>23</v>
      </c>
      <c r="I95" s="62">
        <v>8.8000000000000007</v>
      </c>
      <c r="J95" s="62">
        <v>90</v>
      </c>
      <c r="K95" s="63">
        <v>43410</v>
      </c>
      <c r="L95" s="62" t="s">
        <v>284</v>
      </c>
      <c r="M95" s="481">
        <v>2018</v>
      </c>
      <c r="N95" s="755"/>
      <c r="O95" s="755"/>
      <c r="P95" s="481">
        <f t="shared" si="25"/>
        <v>44181</v>
      </c>
      <c r="Q95" s="712"/>
      <c r="R95" s="768"/>
    </row>
    <row r="96" spans="1:18">
      <c r="A96" s="62">
        <v>20</v>
      </c>
      <c r="B96" s="481" t="s">
        <v>5985</v>
      </c>
      <c r="C96" s="481" t="s">
        <v>5986</v>
      </c>
      <c r="D96" s="62" t="s">
        <v>6111</v>
      </c>
      <c r="E96" s="62">
        <v>4</v>
      </c>
      <c r="F96" s="62">
        <v>206.7</v>
      </c>
      <c r="G96" s="62" t="s">
        <v>6112</v>
      </c>
      <c r="H96" s="62" t="s">
        <v>23</v>
      </c>
      <c r="I96" s="62">
        <v>9.9</v>
      </c>
      <c r="J96" s="62">
        <v>86</v>
      </c>
      <c r="K96" s="63">
        <v>43410</v>
      </c>
      <c r="L96" s="62" t="s">
        <v>284</v>
      </c>
      <c r="M96" s="481">
        <v>2018</v>
      </c>
      <c r="N96" s="754"/>
      <c r="O96" s="754"/>
      <c r="P96" s="481">
        <f t="shared" si="25"/>
        <v>17776.2</v>
      </c>
      <c r="Q96" s="712"/>
      <c r="R96" s="769"/>
    </row>
    <row r="97" spans="1:18">
      <c r="A97" s="714"/>
      <c r="B97" s="715"/>
      <c r="C97" s="715"/>
      <c r="D97" s="714"/>
      <c r="E97" s="716">
        <f>SUM(E93:E96)</f>
        <v>25</v>
      </c>
      <c r="F97" s="716">
        <f>SUM(F93:F96)</f>
        <v>1485.5000000000002</v>
      </c>
      <c r="G97" s="714"/>
      <c r="H97" s="714"/>
      <c r="I97" s="714"/>
      <c r="J97" s="714"/>
      <c r="K97" s="717"/>
      <c r="L97" s="714"/>
      <c r="M97" s="715"/>
      <c r="N97" s="724"/>
      <c r="O97" s="724"/>
      <c r="P97" s="718">
        <f>SUM(P93:P96)</f>
        <v>133656.1</v>
      </c>
      <c r="Q97" s="724"/>
      <c r="R97" s="722"/>
    </row>
    <row r="98" spans="1:18">
      <c r="A98" s="721" t="s">
        <v>0</v>
      </c>
      <c r="B98" s="721" t="s">
        <v>1571</v>
      </c>
      <c r="C98" s="721" t="s">
        <v>1572</v>
      </c>
      <c r="D98" s="721" t="s">
        <v>1</v>
      </c>
      <c r="E98" s="721" t="s">
        <v>2</v>
      </c>
      <c r="F98" s="721" t="s">
        <v>3</v>
      </c>
      <c r="G98" s="721" t="s">
        <v>4</v>
      </c>
      <c r="H98" s="721" t="s">
        <v>5</v>
      </c>
      <c r="I98" s="721" t="s">
        <v>6</v>
      </c>
      <c r="J98" s="721" t="s">
        <v>7</v>
      </c>
      <c r="K98" s="721" t="s">
        <v>8</v>
      </c>
      <c r="L98" s="721" t="s">
        <v>9</v>
      </c>
      <c r="M98" s="721" t="s">
        <v>1145</v>
      </c>
      <c r="N98" s="719" t="s">
        <v>11</v>
      </c>
      <c r="O98" s="719" t="s">
        <v>12</v>
      </c>
      <c r="P98" s="720"/>
      <c r="Q98" s="720"/>
      <c r="R98" s="719" t="s">
        <v>3752</v>
      </c>
    </row>
    <row r="99" spans="1:18">
      <c r="A99" s="62">
        <v>21</v>
      </c>
      <c r="B99" s="481" t="s">
        <v>5985</v>
      </c>
      <c r="C99" s="481" t="s">
        <v>5986</v>
      </c>
      <c r="D99" s="62" t="s">
        <v>6113</v>
      </c>
      <c r="E99" s="62">
        <v>4</v>
      </c>
      <c r="F99" s="62">
        <v>238.9</v>
      </c>
      <c r="G99" s="62" t="s">
        <v>6114</v>
      </c>
      <c r="H99" s="62" t="s">
        <v>23</v>
      </c>
      <c r="I99" s="62">
        <v>9.3000000000000007</v>
      </c>
      <c r="J99" s="62">
        <v>91</v>
      </c>
      <c r="K99" s="63">
        <v>43410</v>
      </c>
      <c r="L99" s="62" t="s">
        <v>284</v>
      </c>
      <c r="M99" s="481">
        <v>2018</v>
      </c>
      <c r="N99" s="753" t="s">
        <v>6143</v>
      </c>
      <c r="O99" s="753" t="s">
        <v>6155</v>
      </c>
      <c r="P99" s="481">
        <f t="shared" ref="P99:P103" si="26">+J99*F99</f>
        <v>21739.9</v>
      </c>
      <c r="Q99" s="712"/>
      <c r="R99" s="767" t="s">
        <v>6151</v>
      </c>
    </row>
    <row r="100" spans="1:18">
      <c r="A100" s="62">
        <v>22</v>
      </c>
      <c r="B100" s="481" t="s">
        <v>5985</v>
      </c>
      <c r="C100" s="481" t="s">
        <v>5986</v>
      </c>
      <c r="D100" s="62" t="s">
        <v>6115</v>
      </c>
      <c r="E100" s="62">
        <v>5</v>
      </c>
      <c r="F100" s="62">
        <v>359.3</v>
      </c>
      <c r="G100" s="62" t="s">
        <v>6116</v>
      </c>
      <c r="H100" s="62" t="s">
        <v>23</v>
      </c>
      <c r="I100" s="62">
        <v>9.1999999999999993</v>
      </c>
      <c r="J100" s="62">
        <v>92</v>
      </c>
      <c r="K100" s="63">
        <v>43410</v>
      </c>
      <c r="L100" s="62" t="s">
        <v>284</v>
      </c>
      <c r="M100" s="481">
        <v>2018</v>
      </c>
      <c r="N100" s="755"/>
      <c r="O100" s="755"/>
      <c r="P100" s="481">
        <f t="shared" si="26"/>
        <v>33055.599999999999</v>
      </c>
      <c r="Q100" s="712"/>
      <c r="R100" s="768"/>
    </row>
    <row r="101" spans="1:18">
      <c r="A101" s="62">
        <v>23</v>
      </c>
      <c r="B101" s="481" t="s">
        <v>5985</v>
      </c>
      <c r="C101" s="481" t="s">
        <v>5986</v>
      </c>
      <c r="D101" s="62" t="s">
        <v>6117</v>
      </c>
      <c r="E101" s="62">
        <v>5</v>
      </c>
      <c r="F101" s="62">
        <v>351.8</v>
      </c>
      <c r="G101" s="62" t="s">
        <v>6118</v>
      </c>
      <c r="H101" s="62" t="s">
        <v>23</v>
      </c>
      <c r="I101" s="62">
        <v>8.8000000000000007</v>
      </c>
      <c r="J101" s="62">
        <v>91</v>
      </c>
      <c r="K101" s="63">
        <v>43410</v>
      </c>
      <c r="L101" s="62" t="s">
        <v>284</v>
      </c>
      <c r="M101" s="481">
        <v>2018</v>
      </c>
      <c r="N101" s="755"/>
      <c r="O101" s="755"/>
      <c r="P101" s="481">
        <f t="shared" si="26"/>
        <v>32013.8</v>
      </c>
      <c r="Q101" s="712">
        <f>+P104/F104</f>
        <v>90.161710509594599</v>
      </c>
      <c r="R101" s="768"/>
    </row>
    <row r="102" spans="1:18">
      <c r="A102" s="62">
        <v>24</v>
      </c>
      <c r="B102" s="481" t="s">
        <v>5985</v>
      </c>
      <c r="C102" s="481" t="s">
        <v>5986</v>
      </c>
      <c r="D102" s="62" t="s">
        <v>6119</v>
      </c>
      <c r="E102" s="62">
        <v>2</v>
      </c>
      <c r="F102" s="62">
        <v>117.2</v>
      </c>
      <c r="G102" s="62" t="s">
        <v>6120</v>
      </c>
      <c r="H102" s="62" t="s">
        <v>23</v>
      </c>
      <c r="I102" s="62">
        <v>8.1</v>
      </c>
      <c r="J102" s="62">
        <v>81</v>
      </c>
      <c r="K102" s="63">
        <v>43410</v>
      </c>
      <c r="L102" s="62" t="s">
        <v>284</v>
      </c>
      <c r="M102" s="481">
        <v>2018</v>
      </c>
      <c r="N102" s="755"/>
      <c r="O102" s="755"/>
      <c r="P102" s="481">
        <f t="shared" si="26"/>
        <v>9493.2000000000007</v>
      </c>
      <c r="Q102" s="712"/>
      <c r="R102" s="768"/>
    </row>
    <row r="103" spans="1:18">
      <c r="A103" s="62">
        <v>25</v>
      </c>
      <c r="B103" s="481" t="s">
        <v>5985</v>
      </c>
      <c r="C103" s="481" t="s">
        <v>5986</v>
      </c>
      <c r="D103" s="62" t="s">
        <v>6121</v>
      </c>
      <c r="E103" s="62">
        <v>8</v>
      </c>
      <c r="F103" s="62">
        <v>506.6</v>
      </c>
      <c r="G103" s="62" t="s">
        <v>6122</v>
      </c>
      <c r="H103" s="62" t="s">
        <v>23</v>
      </c>
      <c r="I103" s="62">
        <v>8.3000000000000007</v>
      </c>
      <c r="J103" s="62">
        <v>90</v>
      </c>
      <c r="K103" s="63">
        <v>43410</v>
      </c>
      <c r="L103" s="62" t="s">
        <v>284</v>
      </c>
      <c r="M103" s="481">
        <v>2018</v>
      </c>
      <c r="N103" s="754"/>
      <c r="O103" s="754"/>
      <c r="P103" s="481">
        <f t="shared" si="26"/>
        <v>45594</v>
      </c>
      <c r="Q103" s="712"/>
      <c r="R103" s="769"/>
    </row>
    <row r="104" spans="1:18">
      <c r="A104" s="714"/>
      <c r="B104" s="715"/>
      <c r="C104" s="715"/>
      <c r="D104" s="714"/>
      <c r="E104" s="716">
        <f t="shared" ref="E104:F104" si="27">SUM(E99:E103)</f>
        <v>24</v>
      </c>
      <c r="F104" s="716">
        <f t="shared" si="27"/>
        <v>1573.8000000000002</v>
      </c>
      <c r="G104" s="714"/>
      <c r="H104" s="714"/>
      <c r="I104" s="714"/>
      <c r="J104" s="714"/>
      <c r="K104" s="717"/>
      <c r="L104" s="714"/>
      <c r="M104" s="715"/>
      <c r="N104" s="724"/>
      <c r="O104" s="724"/>
      <c r="P104" s="718">
        <f>SUM(P99:P103)</f>
        <v>141896.5</v>
      </c>
      <c r="Q104" s="724"/>
      <c r="R104" s="722"/>
    </row>
    <row r="105" spans="1:18">
      <c r="A105" s="721" t="s">
        <v>0</v>
      </c>
      <c r="B105" s="721" t="s">
        <v>1571</v>
      </c>
      <c r="C105" s="721" t="s">
        <v>1572</v>
      </c>
      <c r="D105" s="721" t="s">
        <v>1</v>
      </c>
      <c r="E105" s="721" t="s">
        <v>2</v>
      </c>
      <c r="F105" s="721" t="s">
        <v>3</v>
      </c>
      <c r="G105" s="721" t="s">
        <v>4</v>
      </c>
      <c r="H105" s="721" t="s">
        <v>5</v>
      </c>
      <c r="I105" s="721" t="s">
        <v>6</v>
      </c>
      <c r="J105" s="721" t="s">
        <v>7</v>
      </c>
      <c r="K105" s="721" t="s">
        <v>8</v>
      </c>
      <c r="L105" s="721" t="s">
        <v>9</v>
      </c>
      <c r="M105" s="721" t="s">
        <v>1145</v>
      </c>
      <c r="N105" s="719" t="s">
        <v>11</v>
      </c>
      <c r="O105" s="719" t="s">
        <v>12</v>
      </c>
      <c r="P105" s="720"/>
      <c r="Q105" s="720"/>
      <c r="R105" s="719" t="s">
        <v>3752</v>
      </c>
    </row>
    <row r="106" spans="1:18">
      <c r="A106" s="62">
        <v>26</v>
      </c>
      <c r="B106" s="481" t="s">
        <v>5985</v>
      </c>
      <c r="C106" s="481" t="s">
        <v>5986</v>
      </c>
      <c r="D106" s="62" t="s">
        <v>6123</v>
      </c>
      <c r="E106" s="62">
        <v>7</v>
      </c>
      <c r="F106" s="62">
        <v>482.5</v>
      </c>
      <c r="G106" s="62" t="s">
        <v>6124</v>
      </c>
      <c r="H106" s="62" t="s">
        <v>23</v>
      </c>
      <c r="I106" s="62">
        <v>9.6</v>
      </c>
      <c r="J106" s="62">
        <v>91</v>
      </c>
      <c r="K106" s="63">
        <v>43410</v>
      </c>
      <c r="L106" s="62" t="s">
        <v>284</v>
      </c>
      <c r="M106" s="481">
        <v>2018</v>
      </c>
      <c r="N106" s="753" t="s">
        <v>6144</v>
      </c>
      <c r="O106" s="753" t="s">
        <v>6155</v>
      </c>
      <c r="P106" s="481">
        <f t="shared" ref="P106:P108" si="28">+J106*F106</f>
        <v>43907.5</v>
      </c>
      <c r="Q106" s="712"/>
      <c r="R106" s="767" t="s">
        <v>6152</v>
      </c>
    </row>
    <row r="107" spans="1:18">
      <c r="A107" s="62">
        <v>27</v>
      </c>
      <c r="B107" s="481" t="s">
        <v>5985</v>
      </c>
      <c r="C107" s="481" t="s">
        <v>5986</v>
      </c>
      <c r="D107" s="62" t="s">
        <v>6125</v>
      </c>
      <c r="E107" s="62">
        <v>7</v>
      </c>
      <c r="F107" s="62">
        <v>464.1</v>
      </c>
      <c r="G107" s="62" t="s">
        <v>6126</v>
      </c>
      <c r="H107" s="62" t="s">
        <v>23</v>
      </c>
      <c r="I107" s="62">
        <v>9</v>
      </c>
      <c r="J107" s="62">
        <v>89</v>
      </c>
      <c r="K107" s="63">
        <v>43410</v>
      </c>
      <c r="L107" s="62" t="s">
        <v>284</v>
      </c>
      <c r="M107" s="481">
        <v>2018</v>
      </c>
      <c r="N107" s="755"/>
      <c r="O107" s="755"/>
      <c r="P107" s="481">
        <f t="shared" si="28"/>
        <v>41304.9</v>
      </c>
      <c r="Q107" s="712">
        <f>+P109/F109</f>
        <v>89.730894493675663</v>
      </c>
      <c r="R107" s="768"/>
    </row>
    <row r="108" spans="1:18">
      <c r="A108" s="62">
        <v>28</v>
      </c>
      <c r="B108" s="481" t="s">
        <v>5985</v>
      </c>
      <c r="C108" s="481" t="s">
        <v>5986</v>
      </c>
      <c r="D108" s="62" t="s">
        <v>6127</v>
      </c>
      <c r="E108" s="62">
        <v>6</v>
      </c>
      <c r="F108" s="62">
        <v>373.7</v>
      </c>
      <c r="G108" s="62" t="s">
        <v>6128</v>
      </c>
      <c r="H108" s="62" t="s">
        <v>23</v>
      </c>
      <c r="I108" s="62">
        <v>10.199999999999999</v>
      </c>
      <c r="J108" s="62">
        <v>89</v>
      </c>
      <c r="K108" s="63">
        <v>43410</v>
      </c>
      <c r="L108" s="62" t="s">
        <v>284</v>
      </c>
      <c r="M108" s="481">
        <v>2018</v>
      </c>
      <c r="N108" s="754"/>
      <c r="O108" s="754"/>
      <c r="P108" s="481">
        <f t="shared" si="28"/>
        <v>33259.299999999996</v>
      </c>
      <c r="Q108" s="712"/>
      <c r="R108" s="769"/>
    </row>
    <row r="109" spans="1:18">
      <c r="A109" s="714"/>
      <c r="B109" s="715"/>
      <c r="C109" s="715"/>
      <c r="D109" s="714"/>
      <c r="E109" s="716">
        <f t="shared" ref="E109:F109" si="29">SUM(E106:E108)</f>
        <v>20</v>
      </c>
      <c r="F109" s="716">
        <f t="shared" si="29"/>
        <v>1320.3</v>
      </c>
      <c r="G109" s="714"/>
      <c r="H109" s="714"/>
      <c r="I109" s="714"/>
      <c r="J109" s="714"/>
      <c r="K109" s="717"/>
      <c r="L109" s="714"/>
      <c r="M109" s="715"/>
      <c r="N109" s="724"/>
      <c r="O109" s="724"/>
      <c r="P109" s="718">
        <f>SUM(P106:P108)</f>
        <v>118471.69999999998</v>
      </c>
      <c r="Q109" s="724"/>
      <c r="R109" s="722"/>
    </row>
    <row r="110" spans="1:18">
      <c r="A110" s="721" t="s">
        <v>0</v>
      </c>
      <c r="B110" s="721" t="s">
        <v>1571</v>
      </c>
      <c r="C110" s="721" t="s">
        <v>1572</v>
      </c>
      <c r="D110" s="721" t="s">
        <v>1</v>
      </c>
      <c r="E110" s="721" t="s">
        <v>2</v>
      </c>
      <c r="F110" s="721" t="s">
        <v>3</v>
      </c>
      <c r="G110" s="721" t="s">
        <v>4</v>
      </c>
      <c r="H110" s="721" t="s">
        <v>5</v>
      </c>
      <c r="I110" s="721" t="s">
        <v>6</v>
      </c>
      <c r="J110" s="721" t="s">
        <v>7</v>
      </c>
      <c r="K110" s="721" t="s">
        <v>8</v>
      </c>
      <c r="L110" s="721" t="s">
        <v>9</v>
      </c>
      <c r="M110" s="721" t="s">
        <v>1145</v>
      </c>
      <c r="N110" s="719" t="s">
        <v>11</v>
      </c>
      <c r="O110" s="719" t="s">
        <v>12</v>
      </c>
      <c r="P110" s="720"/>
      <c r="Q110" s="720"/>
      <c r="R110" s="719" t="s">
        <v>3752</v>
      </c>
    </row>
    <row r="111" spans="1:18">
      <c r="A111" s="62">
        <v>29</v>
      </c>
      <c r="B111" s="481" t="s">
        <v>5985</v>
      </c>
      <c r="C111" s="481" t="s">
        <v>5986</v>
      </c>
      <c r="D111" s="62" t="s">
        <v>6129</v>
      </c>
      <c r="E111" s="62">
        <v>10</v>
      </c>
      <c r="F111" s="62">
        <v>701.8</v>
      </c>
      <c r="G111" s="62" t="s">
        <v>6130</v>
      </c>
      <c r="H111" s="62" t="s">
        <v>23</v>
      </c>
      <c r="I111" s="62">
        <v>9.6</v>
      </c>
      <c r="J111" s="62">
        <v>88</v>
      </c>
      <c r="K111" s="63">
        <v>43410</v>
      </c>
      <c r="L111" s="62" t="s">
        <v>284</v>
      </c>
      <c r="M111" s="481">
        <v>2018</v>
      </c>
      <c r="N111" s="753" t="s">
        <v>6145</v>
      </c>
      <c r="O111" s="753" t="s">
        <v>6155</v>
      </c>
      <c r="P111" s="481">
        <f t="shared" ref="P111:P112" si="30">+J111*F111</f>
        <v>61758.399999999994</v>
      </c>
      <c r="Q111" s="712">
        <f>+P113/F113</f>
        <v>89.414608433734941</v>
      </c>
      <c r="R111" s="767" t="s">
        <v>6154</v>
      </c>
    </row>
    <row r="112" spans="1:18">
      <c r="A112" s="62">
        <v>31</v>
      </c>
      <c r="B112" s="481" t="s">
        <v>5985</v>
      </c>
      <c r="C112" s="481" t="s">
        <v>5986</v>
      </c>
      <c r="D112" s="62" t="s">
        <v>6133</v>
      </c>
      <c r="E112" s="62">
        <v>9</v>
      </c>
      <c r="F112" s="62">
        <v>626.20000000000005</v>
      </c>
      <c r="G112" s="62" t="s">
        <v>6134</v>
      </c>
      <c r="H112" s="62" t="s">
        <v>23</v>
      </c>
      <c r="I112" s="62">
        <v>8.8000000000000007</v>
      </c>
      <c r="J112" s="62">
        <v>91</v>
      </c>
      <c r="K112" s="63">
        <v>43410</v>
      </c>
      <c r="L112" s="62" t="s">
        <v>284</v>
      </c>
      <c r="M112" s="481">
        <v>2018</v>
      </c>
      <c r="N112" s="754"/>
      <c r="O112" s="754"/>
      <c r="P112" s="481">
        <f t="shared" si="30"/>
        <v>56984.200000000004</v>
      </c>
      <c r="Q112" s="712"/>
      <c r="R112" s="769"/>
    </row>
    <row r="113" spans="1:18">
      <c r="A113" s="714"/>
      <c r="B113" s="715"/>
      <c r="C113" s="715"/>
      <c r="D113" s="714"/>
      <c r="E113" s="716">
        <f t="shared" ref="E113:F113" si="31">SUM(E111:E112)</f>
        <v>19</v>
      </c>
      <c r="F113" s="716">
        <f t="shared" si="31"/>
        <v>1328</v>
      </c>
      <c r="G113" s="714"/>
      <c r="H113" s="714"/>
      <c r="I113" s="714"/>
      <c r="J113" s="714"/>
      <c r="K113" s="717"/>
      <c r="L113" s="714"/>
      <c r="M113" s="715"/>
      <c r="N113" s="724"/>
      <c r="O113" s="724"/>
      <c r="P113" s="718">
        <f>SUM(P111:P112)</f>
        <v>118742.6</v>
      </c>
      <c r="Q113" s="724"/>
      <c r="R113" s="722"/>
    </row>
    <row r="114" spans="1:18">
      <c r="A114" s="721" t="s">
        <v>0</v>
      </c>
      <c r="B114" s="721" t="s">
        <v>1571</v>
      </c>
      <c r="C114" s="721" t="s">
        <v>1572</v>
      </c>
      <c r="D114" s="721" t="s">
        <v>1</v>
      </c>
      <c r="E114" s="721" t="s">
        <v>2</v>
      </c>
      <c r="F114" s="721" t="s">
        <v>3</v>
      </c>
      <c r="G114" s="721" t="s">
        <v>4</v>
      </c>
      <c r="H114" s="721" t="s">
        <v>5</v>
      </c>
      <c r="I114" s="721" t="s">
        <v>6</v>
      </c>
      <c r="J114" s="721" t="s">
        <v>7</v>
      </c>
      <c r="K114" s="721" t="s">
        <v>8</v>
      </c>
      <c r="L114" s="721" t="s">
        <v>9</v>
      </c>
      <c r="M114" s="721" t="s">
        <v>1145</v>
      </c>
      <c r="N114" s="719" t="s">
        <v>11</v>
      </c>
      <c r="O114" s="719" t="s">
        <v>12</v>
      </c>
      <c r="P114" s="720"/>
      <c r="Q114" s="720"/>
      <c r="R114" s="719" t="s">
        <v>3752</v>
      </c>
    </row>
    <row r="115" spans="1:18">
      <c r="A115" s="62">
        <v>1</v>
      </c>
      <c r="B115" s="481" t="s">
        <v>5985</v>
      </c>
      <c r="C115" s="481" t="s">
        <v>5986</v>
      </c>
      <c r="D115" s="62" t="s">
        <v>6083</v>
      </c>
      <c r="E115" s="62">
        <v>20</v>
      </c>
      <c r="F115" s="62">
        <v>1377.3</v>
      </c>
      <c r="G115" s="62" t="s">
        <v>6084</v>
      </c>
      <c r="H115" s="62" t="s">
        <v>23</v>
      </c>
      <c r="I115" s="62">
        <v>9</v>
      </c>
      <c r="J115" s="62">
        <v>91</v>
      </c>
      <c r="K115" s="63">
        <v>43410</v>
      </c>
      <c r="L115" s="62" t="s">
        <v>284</v>
      </c>
      <c r="M115" s="481">
        <v>2018</v>
      </c>
      <c r="N115" s="729" t="s">
        <v>196</v>
      </c>
      <c r="O115" s="723" t="s">
        <v>6155</v>
      </c>
      <c r="P115" s="481">
        <f t="shared" ref="P115:P117" si="32">+J115*F115</f>
        <v>125334.3</v>
      </c>
      <c r="Q115" s="728">
        <f t="shared" ref="Q115" si="33">+P117/F117</f>
        <v>91</v>
      </c>
      <c r="R115" s="58"/>
    </row>
    <row r="116" spans="1:18">
      <c r="A116" s="62">
        <v>2</v>
      </c>
      <c r="B116" s="481" t="s">
        <v>5985</v>
      </c>
      <c r="C116" s="481" t="s">
        <v>5986</v>
      </c>
      <c r="D116" s="62" t="s">
        <v>6085</v>
      </c>
      <c r="E116" s="62">
        <v>36</v>
      </c>
      <c r="F116" s="62">
        <v>2500</v>
      </c>
      <c r="G116" s="62" t="s">
        <v>6086</v>
      </c>
      <c r="H116" s="62" t="s">
        <v>23</v>
      </c>
      <c r="I116" s="62">
        <v>9.5</v>
      </c>
      <c r="J116" s="62">
        <v>92</v>
      </c>
      <c r="K116" s="63">
        <v>43410</v>
      </c>
      <c r="L116" s="62" t="s">
        <v>284</v>
      </c>
      <c r="M116" s="481">
        <v>2018</v>
      </c>
      <c r="N116" s="729" t="s">
        <v>196</v>
      </c>
      <c r="O116" s="723" t="s">
        <v>6155</v>
      </c>
      <c r="P116" s="481">
        <f t="shared" si="32"/>
        <v>230000</v>
      </c>
      <c r="Q116" s="728">
        <v>92</v>
      </c>
      <c r="R116" s="58"/>
    </row>
    <row r="117" spans="1:18">
      <c r="A117" s="62">
        <v>3</v>
      </c>
      <c r="B117" s="481" t="s">
        <v>5985</v>
      </c>
      <c r="C117" s="481" t="s">
        <v>5986</v>
      </c>
      <c r="D117" s="62" t="s">
        <v>6135</v>
      </c>
      <c r="E117" s="62">
        <v>53</v>
      </c>
      <c r="F117" s="62">
        <v>3192</v>
      </c>
      <c r="G117" s="62" t="s">
        <v>6136</v>
      </c>
      <c r="H117" s="62" t="s">
        <v>23</v>
      </c>
      <c r="I117" s="62">
        <v>7.9</v>
      </c>
      <c r="J117" s="62">
        <v>91</v>
      </c>
      <c r="K117" s="63">
        <v>43410</v>
      </c>
      <c r="L117" s="62" t="s">
        <v>284</v>
      </c>
      <c r="M117" s="481">
        <v>2018</v>
      </c>
      <c r="N117" s="729" t="s">
        <v>196</v>
      </c>
      <c r="O117" s="723" t="s">
        <v>6155</v>
      </c>
      <c r="P117" s="481">
        <f t="shared" si="32"/>
        <v>290472</v>
      </c>
      <c r="Q117" s="728">
        <v>91</v>
      </c>
      <c r="R117" s="58"/>
    </row>
    <row r="119" spans="1:18">
      <c r="A119" s="721" t="s">
        <v>0</v>
      </c>
      <c r="B119" s="721" t="s">
        <v>1571</v>
      </c>
      <c r="C119" s="721" t="s">
        <v>1572</v>
      </c>
      <c r="D119" s="721" t="s">
        <v>1</v>
      </c>
      <c r="E119" s="721" t="s">
        <v>2</v>
      </c>
      <c r="F119" s="721" t="s">
        <v>3</v>
      </c>
      <c r="G119" s="721" t="s">
        <v>4</v>
      </c>
      <c r="H119" s="721" t="s">
        <v>5</v>
      </c>
      <c r="I119" s="721" t="s">
        <v>6</v>
      </c>
      <c r="J119" s="721" t="s">
        <v>7</v>
      </c>
      <c r="K119" s="721" t="s">
        <v>8</v>
      </c>
      <c r="L119" s="732" t="s">
        <v>9</v>
      </c>
      <c r="M119" s="721" t="s">
        <v>1145</v>
      </c>
      <c r="N119" s="719" t="s">
        <v>11</v>
      </c>
      <c r="O119" s="719" t="s">
        <v>12</v>
      </c>
      <c r="P119" s="720"/>
      <c r="Q119" s="720"/>
      <c r="R119" s="719" t="s">
        <v>3752</v>
      </c>
    </row>
    <row r="120" spans="1:18">
      <c r="A120" s="731">
        <v>1</v>
      </c>
      <c r="B120" s="481" t="s">
        <v>5985</v>
      </c>
      <c r="C120" s="481" t="s">
        <v>5986</v>
      </c>
      <c r="D120" s="570" t="s">
        <v>6156</v>
      </c>
      <c r="E120" s="570">
        <v>7</v>
      </c>
      <c r="F120" s="570">
        <v>449.1</v>
      </c>
      <c r="G120" s="570" t="s">
        <v>6157</v>
      </c>
      <c r="H120" s="570" t="s">
        <v>23</v>
      </c>
      <c r="I120" s="570">
        <v>9.9</v>
      </c>
      <c r="J120" s="570">
        <v>93</v>
      </c>
      <c r="K120" s="571">
        <v>43424</v>
      </c>
      <c r="L120" s="573" t="s">
        <v>284</v>
      </c>
      <c r="M120" s="481">
        <v>2018</v>
      </c>
      <c r="N120" s="753" t="s">
        <v>6209</v>
      </c>
      <c r="O120" s="753" t="s">
        <v>6216</v>
      </c>
      <c r="P120" s="481">
        <f t="shared" ref="P120:P123" si="34">+J120*F120</f>
        <v>41766.300000000003</v>
      </c>
      <c r="Q120" s="753">
        <f>+P124/F124</f>
        <v>92.04619477587876</v>
      </c>
      <c r="R120" s="58"/>
    </row>
    <row r="121" spans="1:18">
      <c r="A121" s="267">
        <v>2</v>
      </c>
      <c r="B121" s="481" t="s">
        <v>5985</v>
      </c>
      <c r="C121" s="481" t="s">
        <v>5986</v>
      </c>
      <c r="D121" s="8" t="s">
        <v>6160</v>
      </c>
      <c r="E121" s="8">
        <v>7</v>
      </c>
      <c r="F121" s="8">
        <v>431.6</v>
      </c>
      <c r="G121" s="8" t="s">
        <v>6161</v>
      </c>
      <c r="H121" s="8" t="s">
        <v>23</v>
      </c>
      <c r="I121" s="8">
        <v>9.3000000000000007</v>
      </c>
      <c r="J121" s="8">
        <v>92</v>
      </c>
      <c r="K121" s="9">
        <v>43424</v>
      </c>
      <c r="L121" s="11" t="s">
        <v>284</v>
      </c>
      <c r="M121" s="481">
        <v>2018</v>
      </c>
      <c r="N121" s="755"/>
      <c r="O121" s="755"/>
      <c r="P121" s="481">
        <f t="shared" si="34"/>
        <v>39707.200000000004</v>
      </c>
      <c r="Q121" s="755"/>
      <c r="R121" s="58" t="s">
        <v>6217</v>
      </c>
    </row>
    <row r="122" spans="1:18">
      <c r="A122" s="268">
        <v>3</v>
      </c>
      <c r="B122" s="476" t="s">
        <v>5985</v>
      </c>
      <c r="C122" s="476" t="s">
        <v>5986</v>
      </c>
      <c r="D122" s="74" t="s">
        <v>6162</v>
      </c>
      <c r="E122" s="74">
        <v>5</v>
      </c>
      <c r="F122" s="74">
        <v>313.39999999999998</v>
      </c>
      <c r="G122" s="74" t="s">
        <v>6163</v>
      </c>
      <c r="H122" s="74" t="s">
        <v>23</v>
      </c>
      <c r="I122" s="74">
        <v>8.1999999999999993</v>
      </c>
      <c r="J122" s="74">
        <v>94</v>
      </c>
      <c r="K122" s="77">
        <v>43424</v>
      </c>
      <c r="L122" s="13" t="s">
        <v>284</v>
      </c>
      <c r="M122" s="476">
        <v>2018</v>
      </c>
      <c r="N122" s="755"/>
      <c r="O122" s="755"/>
      <c r="P122" s="481">
        <f t="shared" si="34"/>
        <v>29459.599999999999</v>
      </c>
      <c r="Q122" s="755"/>
      <c r="R122" s="58"/>
    </row>
    <row r="123" spans="1:18">
      <c r="A123" s="62">
        <v>4</v>
      </c>
      <c r="B123" s="481" t="s">
        <v>5985</v>
      </c>
      <c r="C123" s="481" t="s">
        <v>5986</v>
      </c>
      <c r="D123" s="481" t="s">
        <v>6206</v>
      </c>
      <c r="E123" s="481">
        <v>1</v>
      </c>
      <c r="F123" s="481">
        <v>46.3</v>
      </c>
      <c r="G123" s="481" t="s">
        <v>6207</v>
      </c>
      <c r="H123" s="481" t="s">
        <v>6208</v>
      </c>
      <c r="I123" s="481">
        <v>10.3</v>
      </c>
      <c r="J123" s="481">
        <v>70</v>
      </c>
      <c r="K123" s="63" t="s">
        <v>6155</v>
      </c>
      <c r="L123" s="62" t="s">
        <v>284</v>
      </c>
      <c r="M123" s="481">
        <v>2018</v>
      </c>
      <c r="N123" s="754"/>
      <c r="O123" s="754"/>
      <c r="P123" s="481">
        <f t="shared" si="34"/>
        <v>3241</v>
      </c>
      <c r="Q123" s="754"/>
      <c r="R123" s="58"/>
    </row>
    <row r="124" spans="1:18">
      <c r="A124" s="714"/>
      <c r="B124" s="715"/>
      <c r="C124" s="715"/>
      <c r="D124" s="715"/>
      <c r="E124" s="718">
        <f t="shared" ref="E124:F124" si="35">SUM(E120:E123)</f>
        <v>20</v>
      </c>
      <c r="F124" s="718">
        <f t="shared" si="35"/>
        <v>1240.3999999999999</v>
      </c>
      <c r="G124" s="715"/>
      <c r="H124" s="715"/>
      <c r="I124" s="715"/>
      <c r="J124" s="715"/>
      <c r="K124" s="717"/>
      <c r="L124" s="714"/>
      <c r="M124" s="715"/>
      <c r="N124" s="729"/>
      <c r="O124" s="729"/>
      <c r="P124" s="718">
        <f>SUM(P120:P123)</f>
        <v>114174.1</v>
      </c>
      <c r="Q124" s="729"/>
      <c r="R124" s="722"/>
    </row>
    <row r="125" spans="1:18">
      <c r="A125" s="721" t="s">
        <v>0</v>
      </c>
      <c r="B125" s="721" t="s">
        <v>1571</v>
      </c>
      <c r="C125" s="721" t="s">
        <v>1572</v>
      </c>
      <c r="D125" s="721" t="s">
        <v>1</v>
      </c>
      <c r="E125" s="721" t="s">
        <v>2</v>
      </c>
      <c r="F125" s="721" t="s">
        <v>3</v>
      </c>
      <c r="G125" s="721" t="s">
        <v>4</v>
      </c>
      <c r="H125" s="721" t="s">
        <v>5</v>
      </c>
      <c r="I125" s="721" t="s">
        <v>6</v>
      </c>
      <c r="J125" s="721" t="s">
        <v>7</v>
      </c>
      <c r="K125" s="721" t="s">
        <v>8</v>
      </c>
      <c r="L125" s="732" t="s">
        <v>9</v>
      </c>
      <c r="M125" s="721" t="s">
        <v>1145</v>
      </c>
      <c r="N125" s="719" t="s">
        <v>11</v>
      </c>
      <c r="O125" s="719" t="s">
        <v>12</v>
      </c>
      <c r="P125" s="720"/>
      <c r="Q125" s="720"/>
      <c r="R125" s="719" t="s">
        <v>3752</v>
      </c>
    </row>
    <row r="126" spans="1:18">
      <c r="A126" s="267">
        <v>1</v>
      </c>
      <c r="B126" s="481" t="s">
        <v>5985</v>
      </c>
      <c r="C126" s="481" t="s">
        <v>5986</v>
      </c>
      <c r="D126" s="8" t="s">
        <v>6164</v>
      </c>
      <c r="E126" s="8">
        <v>10</v>
      </c>
      <c r="F126" s="8">
        <v>682.2</v>
      </c>
      <c r="G126" s="8" t="s">
        <v>6165</v>
      </c>
      <c r="H126" s="8" t="s">
        <v>23</v>
      </c>
      <c r="I126" s="8">
        <v>8.5</v>
      </c>
      <c r="J126" s="8">
        <v>91</v>
      </c>
      <c r="K126" s="9">
        <v>43424</v>
      </c>
      <c r="L126" s="11" t="s">
        <v>284</v>
      </c>
      <c r="M126" s="481">
        <v>2018</v>
      </c>
      <c r="N126" s="753" t="s">
        <v>6210</v>
      </c>
      <c r="O126" s="753" t="s">
        <v>6216</v>
      </c>
      <c r="P126" s="481">
        <f t="shared" ref="P126:P129" si="36">+J126*F126</f>
        <v>62080.200000000004</v>
      </c>
      <c r="Q126" s="753">
        <f>+P130/F130</f>
        <v>89.34552493210839</v>
      </c>
      <c r="R126" s="58"/>
    </row>
    <row r="127" spans="1:18">
      <c r="A127" s="267">
        <v>2</v>
      </c>
      <c r="B127" s="481" t="s">
        <v>5985</v>
      </c>
      <c r="C127" s="481" t="s">
        <v>5986</v>
      </c>
      <c r="D127" s="8" t="s">
        <v>6166</v>
      </c>
      <c r="E127" s="8">
        <v>7</v>
      </c>
      <c r="F127" s="8">
        <v>488.4</v>
      </c>
      <c r="G127" s="8" t="s">
        <v>6167</v>
      </c>
      <c r="H127" s="8" t="s">
        <v>23</v>
      </c>
      <c r="I127" s="8">
        <v>9.6999999999999993</v>
      </c>
      <c r="J127" s="8">
        <v>84</v>
      </c>
      <c r="K127" s="9">
        <v>43424</v>
      </c>
      <c r="L127" s="11" t="s">
        <v>284</v>
      </c>
      <c r="M127" s="481">
        <v>2018</v>
      </c>
      <c r="N127" s="755"/>
      <c r="O127" s="755"/>
      <c r="P127" s="481">
        <f t="shared" si="36"/>
        <v>41025.599999999999</v>
      </c>
      <c r="Q127" s="755"/>
      <c r="R127" s="58"/>
    </row>
    <row r="128" spans="1:18">
      <c r="A128" s="267">
        <v>3</v>
      </c>
      <c r="B128" s="481" t="s">
        <v>5985</v>
      </c>
      <c r="C128" s="481" t="s">
        <v>5986</v>
      </c>
      <c r="D128" s="8" t="s">
        <v>6168</v>
      </c>
      <c r="E128" s="8">
        <v>4</v>
      </c>
      <c r="F128" s="8">
        <v>282.39999999999998</v>
      </c>
      <c r="G128" s="8" t="s">
        <v>6169</v>
      </c>
      <c r="H128" s="8" t="s">
        <v>23</v>
      </c>
      <c r="I128" s="8">
        <v>9.8000000000000007</v>
      </c>
      <c r="J128" s="8">
        <v>91</v>
      </c>
      <c r="K128" s="9">
        <v>43424</v>
      </c>
      <c r="L128" s="11" t="s">
        <v>284</v>
      </c>
      <c r="M128" s="481">
        <v>2018</v>
      </c>
      <c r="N128" s="755"/>
      <c r="O128" s="755"/>
      <c r="P128" s="481">
        <f t="shared" si="36"/>
        <v>25698.399999999998</v>
      </c>
      <c r="Q128" s="755"/>
      <c r="R128" s="58" t="s">
        <v>6218</v>
      </c>
    </row>
    <row r="129" spans="1:18">
      <c r="A129" s="267">
        <v>4</v>
      </c>
      <c r="B129" s="481" t="s">
        <v>5985</v>
      </c>
      <c r="C129" s="481" t="s">
        <v>5986</v>
      </c>
      <c r="D129" s="8" t="s">
        <v>6170</v>
      </c>
      <c r="E129" s="8">
        <v>4</v>
      </c>
      <c r="F129" s="8">
        <v>277.7</v>
      </c>
      <c r="G129" s="8" t="s">
        <v>6171</v>
      </c>
      <c r="H129" s="8" t="s">
        <v>23</v>
      </c>
      <c r="I129" s="8">
        <v>9.6999999999999993</v>
      </c>
      <c r="J129" s="8">
        <v>93</v>
      </c>
      <c r="K129" s="9">
        <v>43424</v>
      </c>
      <c r="L129" s="11" t="s">
        <v>284</v>
      </c>
      <c r="M129" s="481">
        <v>2018</v>
      </c>
      <c r="N129" s="754"/>
      <c r="O129" s="754"/>
      <c r="P129" s="481">
        <f t="shared" si="36"/>
        <v>25826.1</v>
      </c>
      <c r="Q129" s="754"/>
      <c r="R129" s="58"/>
    </row>
    <row r="130" spans="1:18">
      <c r="A130" s="733"/>
      <c r="B130" s="715"/>
      <c r="C130" s="715"/>
      <c r="D130" s="734"/>
      <c r="E130" s="735">
        <f t="shared" ref="E130:F130" si="37">SUM(E126:E129)</f>
        <v>25</v>
      </c>
      <c r="F130" s="735">
        <f t="shared" si="37"/>
        <v>1730.7</v>
      </c>
      <c r="G130" s="734"/>
      <c r="H130" s="734"/>
      <c r="I130" s="734"/>
      <c r="J130" s="734"/>
      <c r="K130" s="736"/>
      <c r="L130" s="737"/>
      <c r="M130" s="715"/>
      <c r="N130" s="729"/>
      <c r="O130" s="729"/>
      <c r="P130" s="718">
        <f>SUM(P126:P129)</f>
        <v>154630.29999999999</v>
      </c>
      <c r="Q130" s="729"/>
      <c r="R130" s="722"/>
    </row>
    <row r="131" spans="1:18">
      <c r="A131" s="721" t="s">
        <v>0</v>
      </c>
      <c r="B131" s="721" t="s">
        <v>1571</v>
      </c>
      <c r="C131" s="721" t="s">
        <v>1572</v>
      </c>
      <c r="D131" s="721" t="s">
        <v>1</v>
      </c>
      <c r="E131" s="721" t="s">
        <v>2</v>
      </c>
      <c r="F131" s="721" t="s">
        <v>3</v>
      </c>
      <c r="G131" s="721" t="s">
        <v>4</v>
      </c>
      <c r="H131" s="721" t="s">
        <v>5</v>
      </c>
      <c r="I131" s="721" t="s">
        <v>6</v>
      </c>
      <c r="J131" s="721" t="s">
        <v>7</v>
      </c>
      <c r="K131" s="721" t="s">
        <v>8</v>
      </c>
      <c r="L131" s="732" t="s">
        <v>9</v>
      </c>
      <c r="M131" s="721" t="s">
        <v>1145</v>
      </c>
      <c r="N131" s="719" t="s">
        <v>11</v>
      </c>
      <c r="O131" s="719" t="s">
        <v>12</v>
      </c>
      <c r="P131" s="720"/>
      <c r="Q131" s="720"/>
      <c r="R131" s="719" t="s">
        <v>3752</v>
      </c>
    </row>
    <row r="132" spans="1:18">
      <c r="A132" s="267">
        <v>1</v>
      </c>
      <c r="B132" s="481" t="s">
        <v>5985</v>
      </c>
      <c r="C132" s="481" t="s">
        <v>5986</v>
      </c>
      <c r="D132" s="8" t="s">
        <v>6172</v>
      </c>
      <c r="E132" s="8">
        <v>5</v>
      </c>
      <c r="F132" s="8">
        <v>324.2</v>
      </c>
      <c r="G132" s="8" t="s">
        <v>6173</v>
      </c>
      <c r="H132" s="8" t="s">
        <v>23</v>
      </c>
      <c r="I132" s="8">
        <v>9.4</v>
      </c>
      <c r="J132" s="8">
        <v>90</v>
      </c>
      <c r="K132" s="9">
        <v>43424</v>
      </c>
      <c r="L132" s="11" t="s">
        <v>284</v>
      </c>
      <c r="M132" s="481">
        <v>2018</v>
      </c>
      <c r="N132" s="753" t="s">
        <v>6211</v>
      </c>
      <c r="O132" s="753" t="s">
        <v>6216</v>
      </c>
      <c r="P132" s="481">
        <f t="shared" ref="P132:P134" si="38">+J132*F132</f>
        <v>29178</v>
      </c>
      <c r="Q132" s="753">
        <f>+P135/F135</f>
        <v>91.967719248892323</v>
      </c>
      <c r="R132" s="58"/>
    </row>
    <row r="133" spans="1:18">
      <c r="A133" s="267">
        <v>2</v>
      </c>
      <c r="B133" s="481" t="s">
        <v>5985</v>
      </c>
      <c r="C133" s="481" t="s">
        <v>5986</v>
      </c>
      <c r="D133" s="8" t="s">
        <v>6174</v>
      </c>
      <c r="E133" s="8">
        <v>9</v>
      </c>
      <c r="F133" s="8">
        <v>602.5</v>
      </c>
      <c r="G133" s="8" t="s">
        <v>6175</v>
      </c>
      <c r="H133" s="8" t="s">
        <v>23</v>
      </c>
      <c r="I133" s="8">
        <v>9.1999999999999993</v>
      </c>
      <c r="J133" s="8">
        <v>93</v>
      </c>
      <c r="K133" s="9">
        <v>43424</v>
      </c>
      <c r="L133" s="11" t="s">
        <v>284</v>
      </c>
      <c r="M133" s="481">
        <v>2018</v>
      </c>
      <c r="N133" s="755"/>
      <c r="O133" s="755"/>
      <c r="P133" s="481">
        <f t="shared" si="38"/>
        <v>56032.5</v>
      </c>
      <c r="Q133" s="755"/>
      <c r="R133" s="58" t="s">
        <v>6219</v>
      </c>
    </row>
    <row r="134" spans="1:18">
      <c r="A134" s="267">
        <v>3</v>
      </c>
      <c r="B134" s="481" t="s">
        <v>5985</v>
      </c>
      <c r="C134" s="481" t="s">
        <v>5986</v>
      </c>
      <c r="D134" s="8" t="s">
        <v>6176</v>
      </c>
      <c r="E134" s="8">
        <v>7</v>
      </c>
      <c r="F134" s="8">
        <v>495.2</v>
      </c>
      <c r="G134" s="8" t="s">
        <v>6177</v>
      </c>
      <c r="H134" s="8" t="s">
        <v>23</v>
      </c>
      <c r="I134" s="8">
        <v>8.4</v>
      </c>
      <c r="J134" s="8">
        <v>92</v>
      </c>
      <c r="K134" s="9">
        <v>43424</v>
      </c>
      <c r="L134" s="11" t="s">
        <v>284</v>
      </c>
      <c r="M134" s="481">
        <v>2018</v>
      </c>
      <c r="N134" s="754"/>
      <c r="O134" s="754"/>
      <c r="P134" s="481">
        <f t="shared" si="38"/>
        <v>45558.400000000001</v>
      </c>
      <c r="Q134" s="754"/>
      <c r="R134" s="58"/>
    </row>
    <row r="135" spans="1:18">
      <c r="A135" s="733"/>
      <c r="B135" s="715"/>
      <c r="C135" s="715"/>
      <c r="D135" s="734"/>
      <c r="E135" s="735">
        <f t="shared" ref="E135:F135" si="39">SUM(E132:E134)</f>
        <v>21</v>
      </c>
      <c r="F135" s="735">
        <f t="shared" si="39"/>
        <v>1421.9</v>
      </c>
      <c r="G135" s="734"/>
      <c r="H135" s="734"/>
      <c r="I135" s="734"/>
      <c r="J135" s="734"/>
      <c r="K135" s="736"/>
      <c r="L135" s="737"/>
      <c r="M135" s="715"/>
      <c r="N135" s="729"/>
      <c r="O135" s="729"/>
      <c r="P135" s="718">
        <f>SUM(P132:P134)</f>
        <v>130768.9</v>
      </c>
      <c r="Q135" s="729"/>
      <c r="R135" s="722"/>
    </row>
    <row r="136" spans="1:18">
      <c r="A136" s="721" t="s">
        <v>0</v>
      </c>
      <c r="B136" s="721" t="s">
        <v>1571</v>
      </c>
      <c r="C136" s="721" t="s">
        <v>1572</v>
      </c>
      <c r="D136" s="721" t="s">
        <v>1</v>
      </c>
      <c r="E136" s="721" t="s">
        <v>2</v>
      </c>
      <c r="F136" s="721" t="s">
        <v>3</v>
      </c>
      <c r="G136" s="721" t="s">
        <v>4</v>
      </c>
      <c r="H136" s="721" t="s">
        <v>5</v>
      </c>
      <c r="I136" s="721" t="s">
        <v>6</v>
      </c>
      <c r="J136" s="721" t="s">
        <v>7</v>
      </c>
      <c r="K136" s="721" t="s">
        <v>8</v>
      </c>
      <c r="L136" s="732" t="s">
        <v>9</v>
      </c>
      <c r="M136" s="721" t="s">
        <v>1145</v>
      </c>
      <c r="N136" s="719" t="s">
        <v>11</v>
      </c>
      <c r="O136" s="719" t="s">
        <v>12</v>
      </c>
      <c r="P136" s="720"/>
      <c r="Q136" s="720"/>
      <c r="R136" s="719" t="s">
        <v>3752</v>
      </c>
    </row>
    <row r="137" spans="1:18">
      <c r="A137" s="267">
        <v>1</v>
      </c>
      <c r="B137" s="481" t="s">
        <v>5985</v>
      </c>
      <c r="C137" s="481" t="s">
        <v>5986</v>
      </c>
      <c r="D137" s="8" t="s">
        <v>6178</v>
      </c>
      <c r="E137" s="8">
        <v>5</v>
      </c>
      <c r="F137" s="8">
        <v>334.3</v>
      </c>
      <c r="G137" s="8" t="s">
        <v>6179</v>
      </c>
      <c r="H137" s="8" t="s">
        <v>23</v>
      </c>
      <c r="I137" s="8">
        <v>8.5</v>
      </c>
      <c r="J137" s="8">
        <v>91</v>
      </c>
      <c r="K137" s="9">
        <v>43424</v>
      </c>
      <c r="L137" s="11" t="s">
        <v>284</v>
      </c>
      <c r="M137" s="481">
        <v>2018</v>
      </c>
      <c r="N137" s="753" t="s">
        <v>6212</v>
      </c>
      <c r="O137" s="753" t="s">
        <v>6216</v>
      </c>
      <c r="P137" s="481">
        <f t="shared" ref="P137:P139" si="40">+J137*F137</f>
        <v>30421.3</v>
      </c>
      <c r="Q137" s="753">
        <f>+P140/F140</f>
        <v>91.422068670750818</v>
      </c>
      <c r="R137" s="58"/>
    </row>
    <row r="138" spans="1:18">
      <c r="A138" s="267">
        <v>2</v>
      </c>
      <c r="B138" s="481" t="s">
        <v>5985</v>
      </c>
      <c r="C138" s="481" t="s">
        <v>5986</v>
      </c>
      <c r="D138" s="8" t="s">
        <v>6180</v>
      </c>
      <c r="E138" s="8">
        <v>4</v>
      </c>
      <c r="F138" s="8">
        <v>238.5</v>
      </c>
      <c r="G138" s="8" t="s">
        <v>6181</v>
      </c>
      <c r="H138" s="8" t="s">
        <v>23</v>
      </c>
      <c r="I138" s="8">
        <v>9</v>
      </c>
      <c r="J138" s="8">
        <v>90</v>
      </c>
      <c r="K138" s="9">
        <v>43424</v>
      </c>
      <c r="L138" s="11" t="s">
        <v>284</v>
      </c>
      <c r="M138" s="481">
        <v>2018</v>
      </c>
      <c r="N138" s="755"/>
      <c r="O138" s="755"/>
      <c r="P138" s="481">
        <f t="shared" si="40"/>
        <v>21465</v>
      </c>
      <c r="Q138" s="755"/>
      <c r="R138" s="58" t="s">
        <v>6220</v>
      </c>
    </row>
    <row r="139" spans="1:18">
      <c r="A139" s="267">
        <v>3</v>
      </c>
      <c r="B139" s="481" t="s">
        <v>5985</v>
      </c>
      <c r="C139" s="481" t="s">
        <v>5986</v>
      </c>
      <c r="D139" s="8" t="s">
        <v>6182</v>
      </c>
      <c r="E139" s="8">
        <v>12</v>
      </c>
      <c r="F139" s="8">
        <v>831</v>
      </c>
      <c r="G139" s="8" t="s">
        <v>6183</v>
      </c>
      <c r="H139" s="8" t="s">
        <v>23</v>
      </c>
      <c r="I139" s="8">
        <v>8.9</v>
      </c>
      <c r="J139" s="8">
        <v>92</v>
      </c>
      <c r="K139" s="9">
        <v>43424</v>
      </c>
      <c r="L139" s="11" t="s">
        <v>284</v>
      </c>
      <c r="M139" s="481">
        <v>2018</v>
      </c>
      <c r="N139" s="754"/>
      <c r="O139" s="754"/>
      <c r="P139" s="481">
        <f t="shared" si="40"/>
        <v>76452</v>
      </c>
      <c r="Q139" s="754"/>
      <c r="R139" s="58"/>
    </row>
    <row r="140" spans="1:18">
      <c r="A140" s="733"/>
      <c r="B140" s="715"/>
      <c r="C140" s="715"/>
      <c r="D140" s="734"/>
      <c r="E140" s="735">
        <f t="shared" ref="E140:F140" si="41">SUM(E137:E139)</f>
        <v>21</v>
      </c>
      <c r="F140" s="735">
        <f t="shared" si="41"/>
        <v>1403.8</v>
      </c>
      <c r="G140" s="734"/>
      <c r="H140" s="734"/>
      <c r="I140" s="734"/>
      <c r="J140" s="734"/>
      <c r="K140" s="736"/>
      <c r="L140" s="737"/>
      <c r="M140" s="715"/>
      <c r="N140" s="729"/>
      <c r="O140" s="729"/>
      <c r="P140" s="718">
        <f>SUM(P137:P139)</f>
        <v>128338.3</v>
      </c>
      <c r="Q140" s="729"/>
      <c r="R140" s="722"/>
    </row>
    <row r="141" spans="1:18">
      <c r="A141" s="721" t="s">
        <v>0</v>
      </c>
      <c r="B141" s="721" t="s">
        <v>1571</v>
      </c>
      <c r="C141" s="721" t="s">
        <v>1572</v>
      </c>
      <c r="D141" s="721" t="s">
        <v>1</v>
      </c>
      <c r="E141" s="721" t="s">
        <v>2</v>
      </c>
      <c r="F141" s="721" t="s">
        <v>3</v>
      </c>
      <c r="G141" s="721" t="s">
        <v>4</v>
      </c>
      <c r="H141" s="721" t="s">
        <v>5</v>
      </c>
      <c r="I141" s="721" t="s">
        <v>6</v>
      </c>
      <c r="J141" s="721" t="s">
        <v>7</v>
      </c>
      <c r="K141" s="721" t="s">
        <v>8</v>
      </c>
      <c r="L141" s="732" t="s">
        <v>9</v>
      </c>
      <c r="M141" s="721" t="s">
        <v>1145</v>
      </c>
      <c r="N141" s="719" t="s">
        <v>11</v>
      </c>
      <c r="O141" s="719" t="s">
        <v>12</v>
      </c>
      <c r="P141" s="720"/>
      <c r="Q141" s="720"/>
      <c r="R141" s="719" t="s">
        <v>3752</v>
      </c>
    </row>
    <row r="142" spans="1:18">
      <c r="A142" s="267">
        <v>1</v>
      </c>
      <c r="B142" s="481" t="s">
        <v>5985</v>
      </c>
      <c r="C142" s="481" t="s">
        <v>5986</v>
      </c>
      <c r="D142" s="8" t="s">
        <v>6184</v>
      </c>
      <c r="E142" s="8">
        <v>11</v>
      </c>
      <c r="F142" s="8">
        <v>752.6</v>
      </c>
      <c r="G142" s="8" t="s">
        <v>6185</v>
      </c>
      <c r="H142" s="8" t="s">
        <v>23</v>
      </c>
      <c r="I142" s="8">
        <v>8.6</v>
      </c>
      <c r="J142" s="8">
        <v>92</v>
      </c>
      <c r="K142" s="9">
        <v>43424</v>
      </c>
      <c r="L142" s="11" t="s">
        <v>284</v>
      </c>
      <c r="M142" s="481">
        <v>2018</v>
      </c>
      <c r="N142" s="753" t="s">
        <v>6213</v>
      </c>
      <c r="O142" s="753" t="s">
        <v>6216</v>
      </c>
      <c r="P142" s="481">
        <f t="shared" ref="P142:P145" si="42">+J142*F142</f>
        <v>69239.199999999997</v>
      </c>
      <c r="Q142" s="753">
        <f>+P146/F146</f>
        <v>91.718216710953641</v>
      </c>
      <c r="R142" s="58"/>
    </row>
    <row r="143" spans="1:18">
      <c r="A143" s="267">
        <v>2</v>
      </c>
      <c r="B143" s="481" t="s">
        <v>5985</v>
      </c>
      <c r="C143" s="481" t="s">
        <v>5986</v>
      </c>
      <c r="D143" s="8" t="s">
        <v>6186</v>
      </c>
      <c r="E143" s="8">
        <v>5</v>
      </c>
      <c r="F143" s="8">
        <v>316.39999999999998</v>
      </c>
      <c r="G143" s="8" t="s">
        <v>6187</v>
      </c>
      <c r="H143" s="8" t="s">
        <v>23</v>
      </c>
      <c r="I143" s="8">
        <v>8.6999999999999993</v>
      </c>
      <c r="J143" s="8">
        <v>93</v>
      </c>
      <c r="K143" s="9">
        <v>43424</v>
      </c>
      <c r="L143" s="11" t="s">
        <v>284</v>
      </c>
      <c r="M143" s="481">
        <v>2018</v>
      </c>
      <c r="N143" s="755"/>
      <c r="O143" s="755"/>
      <c r="P143" s="481">
        <f t="shared" si="42"/>
        <v>29425.199999999997</v>
      </c>
      <c r="Q143" s="755"/>
      <c r="R143" s="58" t="s">
        <v>6221</v>
      </c>
    </row>
    <row r="144" spans="1:18">
      <c r="A144" s="267">
        <v>3</v>
      </c>
      <c r="B144" s="481" t="s">
        <v>5985</v>
      </c>
      <c r="C144" s="481" t="s">
        <v>5986</v>
      </c>
      <c r="D144" s="8" t="s">
        <v>6188</v>
      </c>
      <c r="E144" s="8">
        <v>3</v>
      </c>
      <c r="F144" s="8">
        <v>169.1</v>
      </c>
      <c r="G144" s="8" t="s">
        <v>6189</v>
      </c>
      <c r="H144" s="8" t="s">
        <v>23</v>
      </c>
      <c r="I144" s="8">
        <v>9.6</v>
      </c>
      <c r="J144" s="8">
        <v>90</v>
      </c>
      <c r="K144" s="9">
        <v>43424</v>
      </c>
      <c r="L144" s="11" t="s">
        <v>284</v>
      </c>
      <c r="M144" s="481">
        <v>2018</v>
      </c>
      <c r="N144" s="755"/>
      <c r="O144" s="755"/>
      <c r="P144" s="481">
        <f t="shared" si="42"/>
        <v>15219</v>
      </c>
      <c r="Q144" s="755"/>
      <c r="R144" s="58"/>
    </row>
    <row r="145" spans="1:18">
      <c r="A145" s="267">
        <v>4</v>
      </c>
      <c r="B145" s="481" t="s">
        <v>5985</v>
      </c>
      <c r="C145" s="481" t="s">
        <v>5986</v>
      </c>
      <c r="D145" s="8" t="s">
        <v>6190</v>
      </c>
      <c r="E145" s="8">
        <v>7</v>
      </c>
      <c r="F145" s="8">
        <v>455.4</v>
      </c>
      <c r="G145" s="8" t="s">
        <v>6191</v>
      </c>
      <c r="H145" s="8" t="s">
        <v>23</v>
      </c>
      <c r="I145" s="8">
        <v>9.1999999999999993</v>
      </c>
      <c r="J145" s="8">
        <v>91</v>
      </c>
      <c r="K145" s="9">
        <v>43424</v>
      </c>
      <c r="L145" s="11" t="s">
        <v>284</v>
      </c>
      <c r="M145" s="481">
        <v>2018</v>
      </c>
      <c r="N145" s="754"/>
      <c r="O145" s="754"/>
      <c r="P145" s="481">
        <f t="shared" si="42"/>
        <v>41441.4</v>
      </c>
      <c r="Q145" s="754"/>
      <c r="R145" s="58"/>
    </row>
    <row r="146" spans="1:18">
      <c r="A146" s="733"/>
      <c r="B146" s="715"/>
      <c r="C146" s="715"/>
      <c r="D146" s="734"/>
      <c r="E146" s="735">
        <f t="shared" ref="E146:F146" si="43">SUM(E142:E145)</f>
        <v>26</v>
      </c>
      <c r="F146" s="735">
        <f t="shared" si="43"/>
        <v>1693.5</v>
      </c>
      <c r="G146" s="734"/>
      <c r="H146" s="734"/>
      <c r="I146" s="734"/>
      <c r="J146" s="734"/>
      <c r="K146" s="736"/>
      <c r="L146" s="737"/>
      <c r="M146" s="715"/>
      <c r="N146" s="729"/>
      <c r="O146" s="729"/>
      <c r="P146" s="718">
        <f>SUM(P142:P145)</f>
        <v>155324.79999999999</v>
      </c>
      <c r="Q146" s="729"/>
      <c r="R146" s="722"/>
    </row>
    <row r="147" spans="1:18">
      <c r="A147" s="721" t="s">
        <v>0</v>
      </c>
      <c r="B147" s="721" t="s">
        <v>1571</v>
      </c>
      <c r="C147" s="721" t="s">
        <v>1572</v>
      </c>
      <c r="D147" s="721" t="s">
        <v>1</v>
      </c>
      <c r="E147" s="721" t="s">
        <v>2</v>
      </c>
      <c r="F147" s="721" t="s">
        <v>3</v>
      </c>
      <c r="G147" s="721" t="s">
        <v>4</v>
      </c>
      <c r="H147" s="721" t="s">
        <v>5</v>
      </c>
      <c r="I147" s="721" t="s">
        <v>6</v>
      </c>
      <c r="J147" s="721" t="s">
        <v>7</v>
      </c>
      <c r="K147" s="721" t="s">
        <v>8</v>
      </c>
      <c r="L147" s="732" t="s">
        <v>9</v>
      </c>
      <c r="M147" s="721" t="s">
        <v>1145</v>
      </c>
      <c r="N147" s="719" t="s">
        <v>11</v>
      </c>
      <c r="O147" s="719" t="s">
        <v>12</v>
      </c>
      <c r="P147" s="720"/>
      <c r="Q147" s="720"/>
      <c r="R147" s="719" t="s">
        <v>3752</v>
      </c>
    </row>
    <row r="148" spans="1:18">
      <c r="A148" s="267">
        <v>1</v>
      </c>
      <c r="B148" s="481" t="s">
        <v>5985</v>
      </c>
      <c r="C148" s="481" t="s">
        <v>5986</v>
      </c>
      <c r="D148" s="8" t="s">
        <v>6192</v>
      </c>
      <c r="E148" s="8">
        <v>6</v>
      </c>
      <c r="F148" s="8">
        <v>390.9</v>
      </c>
      <c r="G148" s="8" t="s">
        <v>6193</v>
      </c>
      <c r="H148" s="8" t="s">
        <v>23</v>
      </c>
      <c r="I148" s="8">
        <v>9.6999999999999993</v>
      </c>
      <c r="J148" s="8">
        <v>93</v>
      </c>
      <c r="K148" s="9">
        <v>43424</v>
      </c>
      <c r="L148" s="11" t="s">
        <v>284</v>
      </c>
      <c r="M148" s="481">
        <v>2018</v>
      </c>
      <c r="N148" s="753" t="s">
        <v>6214</v>
      </c>
      <c r="O148" s="753" t="s">
        <v>6216</v>
      </c>
      <c r="P148" s="481">
        <f t="shared" ref="P148:P151" si="44">+J148*F148</f>
        <v>36353.699999999997</v>
      </c>
      <c r="Q148" s="753">
        <f>+P152/F152</f>
        <v>89.284073063889565</v>
      </c>
      <c r="R148" s="58"/>
    </row>
    <row r="149" spans="1:18">
      <c r="A149" s="267">
        <v>2</v>
      </c>
      <c r="B149" s="481" t="s">
        <v>5985</v>
      </c>
      <c r="C149" s="481" t="s">
        <v>5986</v>
      </c>
      <c r="D149" s="8" t="s">
        <v>6194</v>
      </c>
      <c r="E149" s="8">
        <v>5</v>
      </c>
      <c r="F149" s="8">
        <v>333.1</v>
      </c>
      <c r="G149" s="8" t="s">
        <v>6195</v>
      </c>
      <c r="H149" s="8" t="s">
        <v>23</v>
      </c>
      <c r="I149" s="8">
        <v>9.1</v>
      </c>
      <c r="J149" s="8">
        <v>92</v>
      </c>
      <c r="K149" s="9">
        <v>43424</v>
      </c>
      <c r="L149" s="11" t="s">
        <v>284</v>
      </c>
      <c r="M149" s="481">
        <v>2018</v>
      </c>
      <c r="N149" s="755"/>
      <c r="O149" s="755"/>
      <c r="P149" s="481">
        <f t="shared" si="44"/>
        <v>30645.200000000001</v>
      </c>
      <c r="Q149" s="755"/>
      <c r="R149" s="58" t="s">
        <v>6222</v>
      </c>
    </row>
    <row r="150" spans="1:18">
      <c r="A150" s="267">
        <v>3</v>
      </c>
      <c r="B150" s="481" t="s">
        <v>5985</v>
      </c>
      <c r="C150" s="481" t="s">
        <v>5986</v>
      </c>
      <c r="D150" s="8" t="s">
        <v>6196</v>
      </c>
      <c r="E150" s="8">
        <v>4</v>
      </c>
      <c r="F150" s="8">
        <v>277.39999999999998</v>
      </c>
      <c r="G150" s="8" t="s">
        <v>6197</v>
      </c>
      <c r="H150" s="8" t="s">
        <v>23</v>
      </c>
      <c r="I150" s="8">
        <v>9.1999999999999993</v>
      </c>
      <c r="J150" s="8">
        <v>81</v>
      </c>
      <c r="K150" s="9">
        <v>43424</v>
      </c>
      <c r="L150" s="11" t="s">
        <v>284</v>
      </c>
      <c r="M150" s="481">
        <v>2018</v>
      </c>
      <c r="N150" s="755"/>
      <c r="O150" s="755"/>
      <c r="P150" s="481">
        <f t="shared" si="44"/>
        <v>22469.399999999998</v>
      </c>
      <c r="Q150" s="755"/>
      <c r="R150" s="58"/>
    </row>
    <row r="151" spans="1:18">
      <c r="A151" s="267">
        <v>4</v>
      </c>
      <c r="B151" s="481" t="s">
        <v>5985</v>
      </c>
      <c r="C151" s="481" t="s">
        <v>5986</v>
      </c>
      <c r="D151" s="8" t="s">
        <v>6198</v>
      </c>
      <c r="E151" s="8">
        <v>3</v>
      </c>
      <c r="F151" s="8">
        <v>208.5</v>
      </c>
      <c r="G151" s="8" t="s">
        <v>6199</v>
      </c>
      <c r="H151" s="8" t="s">
        <v>23</v>
      </c>
      <c r="I151" s="8">
        <v>9.6999999999999993</v>
      </c>
      <c r="J151" s="8">
        <v>89</v>
      </c>
      <c r="K151" s="9">
        <v>43424</v>
      </c>
      <c r="L151" s="11" t="s">
        <v>284</v>
      </c>
      <c r="M151" s="481">
        <v>2018</v>
      </c>
      <c r="N151" s="754"/>
      <c r="O151" s="754"/>
      <c r="P151" s="481">
        <f t="shared" si="44"/>
        <v>18556.5</v>
      </c>
      <c r="Q151" s="754"/>
      <c r="R151" s="58"/>
    </row>
    <row r="152" spans="1:18">
      <c r="A152" s="733"/>
      <c r="B152" s="715"/>
      <c r="C152" s="715"/>
      <c r="D152" s="734"/>
      <c r="E152" s="735">
        <f t="shared" ref="E152:F152" si="45">SUM(E148:E151)</f>
        <v>18</v>
      </c>
      <c r="F152" s="735">
        <f t="shared" si="45"/>
        <v>1209.9000000000001</v>
      </c>
      <c r="G152" s="734"/>
      <c r="H152" s="734"/>
      <c r="I152" s="734"/>
      <c r="J152" s="734"/>
      <c r="K152" s="736"/>
      <c r="L152" s="737"/>
      <c r="M152" s="715"/>
      <c r="N152" s="729"/>
      <c r="O152" s="729"/>
      <c r="P152" s="718">
        <f>SUM(P148:P151)</f>
        <v>108024.79999999999</v>
      </c>
      <c r="Q152" s="729"/>
      <c r="R152" s="722"/>
    </row>
    <row r="153" spans="1:18">
      <c r="A153" s="721" t="s">
        <v>0</v>
      </c>
      <c r="B153" s="721" t="s">
        <v>1571</v>
      </c>
      <c r="C153" s="721" t="s">
        <v>1572</v>
      </c>
      <c r="D153" s="721" t="s">
        <v>1</v>
      </c>
      <c r="E153" s="721" t="s">
        <v>2</v>
      </c>
      <c r="F153" s="721" t="s">
        <v>3</v>
      </c>
      <c r="G153" s="721" t="s">
        <v>4</v>
      </c>
      <c r="H153" s="721" t="s">
        <v>5</v>
      </c>
      <c r="I153" s="721" t="s">
        <v>6</v>
      </c>
      <c r="J153" s="721" t="s">
        <v>7</v>
      </c>
      <c r="K153" s="721" t="s">
        <v>8</v>
      </c>
      <c r="L153" s="732" t="s">
        <v>9</v>
      </c>
      <c r="M153" s="721" t="s">
        <v>1145</v>
      </c>
      <c r="N153" s="719" t="s">
        <v>11</v>
      </c>
      <c r="O153" s="719" t="s">
        <v>12</v>
      </c>
      <c r="P153" s="720"/>
      <c r="Q153" s="720"/>
      <c r="R153" s="719" t="s">
        <v>3752</v>
      </c>
    </row>
    <row r="154" spans="1:18">
      <c r="A154" s="267">
        <v>1</v>
      </c>
      <c r="B154" s="481" t="s">
        <v>5985</v>
      </c>
      <c r="C154" s="481" t="s">
        <v>5986</v>
      </c>
      <c r="D154" s="8" t="s">
        <v>6200</v>
      </c>
      <c r="E154" s="8">
        <v>5</v>
      </c>
      <c r="F154" s="8">
        <v>347.1</v>
      </c>
      <c r="G154" s="8" t="s">
        <v>6201</v>
      </c>
      <c r="H154" s="8" t="s">
        <v>23</v>
      </c>
      <c r="I154" s="8">
        <v>9.6</v>
      </c>
      <c r="J154" s="8">
        <v>92</v>
      </c>
      <c r="K154" s="9">
        <v>43424</v>
      </c>
      <c r="L154" s="11" t="s">
        <v>284</v>
      </c>
      <c r="M154" s="481">
        <v>2018</v>
      </c>
      <c r="N154" s="753" t="s">
        <v>6215</v>
      </c>
      <c r="O154" s="753" t="s">
        <v>6216</v>
      </c>
      <c r="P154" s="481">
        <f t="shared" ref="P154:P156" si="46">+J154*F154</f>
        <v>31933.200000000001</v>
      </c>
      <c r="Q154" s="753">
        <f>+P157/F157</f>
        <v>91.257149207289956</v>
      </c>
      <c r="R154" s="58"/>
    </row>
    <row r="155" spans="1:18">
      <c r="A155" s="267">
        <v>2</v>
      </c>
      <c r="B155" s="481" t="s">
        <v>5985</v>
      </c>
      <c r="C155" s="481" t="s">
        <v>5986</v>
      </c>
      <c r="D155" s="8" t="s">
        <v>6202</v>
      </c>
      <c r="E155" s="8">
        <v>5</v>
      </c>
      <c r="F155" s="8">
        <v>307.8</v>
      </c>
      <c r="G155" s="8" t="s">
        <v>6203</v>
      </c>
      <c r="H155" s="8" t="s">
        <v>23</v>
      </c>
      <c r="I155" s="8">
        <v>9.3000000000000007</v>
      </c>
      <c r="J155" s="8">
        <v>91</v>
      </c>
      <c r="K155" s="9">
        <v>43424</v>
      </c>
      <c r="L155" s="11" t="s">
        <v>284</v>
      </c>
      <c r="M155" s="481">
        <v>2018</v>
      </c>
      <c r="N155" s="755"/>
      <c r="O155" s="755"/>
      <c r="P155" s="481">
        <f t="shared" si="46"/>
        <v>28009.8</v>
      </c>
      <c r="Q155" s="755"/>
      <c r="R155" s="58" t="s">
        <v>6223</v>
      </c>
    </row>
    <row r="156" spans="1:18">
      <c r="A156" s="268">
        <v>3</v>
      </c>
      <c r="B156" s="476" t="s">
        <v>5985</v>
      </c>
      <c r="C156" s="476" t="s">
        <v>5986</v>
      </c>
      <c r="D156" s="74" t="s">
        <v>6204</v>
      </c>
      <c r="E156" s="74">
        <v>10</v>
      </c>
      <c r="F156" s="74">
        <v>694.9</v>
      </c>
      <c r="G156" s="74" t="s">
        <v>6205</v>
      </c>
      <c r="H156" s="74" t="s">
        <v>23</v>
      </c>
      <c r="I156" s="74">
        <v>9.6999999999999993</v>
      </c>
      <c r="J156" s="74">
        <v>91</v>
      </c>
      <c r="K156" s="77">
        <v>43424</v>
      </c>
      <c r="L156" s="13" t="s">
        <v>284</v>
      </c>
      <c r="M156" s="481">
        <v>2018</v>
      </c>
      <c r="N156" s="754"/>
      <c r="O156" s="754"/>
      <c r="P156" s="481">
        <f t="shared" si="46"/>
        <v>63235.9</v>
      </c>
      <c r="Q156" s="754"/>
      <c r="R156" s="58"/>
    </row>
    <row r="157" spans="1:18">
      <c r="A157" s="715"/>
      <c r="B157" s="715"/>
      <c r="C157" s="715"/>
      <c r="D157" s="715"/>
      <c r="E157" s="718">
        <f t="shared" ref="E157:F157" si="47">SUM(E154:E156)</f>
        <v>20</v>
      </c>
      <c r="F157" s="718">
        <f t="shared" si="47"/>
        <v>1349.8000000000002</v>
      </c>
      <c r="G157" s="715"/>
      <c r="H157" s="715"/>
      <c r="I157" s="715"/>
      <c r="J157" s="715"/>
      <c r="K157" s="715"/>
      <c r="L157" s="715"/>
      <c r="M157" s="715"/>
      <c r="N157" s="729"/>
      <c r="O157" s="729"/>
      <c r="P157" s="718">
        <f>SUM(P154:P156)</f>
        <v>123178.9</v>
      </c>
      <c r="Q157" s="729"/>
      <c r="R157" s="722"/>
    </row>
    <row r="158" spans="1:18">
      <c r="A158" s="721" t="s">
        <v>0</v>
      </c>
      <c r="B158" s="721" t="s">
        <v>1571</v>
      </c>
      <c r="C158" s="721" t="s">
        <v>1572</v>
      </c>
      <c r="D158" s="721" t="s">
        <v>1</v>
      </c>
      <c r="E158" s="721" t="s">
        <v>2</v>
      </c>
      <c r="F158" s="721" t="s">
        <v>3</v>
      </c>
      <c r="G158" s="721" t="s">
        <v>4</v>
      </c>
      <c r="H158" s="721" t="s">
        <v>5</v>
      </c>
      <c r="I158" s="721" t="s">
        <v>6</v>
      </c>
      <c r="J158" s="721" t="s">
        <v>7</v>
      </c>
      <c r="K158" s="721" t="s">
        <v>8</v>
      </c>
      <c r="L158" s="732" t="s">
        <v>9</v>
      </c>
      <c r="M158" s="721" t="s">
        <v>1145</v>
      </c>
      <c r="N158" s="719" t="s">
        <v>11</v>
      </c>
      <c r="O158" s="719" t="s">
        <v>12</v>
      </c>
      <c r="P158" s="720"/>
      <c r="Q158" s="720"/>
      <c r="R158" s="719" t="s">
        <v>3752</v>
      </c>
    </row>
    <row r="159" spans="1:18">
      <c r="A159" s="267">
        <v>1</v>
      </c>
      <c r="B159" s="481" t="s">
        <v>5985</v>
      </c>
      <c r="C159" s="481" t="s">
        <v>5986</v>
      </c>
      <c r="D159" s="8" t="s">
        <v>6158</v>
      </c>
      <c r="E159" s="8">
        <v>25</v>
      </c>
      <c r="F159" s="8">
        <v>1689.6</v>
      </c>
      <c r="G159" s="8" t="s">
        <v>6159</v>
      </c>
      <c r="H159" s="8" t="s">
        <v>23</v>
      </c>
      <c r="I159" s="8">
        <v>8.9</v>
      </c>
      <c r="J159" s="8">
        <v>90</v>
      </c>
      <c r="K159" s="9">
        <v>43424</v>
      </c>
      <c r="L159" s="11" t="s">
        <v>284</v>
      </c>
      <c r="M159" s="481">
        <v>2018</v>
      </c>
      <c r="N159" s="729" t="s">
        <v>196</v>
      </c>
      <c r="O159" s="728" t="s">
        <v>6216</v>
      </c>
      <c r="P159" s="481">
        <f t="shared" ref="P159" si="48">+J159*F159</f>
        <v>152064</v>
      </c>
      <c r="Q159" s="728">
        <f>+P159/F159</f>
        <v>90</v>
      </c>
      <c r="R159" s="58"/>
    </row>
  </sheetData>
  <mergeCells count="88">
    <mergeCell ref="R56:R58"/>
    <mergeCell ref="Q2:Q5"/>
    <mergeCell ref="R2:R4"/>
    <mergeCell ref="Q9:Q14"/>
    <mergeCell ref="R9:R14"/>
    <mergeCell ref="Q45:Q48"/>
    <mergeCell ref="R45:R48"/>
    <mergeCell ref="Q17:Q19"/>
    <mergeCell ref="Q22:Q25"/>
    <mergeCell ref="Q28:Q31"/>
    <mergeCell ref="R28:R31"/>
    <mergeCell ref="R22:R25"/>
    <mergeCell ref="R17:R19"/>
    <mergeCell ref="R41:R42"/>
    <mergeCell ref="Q41:Q42"/>
    <mergeCell ref="R34:R38"/>
    <mergeCell ref="N56:N58"/>
    <mergeCell ref="O56:O58"/>
    <mergeCell ref="Q56:Q58"/>
    <mergeCell ref="O34:O38"/>
    <mergeCell ref="N34:N38"/>
    <mergeCell ref="N41:N42"/>
    <mergeCell ref="O41:O42"/>
    <mergeCell ref="N45:N48"/>
    <mergeCell ref="O45:O48"/>
    <mergeCell ref="N51:N53"/>
    <mergeCell ref="O51:O53"/>
    <mergeCell ref="Q51:Q53"/>
    <mergeCell ref="R52:R53"/>
    <mergeCell ref="N2:N5"/>
    <mergeCell ref="N9:N14"/>
    <mergeCell ref="O9:O14"/>
    <mergeCell ref="O2:O5"/>
    <mergeCell ref="N17:N19"/>
    <mergeCell ref="O17:O19"/>
    <mergeCell ref="N22:N25"/>
    <mergeCell ref="O22:O25"/>
    <mergeCell ref="N28:N31"/>
    <mergeCell ref="O28:O31"/>
    <mergeCell ref="Q34:Q38"/>
    <mergeCell ref="O68:O70"/>
    <mergeCell ref="O73:O74"/>
    <mergeCell ref="O77:O79"/>
    <mergeCell ref="O82:O85"/>
    <mergeCell ref="N82:N85"/>
    <mergeCell ref="N77:N79"/>
    <mergeCell ref="N73:N74"/>
    <mergeCell ref="N68:N70"/>
    <mergeCell ref="R68:R70"/>
    <mergeCell ref="R73:R74"/>
    <mergeCell ref="R77:R79"/>
    <mergeCell ref="R82:R85"/>
    <mergeCell ref="R88:R90"/>
    <mergeCell ref="R93:R96"/>
    <mergeCell ref="R99:R103"/>
    <mergeCell ref="R106:R108"/>
    <mergeCell ref="R111:R112"/>
    <mergeCell ref="O111:O112"/>
    <mergeCell ref="N88:N90"/>
    <mergeCell ref="O88:O90"/>
    <mergeCell ref="N120:N123"/>
    <mergeCell ref="O120:O123"/>
    <mergeCell ref="N111:N112"/>
    <mergeCell ref="N106:N108"/>
    <mergeCell ref="O106:O108"/>
    <mergeCell ref="N99:N103"/>
    <mergeCell ref="O99:O103"/>
    <mergeCell ref="O132:O134"/>
    <mergeCell ref="N137:N139"/>
    <mergeCell ref="O137:O139"/>
    <mergeCell ref="N93:N96"/>
    <mergeCell ref="O93:O96"/>
    <mergeCell ref="Q137:Q139"/>
    <mergeCell ref="Q132:Q134"/>
    <mergeCell ref="Q126:Q129"/>
    <mergeCell ref="Q120:Q123"/>
    <mergeCell ref="N154:N156"/>
    <mergeCell ref="O154:O156"/>
    <mergeCell ref="Q154:Q156"/>
    <mergeCell ref="Q148:Q151"/>
    <mergeCell ref="N142:N145"/>
    <mergeCell ref="O142:O145"/>
    <mergeCell ref="N148:N151"/>
    <mergeCell ref="O148:O151"/>
    <mergeCell ref="Q142:Q145"/>
    <mergeCell ref="N126:N129"/>
    <mergeCell ref="O126:O129"/>
    <mergeCell ref="N132:N134"/>
  </mergeCells>
  <pageMargins left="0.7" right="0.7" top="0.75" bottom="0.75" header="0.3" footer="0.3"/>
  <pageSetup scale="4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MAIZE 18</vt:lpstr>
      <vt:lpstr>BAJRA 2018</vt:lpstr>
      <vt:lpstr>Paddy 2018</vt:lpstr>
      <vt:lpstr>Bhnidi 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2019-01-12T08:52:15Z</dcterms:modified>
</cp:coreProperties>
</file>