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916"/>
  </bookViews>
  <sheets>
    <sheet name="Collection " sheetId="15" r:id="rId1"/>
    <sheet name="Sales retunr %" sheetId="7" r:id="rId2"/>
    <sheet name="Sales tgt vs ach" sheetId="5" r:id="rId3"/>
    <sheet name="MDO planning Vs Ach" sheetId="1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5"/>
  <c r="D2" i="7" l="1"/>
  <c r="L2" i="5" l="1"/>
</calcChain>
</file>

<file path=xl/sharedStrings.xml><?xml version="1.0" encoding="utf-8"?>
<sst xmlns="http://schemas.openxmlformats.org/spreadsheetml/2006/main" count="47" uniqueCount="40">
  <si>
    <t>Sum of Q4_Tgt_val</t>
  </si>
  <si>
    <t>Sum of Q3_Ach_val</t>
  </si>
  <si>
    <t>Sum of Q3_Tgt_val</t>
  </si>
  <si>
    <t>Sum of Q2_Ach_val</t>
  </si>
  <si>
    <t>Sum of Q2_Tgt_val</t>
  </si>
  <si>
    <t>Sum of Q1_Ach_val</t>
  </si>
  <si>
    <t>Sum of Q1_Tgt_val</t>
  </si>
  <si>
    <t>Sum of Q4_Ach_val</t>
  </si>
  <si>
    <t>Sum of TOT_Tgt_val</t>
  </si>
  <si>
    <t>Sum of TOT_Ach_val</t>
  </si>
  <si>
    <t>Sum of Placment Val</t>
  </si>
  <si>
    <t>Sum of SR Val</t>
  </si>
  <si>
    <t>%</t>
  </si>
  <si>
    <t>Territory</t>
  </si>
  <si>
    <t>PROGRAMME</t>
  </si>
  <si>
    <t>FIELD VISIST/ FIELD DAY (&gt; 50 FARMER)</t>
  </si>
  <si>
    <t>OFD VISIT, DATA COLLECTION</t>
  </si>
  <si>
    <t>NO. OF PLOT VISIT / SELECTION FOR PDA</t>
  </si>
  <si>
    <t>RETAILERS POINT VISIT - NO OF RETAILERS</t>
  </si>
  <si>
    <t>PRODUCE DISPLAY - NO OF DEALERS</t>
  </si>
  <si>
    <t>INDIVISUAL FARMERS CONTACT</t>
  </si>
  <si>
    <t>NO. OF FARMERS COVERED</t>
  </si>
  <si>
    <t>Nof of MDO</t>
  </si>
  <si>
    <t>NO. OF PLANNED ACTIVITY</t>
  </si>
  <si>
    <t>NO. OF ACTIVITY ACHIEVED</t>
  </si>
  <si>
    <t xml:space="preserve">Territory </t>
  </si>
  <si>
    <t>Q1 RCP</t>
  </si>
  <si>
    <t>Q1 Ach</t>
  </si>
  <si>
    <t>Q2 RCP</t>
  </si>
  <si>
    <t>Q2 Ach</t>
  </si>
  <si>
    <t>Q3 RCP</t>
  </si>
  <si>
    <t>Q3 Ach</t>
  </si>
  <si>
    <t>Q4 RCP</t>
  </si>
  <si>
    <t>Q4 Ach</t>
  </si>
  <si>
    <t>Total RCP</t>
  </si>
  <si>
    <t>Total Ach</t>
  </si>
  <si>
    <t>Gondia/Chhindwara</t>
  </si>
  <si>
    <t>TESTIMONIAL VEDIO COLLECTION</t>
  </si>
  <si>
    <t>Gondia / Chhindwara</t>
  </si>
  <si>
    <t>0.36.78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</si>
</sst>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3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9" fontId="2" fillId="4" borderId="2" xfId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</cellXfs>
  <cellStyles count="6">
    <cellStyle name="Normal" xfId="0" builtinId="0"/>
    <cellStyle name="Normal 12" xfId="2"/>
    <cellStyle name="Normal 2" xfId="4"/>
    <cellStyle name="Normal 2 2" xfId="3"/>
    <cellStyle name="Normal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4" sqref="C14"/>
    </sheetView>
  </sheetViews>
  <sheetFormatPr defaultRowHeight="15"/>
  <cols>
    <col min="1" max="1" width="16.140625" bestFit="1" customWidth="1"/>
    <col min="2" max="2" width="28.85546875" customWidth="1"/>
    <col min="3" max="3" width="31.5703125" customWidth="1"/>
  </cols>
  <sheetData>
    <row r="1" spans="1:3" ht="26.25">
      <c r="A1" s="22" t="s">
        <v>13</v>
      </c>
      <c r="B1" s="22" t="s">
        <v>36</v>
      </c>
      <c r="C1" s="22" t="s">
        <v>12</v>
      </c>
    </row>
    <row r="2" spans="1:3" ht="23.25">
      <c r="A2" s="19" t="s">
        <v>26</v>
      </c>
      <c r="B2" s="19">
        <v>14.46</v>
      </c>
      <c r="C2" s="19"/>
    </row>
    <row r="3" spans="1:3" ht="23.25">
      <c r="A3" s="20" t="s">
        <v>27</v>
      </c>
      <c r="B3" s="20">
        <v>28.13</v>
      </c>
      <c r="C3" s="21">
        <v>1.94</v>
      </c>
    </row>
    <row r="4" spans="1:3" ht="23.25">
      <c r="A4" s="19" t="s">
        <v>28</v>
      </c>
      <c r="B4" s="19">
        <v>124</v>
      </c>
      <c r="C4" s="19"/>
    </row>
    <row r="5" spans="1:3" ht="23.25">
      <c r="A5" s="20" t="s">
        <v>29</v>
      </c>
      <c r="B5" s="20">
        <v>215</v>
      </c>
      <c r="C5" s="21">
        <v>1.73</v>
      </c>
    </row>
    <row r="6" spans="1:3" ht="23.25">
      <c r="A6" s="19" t="s">
        <v>30</v>
      </c>
      <c r="B6" s="19">
        <v>4.1500000000000004</v>
      </c>
      <c r="C6" s="19"/>
    </row>
    <row r="7" spans="1:3" ht="23.25">
      <c r="A7" s="20" t="s">
        <v>31</v>
      </c>
      <c r="B7" s="20">
        <v>4.71</v>
      </c>
      <c r="C7" s="21">
        <v>1.1299999999999999</v>
      </c>
    </row>
    <row r="8" spans="1:3" ht="23.25">
      <c r="A8" s="19" t="s">
        <v>32</v>
      </c>
      <c r="B8" s="19">
        <v>6.5</v>
      </c>
      <c r="C8" s="19"/>
    </row>
    <row r="9" spans="1:3" ht="23.25">
      <c r="A9" s="20" t="s">
        <v>33</v>
      </c>
      <c r="B9" s="20">
        <v>5.82</v>
      </c>
      <c r="C9" s="21">
        <v>0.89</v>
      </c>
    </row>
    <row r="10" spans="1:3" ht="23.25">
      <c r="A10" s="19" t="s">
        <v>34</v>
      </c>
      <c r="B10" s="19">
        <v>149.11000000000001</v>
      </c>
      <c r="C10" s="19"/>
    </row>
    <row r="11" spans="1:3" ht="23.25">
      <c r="A11" s="20" t="s">
        <v>35</v>
      </c>
      <c r="B11" s="20">
        <v>253.12</v>
      </c>
      <c r="C11" s="21">
        <v>1.69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4" sqref="C4"/>
    </sheetView>
  </sheetViews>
  <sheetFormatPr defaultRowHeight="15"/>
  <cols>
    <col min="1" max="1" width="18.7109375" customWidth="1"/>
    <col min="2" max="2" width="27.28515625" customWidth="1"/>
    <col min="3" max="3" width="20.28515625" customWidth="1"/>
    <col min="4" max="4" width="6.140625" bestFit="1" customWidth="1"/>
  </cols>
  <sheetData>
    <row r="1" spans="1:4">
      <c r="A1" s="9" t="s">
        <v>25</v>
      </c>
      <c r="B1" s="10" t="s">
        <v>10</v>
      </c>
      <c r="C1" s="10" t="s">
        <v>11</v>
      </c>
      <c r="D1" s="11" t="s">
        <v>12</v>
      </c>
    </row>
    <row r="2" spans="1:4">
      <c r="A2" s="8" t="s">
        <v>38</v>
      </c>
      <c r="B2" s="12">
        <v>35000000</v>
      </c>
      <c r="C2" s="12">
        <v>3678000</v>
      </c>
      <c r="D2" s="13">
        <f t="shared" ref="D2" si="0">C2/B2</f>
        <v>0.10508571428571428</v>
      </c>
    </row>
    <row r="3" spans="1:4">
      <c r="A3" s="1"/>
      <c r="B3" s="3"/>
      <c r="C3" s="3"/>
      <c r="D3" s="5"/>
    </row>
    <row r="4" spans="1:4">
      <c r="A4" s="1"/>
      <c r="B4" s="3"/>
      <c r="C4" s="3"/>
      <c r="D4" s="5"/>
    </row>
    <row r="5" spans="1:4">
      <c r="A5" s="1"/>
      <c r="B5" s="3"/>
      <c r="C5" s="3"/>
      <c r="D5" s="5"/>
    </row>
    <row r="6" spans="1:4">
      <c r="A6" s="1"/>
      <c r="B6" s="3"/>
      <c r="C6" s="3"/>
      <c r="D6" s="5"/>
    </row>
    <row r="7" spans="1:4">
      <c r="A7" s="1"/>
      <c r="B7" s="3"/>
      <c r="C7" s="3"/>
      <c r="D7" s="5"/>
    </row>
    <row r="8" spans="1:4">
      <c r="A8" s="2"/>
      <c r="B8" s="4"/>
      <c r="C8" s="4"/>
      <c r="D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M1" sqref="M1"/>
    </sheetView>
  </sheetViews>
  <sheetFormatPr defaultRowHeight="15"/>
  <cols>
    <col min="1" max="1" width="14.140625" bestFit="1" customWidth="1"/>
  </cols>
  <sheetData>
    <row r="1" spans="1:13" ht="45">
      <c r="A1" s="7" t="s">
        <v>25</v>
      </c>
      <c r="B1" s="14" t="s">
        <v>6</v>
      </c>
      <c r="C1" s="14" t="s">
        <v>5</v>
      </c>
      <c r="D1" s="14" t="s">
        <v>4</v>
      </c>
      <c r="E1" s="14" t="s">
        <v>3</v>
      </c>
      <c r="F1" s="14" t="s">
        <v>2</v>
      </c>
      <c r="G1" s="14" t="s">
        <v>1</v>
      </c>
      <c r="H1" s="14" t="s">
        <v>0</v>
      </c>
      <c r="I1" s="14" t="s">
        <v>7</v>
      </c>
      <c r="J1" s="14" t="s">
        <v>8</v>
      </c>
      <c r="K1" s="14" t="s">
        <v>9</v>
      </c>
      <c r="L1" s="15" t="s">
        <v>12</v>
      </c>
      <c r="M1">
        <v>100000</v>
      </c>
    </row>
    <row r="2" spans="1:13" ht="60.75" customHeight="1">
      <c r="A2" s="16" t="s">
        <v>38</v>
      </c>
      <c r="B2" s="17">
        <v>0.18</v>
      </c>
      <c r="C2" s="17">
        <v>-13.22</v>
      </c>
      <c r="D2" s="17">
        <v>265.98</v>
      </c>
      <c r="E2" s="17">
        <v>349</v>
      </c>
      <c r="F2" s="17">
        <v>0</v>
      </c>
      <c r="G2" s="17" t="s">
        <v>39</v>
      </c>
      <c r="H2" s="17">
        <v>5.23</v>
      </c>
      <c r="I2" s="17">
        <v>1.03</v>
      </c>
      <c r="J2" s="17">
        <f>B2+D2+F2+H2</f>
        <v>271.39000000000004</v>
      </c>
      <c r="K2" s="17">
        <v>301</v>
      </c>
      <c r="L2" s="18">
        <f t="shared" ref="L2" si="0">K2/J2</f>
        <v>1.1091049780758317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J9" sqref="J9"/>
    </sheetView>
  </sheetViews>
  <sheetFormatPr defaultRowHeight="15"/>
  <cols>
    <col min="1" max="1" width="19.7109375" customWidth="1"/>
    <col min="2" max="2" width="25.28515625" bestFit="1" customWidth="1"/>
    <col min="3" max="3" width="13.140625" customWidth="1"/>
    <col min="4" max="4" width="10.5703125" customWidth="1"/>
    <col min="5" max="5" width="14" customWidth="1"/>
    <col min="6" max="6" width="16" customWidth="1"/>
    <col min="7" max="7" width="11.42578125" customWidth="1"/>
    <col min="8" max="8" width="15.140625" customWidth="1"/>
    <col min="9" max="9" width="15.42578125" customWidth="1"/>
    <col min="10" max="10" width="15.7109375" customWidth="1"/>
    <col min="11" max="11" width="8.7109375" customWidth="1"/>
  </cols>
  <sheetData>
    <row r="1" spans="1:11" s="9" customFormat="1" ht="57" customHeight="1">
      <c r="A1" s="9" t="s">
        <v>25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37</v>
      </c>
      <c r="K1" s="9" t="s">
        <v>22</v>
      </c>
    </row>
    <row r="2" spans="1:11" s="6" customFormat="1">
      <c r="A2" s="6" t="s">
        <v>36</v>
      </c>
      <c r="B2" s="6" t="s">
        <v>23</v>
      </c>
      <c r="C2" s="6">
        <v>115</v>
      </c>
      <c r="D2" s="6">
        <v>150</v>
      </c>
      <c r="E2" s="6">
        <v>350</v>
      </c>
      <c r="F2" s="6">
        <v>250</v>
      </c>
      <c r="G2" s="6">
        <v>70</v>
      </c>
      <c r="H2" s="6">
        <v>2000</v>
      </c>
      <c r="I2" s="6">
        <v>5594</v>
      </c>
      <c r="J2" s="6">
        <v>100</v>
      </c>
      <c r="K2" s="6">
        <v>2</v>
      </c>
    </row>
    <row r="3" spans="1:11" s="6" customFormat="1">
      <c r="A3" s="6" t="s">
        <v>36</v>
      </c>
      <c r="B3" s="6" t="s">
        <v>24</v>
      </c>
      <c r="C3" s="6">
        <v>98</v>
      </c>
      <c r="D3" s="6">
        <v>55</v>
      </c>
      <c r="E3" s="6">
        <v>98</v>
      </c>
      <c r="F3" s="6">
        <v>250</v>
      </c>
      <c r="G3" s="6">
        <v>70</v>
      </c>
      <c r="H3" s="6">
        <v>1800</v>
      </c>
      <c r="I3" s="6">
        <v>3600</v>
      </c>
      <c r="J3" s="6">
        <v>150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Collection </vt:lpstr>
      <vt:lpstr>Sales retunr %</vt:lpstr>
      <vt:lpstr>Sales tgt vs ach</vt:lpstr>
      <vt:lpstr>MDO planning Vs 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LSG</cp:lastModifiedBy>
  <dcterms:created xsi:type="dcterms:W3CDTF">2021-01-06T07:20:46Z</dcterms:created>
  <dcterms:modified xsi:type="dcterms:W3CDTF">2021-01-12T04:22:04Z</dcterms:modified>
</cp:coreProperties>
</file>