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hidePivotFieldList="1" defaultThemeVersion="124226"/>
  <xr:revisionPtr revIDLastSave="0" documentId="13_ncr:1_{C6CA65DA-7776-4E85-9CF6-E50B5082D6F3}" xr6:coauthVersionLast="47" xr6:coauthVersionMax="47" xr10:uidLastSave="{00000000-0000-0000-0000-000000000000}"/>
  <bookViews>
    <workbookView xWindow="-120" yWindow="-120" windowWidth="20730" windowHeight="11160" firstSheet="7" activeTab="13" xr2:uid="{00000000-000D-0000-FFFF-FFFF00000000}"/>
  </bookViews>
  <sheets>
    <sheet name="Pumpkin " sheetId="27" r:id="rId1"/>
    <sheet name="Bitter Gourd" sheetId="33" r:id="rId2"/>
    <sheet name="Bottle Gourd" sheetId="34" r:id="rId3"/>
    <sheet name="Chilli" sheetId="35" r:id="rId4"/>
    <sheet name="Sponge Gourd" sheetId="36" r:id="rId5"/>
    <sheet name="Hy Okra" sheetId="37" r:id="rId6"/>
    <sheet name="Res Okra" sheetId="38" r:id="rId7"/>
    <sheet name="Brinjal" sheetId="39" r:id="rId8"/>
    <sheet name="Cucumber" sheetId="40" r:id="rId9"/>
    <sheet name="Cowpea" sheetId="41" r:id="rId10"/>
    <sheet name="Radish" sheetId="42" r:id="rId11"/>
    <sheet name="Carrot" sheetId="43" r:id="rId12"/>
    <sheet name="Tomato" sheetId="44" r:id="rId13"/>
    <sheet name="capcicum" sheetId="45" r:id="rId14"/>
    <sheet name="ridge gourd" sheetId="46" r:id="rId15"/>
    <sheet name="Sheet4" sheetId="47" r:id="rId16"/>
  </sheets>
  <definedNames>
    <definedName name="_xlnm._FilterDatabase" localSheetId="2" hidden="1">'Bottle Gourd'!$A$1:$U$16</definedName>
    <definedName name="_xlnm._FilterDatabase" localSheetId="7" hidden="1">Brinjal!$F$1:$F$18</definedName>
    <definedName name="_xlnm._FilterDatabase" localSheetId="9" hidden="1">Cowpea!$F$1:$F$16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6" l="1"/>
  <c r="F15" i="46"/>
  <c r="F14" i="46"/>
  <c r="F13" i="46"/>
  <c r="F12" i="46"/>
  <c r="F11" i="46"/>
  <c r="F10" i="46"/>
  <c r="F9" i="46"/>
  <c r="F8" i="46"/>
  <c r="F7" i="46"/>
  <c r="F6" i="46"/>
  <c r="F5" i="46"/>
  <c r="F4" i="46"/>
  <c r="F3" i="46"/>
  <c r="E16" i="45"/>
  <c r="E15" i="45"/>
  <c r="E14" i="45"/>
  <c r="E13" i="45"/>
  <c r="E12" i="45"/>
  <c r="E11" i="45"/>
  <c r="E10" i="45"/>
  <c r="E9" i="45"/>
  <c r="E8" i="45"/>
  <c r="E7" i="45"/>
  <c r="E6" i="45"/>
  <c r="E5" i="45"/>
  <c r="E4" i="45"/>
  <c r="E3" i="45"/>
  <c r="F16" i="44"/>
  <c r="F15" i="44"/>
  <c r="F14" i="44"/>
  <c r="F13" i="44"/>
  <c r="F12" i="44"/>
  <c r="F11" i="44"/>
  <c r="F10" i="44"/>
  <c r="F9" i="44"/>
  <c r="F8" i="44"/>
  <c r="F6" i="44"/>
  <c r="F5" i="44"/>
  <c r="F4" i="44"/>
  <c r="F3" i="44"/>
  <c r="G18" i="39"/>
  <c r="G17" i="39"/>
  <c r="I16" i="35"/>
  <c r="I15" i="35"/>
  <c r="I14" i="35"/>
  <c r="I13" i="35"/>
  <c r="I12" i="35"/>
  <c r="I11" i="35"/>
  <c r="I10" i="35"/>
  <c r="I9" i="35"/>
  <c r="I8" i="35"/>
  <c r="I7" i="35"/>
  <c r="I6" i="35"/>
  <c r="I5" i="35"/>
  <c r="I4" i="35"/>
  <c r="I3" i="35"/>
  <c r="E6" i="36"/>
  <c r="E4" i="36"/>
  <c r="F11" i="33"/>
  <c r="F4" i="33"/>
  <c r="F5" i="33"/>
  <c r="F6" i="33"/>
  <c r="F7" i="33"/>
  <c r="F8" i="33"/>
  <c r="F9" i="33"/>
  <c r="F10" i="33"/>
  <c r="F3" i="33"/>
  <c r="E4" i="34"/>
  <c r="F13" i="43"/>
  <c r="F12" i="43"/>
  <c r="F11" i="43"/>
  <c r="F10" i="43"/>
  <c r="F9" i="43"/>
  <c r="F8" i="43"/>
  <c r="F7" i="43"/>
  <c r="F6" i="43"/>
  <c r="F5" i="43"/>
  <c r="F4" i="43"/>
  <c r="F3" i="43"/>
  <c r="F16" i="42"/>
  <c r="F15" i="42"/>
  <c r="F14" i="42"/>
  <c r="F13" i="42"/>
  <c r="F12" i="42"/>
  <c r="F11" i="42"/>
  <c r="F10" i="42"/>
  <c r="F9" i="42"/>
  <c r="F8" i="42"/>
  <c r="F7" i="42"/>
  <c r="F6" i="42"/>
  <c r="F5" i="42"/>
  <c r="F4" i="42"/>
  <c r="F3" i="42"/>
  <c r="G16" i="41"/>
  <c r="G15" i="41"/>
  <c r="G14" i="41"/>
  <c r="G13" i="41"/>
  <c r="G12" i="41"/>
  <c r="G11" i="41"/>
  <c r="G10" i="41"/>
  <c r="G9" i="41"/>
  <c r="G8" i="41"/>
  <c r="G7" i="41"/>
  <c r="G6" i="41"/>
  <c r="G5" i="41"/>
  <c r="G4" i="41"/>
  <c r="G3" i="41"/>
  <c r="F16" i="40"/>
  <c r="F15" i="40"/>
  <c r="F14" i="40"/>
  <c r="F13" i="40"/>
  <c r="F12" i="40"/>
  <c r="F11" i="40"/>
  <c r="F10" i="40"/>
  <c r="F9" i="40"/>
  <c r="F8" i="40"/>
  <c r="F7" i="40"/>
  <c r="F6" i="40"/>
  <c r="F5" i="40"/>
  <c r="F4" i="40"/>
  <c r="F3" i="40"/>
  <c r="G16" i="39"/>
  <c r="G15" i="39"/>
  <c r="G14" i="39"/>
  <c r="G13" i="39"/>
  <c r="G12" i="39"/>
  <c r="G11" i="39"/>
  <c r="G10" i="39"/>
  <c r="G9" i="39"/>
  <c r="G8" i="39"/>
  <c r="G7" i="39"/>
  <c r="G6" i="39"/>
  <c r="G5" i="39"/>
  <c r="G4" i="39"/>
  <c r="G3" i="39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  <c r="E3" i="38"/>
  <c r="E15" i="37"/>
  <c r="E14" i="37"/>
  <c r="E13" i="37"/>
  <c r="E12" i="37"/>
  <c r="E11" i="37"/>
  <c r="E10" i="37"/>
  <c r="E9" i="37"/>
  <c r="E8" i="37"/>
  <c r="E7" i="37"/>
  <c r="E6" i="37"/>
  <c r="E5" i="37"/>
  <c r="E4" i="37"/>
  <c r="E3" i="37"/>
  <c r="E18" i="36"/>
  <c r="E17" i="36"/>
  <c r="E16" i="36"/>
  <c r="E15" i="36"/>
  <c r="E14" i="36"/>
  <c r="E13" i="36"/>
  <c r="E12" i="36"/>
  <c r="E11" i="36"/>
  <c r="E10" i="36"/>
  <c r="E9" i="36"/>
  <c r="E8" i="36"/>
  <c r="E7" i="36"/>
  <c r="E5" i="36"/>
  <c r="E3" i="36"/>
  <c r="E14" i="34"/>
  <c r="E13" i="34"/>
  <c r="E12" i="34"/>
  <c r="E11" i="34"/>
  <c r="E10" i="34"/>
  <c r="E9" i="34"/>
  <c r="E8" i="34"/>
  <c r="E7" i="34"/>
  <c r="E6" i="34"/>
  <c r="E5" i="34"/>
  <c r="E3" i="34"/>
</calcChain>
</file>

<file path=xl/sharedStrings.xml><?xml version="1.0" encoding="utf-8"?>
<sst xmlns="http://schemas.openxmlformats.org/spreadsheetml/2006/main" count="1164" uniqueCount="238">
  <si>
    <t>Territory</t>
  </si>
  <si>
    <t>Other</t>
  </si>
  <si>
    <t>Segment</t>
  </si>
  <si>
    <t>Market</t>
  </si>
  <si>
    <t xml:space="preserve">Segment </t>
  </si>
  <si>
    <t>Our offering</t>
  </si>
  <si>
    <t>FY 2019-20</t>
  </si>
  <si>
    <t>FY 2020-21</t>
  </si>
  <si>
    <t>FY 2021-22</t>
  </si>
  <si>
    <t xml:space="preserve">Our sale in kg </t>
  </si>
  <si>
    <t>Plan in kg</t>
  </si>
  <si>
    <t>FY 2022-23</t>
  </si>
  <si>
    <t>FY 2023-24</t>
  </si>
  <si>
    <t>FY 2024-25</t>
  </si>
  <si>
    <t xml:space="preserve">Size of fruit at harvest </t>
  </si>
  <si>
    <t>(kg)</t>
  </si>
  <si>
    <t>Total Market</t>
  </si>
  <si>
    <t>Competition 1</t>
  </si>
  <si>
    <t>Name (Company)</t>
  </si>
  <si>
    <t>Competition 2</t>
  </si>
  <si>
    <t>Competition 3</t>
  </si>
  <si>
    <t>Sale (KG)</t>
  </si>
  <si>
    <t>Small</t>
  </si>
  <si>
    <t>Medium</t>
  </si>
  <si>
    <t>Type</t>
  </si>
  <si>
    <t>Fruit Type</t>
  </si>
  <si>
    <t>Price of Competion 1</t>
  </si>
  <si>
    <t>Price of Competion 2</t>
  </si>
  <si>
    <t>Price of Competion 3</t>
  </si>
  <si>
    <t>Size</t>
  </si>
  <si>
    <t>Shape</t>
  </si>
  <si>
    <t>Color</t>
  </si>
  <si>
    <t>Fresh</t>
  </si>
  <si>
    <t>Sowing</t>
  </si>
  <si>
    <t>Plant Type</t>
  </si>
  <si>
    <t>Fruit Length</t>
  </si>
  <si>
    <t>Leaf Type</t>
  </si>
  <si>
    <t>Bareilly</t>
  </si>
  <si>
    <t>Haridwar</t>
  </si>
  <si>
    <t>Flat Round</t>
  </si>
  <si>
    <t>1-2kg</t>
  </si>
  <si>
    <t>anuj</t>
  </si>
  <si>
    <t>Pelibheet</t>
  </si>
  <si>
    <t>Sitarganj</t>
  </si>
  <si>
    <t>bijnor</t>
  </si>
  <si>
    <t>Kalash seed /750</t>
  </si>
  <si>
    <t>indosem / 1296</t>
  </si>
  <si>
    <t>hy veg / golden baby</t>
  </si>
  <si>
    <t>globel seeds/ dev</t>
  </si>
  <si>
    <t>laxmi input / jaddu</t>
  </si>
  <si>
    <t>anuj / aadi</t>
  </si>
  <si>
    <t>Long</t>
  </si>
  <si>
    <t>Spine</t>
  </si>
  <si>
    <t>Nandita</t>
  </si>
  <si>
    <t>Manas</t>
  </si>
  <si>
    <t>Nunhems / aman sri</t>
  </si>
  <si>
    <t>Nunhems / 475</t>
  </si>
  <si>
    <t>East west / palli</t>
  </si>
  <si>
    <t>East west / pragati</t>
  </si>
  <si>
    <t>Chitai / 108</t>
  </si>
  <si>
    <t>Hy veg / Noor</t>
  </si>
  <si>
    <t>Cylendrical</t>
  </si>
  <si>
    <t>haruna</t>
  </si>
  <si>
    <t>Maycho/8 no</t>
  </si>
  <si>
    <t>maycho/4 no</t>
  </si>
  <si>
    <t>dream seed/ 101</t>
  </si>
  <si>
    <t>Cylendrical long</t>
  </si>
  <si>
    <t>sarita</t>
  </si>
  <si>
    <t>maycho/10 no</t>
  </si>
  <si>
    <t>seminis /sarda</t>
  </si>
  <si>
    <t>nunhems / anokhi</t>
  </si>
  <si>
    <t>nobel / bharat</t>
  </si>
  <si>
    <t>Maycho/10 no</t>
  </si>
  <si>
    <t>pelibheet</t>
  </si>
  <si>
    <t>Thin</t>
  </si>
  <si>
    <t>Normal</t>
  </si>
  <si>
    <t>nunhems / karari</t>
  </si>
  <si>
    <t>hy veg / noor</t>
  </si>
  <si>
    <t>shajanpur</t>
  </si>
  <si>
    <t>Smooth</t>
  </si>
  <si>
    <t>sunny</t>
  </si>
  <si>
    <t>hy veg / raja</t>
  </si>
  <si>
    <t>syngenta/ chikna</t>
  </si>
  <si>
    <t>east west/ prachi</t>
  </si>
  <si>
    <t>east west / prachi</t>
  </si>
  <si>
    <t xml:space="preserve"> Nunhems /475</t>
  </si>
  <si>
    <t>maycho /8 no</t>
  </si>
  <si>
    <t>eastwest /anmol</t>
  </si>
  <si>
    <t>maycho/ 4 no</t>
  </si>
  <si>
    <t>east west / anmol</t>
  </si>
  <si>
    <t>kavari /nova</t>
  </si>
  <si>
    <t>bareilly</t>
  </si>
  <si>
    <t>sitarganj</t>
  </si>
  <si>
    <t>maycho /10 no</t>
  </si>
  <si>
    <t>haldwani</t>
  </si>
  <si>
    <t>haridwar</t>
  </si>
  <si>
    <t>Medium Tall</t>
  </si>
  <si>
    <t>sudha</t>
  </si>
  <si>
    <t>janvhi</t>
  </si>
  <si>
    <t>kavari / 54 no</t>
  </si>
  <si>
    <t>maycho / 77 no</t>
  </si>
  <si>
    <t>sungro / s 51</t>
  </si>
  <si>
    <t>ankur / 41 no</t>
  </si>
  <si>
    <t>east west / basanti</t>
  </si>
  <si>
    <t>nirmal / julli</t>
  </si>
  <si>
    <t xml:space="preserve">rajdhani </t>
  </si>
  <si>
    <t>golden/ navya</t>
  </si>
  <si>
    <t>golden /radhika</t>
  </si>
  <si>
    <t>nunhems/ shakti</t>
  </si>
  <si>
    <t>nunhems / shikar</t>
  </si>
  <si>
    <t>nunhems / sartaj</t>
  </si>
  <si>
    <t>syengenta/ 2324</t>
  </si>
  <si>
    <t>golden/ radhika</t>
  </si>
  <si>
    <t>golden /216</t>
  </si>
  <si>
    <t>kavari / 1107</t>
  </si>
  <si>
    <t>Dark Green</t>
  </si>
  <si>
    <t>Open Field</t>
  </si>
  <si>
    <t>nunhems/don</t>
  </si>
  <si>
    <t>nath seeds / nch2</t>
  </si>
  <si>
    <t>hy veg / chitra</t>
  </si>
  <si>
    <t>nobel / mamta</t>
  </si>
  <si>
    <t>east west / saiyara</t>
  </si>
  <si>
    <t>enzazden / jara</t>
  </si>
  <si>
    <t>east west / nazai</t>
  </si>
  <si>
    <t>Cowpea</t>
  </si>
  <si>
    <t>Green</t>
  </si>
  <si>
    <t>kashi nidhi</t>
  </si>
  <si>
    <t>pahuja / sachin</t>
  </si>
  <si>
    <t>ankur / gomti</t>
  </si>
  <si>
    <t>golbel / gaurav</t>
  </si>
  <si>
    <t>Yard Long</t>
  </si>
  <si>
    <t>Creeper</t>
  </si>
  <si>
    <t>japani laldana</t>
  </si>
  <si>
    <t>east west/ ande</t>
  </si>
  <si>
    <t>Alok</t>
  </si>
  <si>
    <t>indosem/ prakshit</t>
  </si>
  <si>
    <t>enzajaden / 33 no</t>
  </si>
  <si>
    <t>noongwoo / heena</t>
  </si>
  <si>
    <t>indosem/ lohit</t>
  </si>
  <si>
    <t>eurozen/ satya</t>
  </si>
  <si>
    <t>kuhu</t>
  </si>
  <si>
    <t>tokita/ suneina</t>
  </si>
  <si>
    <t>indosem / mohit</t>
  </si>
  <si>
    <t>indosem / lohit</t>
  </si>
  <si>
    <t>noongwoo/heena</t>
  </si>
  <si>
    <t>indosem/prakshit</t>
  </si>
  <si>
    <t>indosem /prakshit</t>
  </si>
  <si>
    <t>indosem /lohit</t>
  </si>
  <si>
    <t>tokita/sunina</t>
  </si>
  <si>
    <t>kaveri/ alia</t>
  </si>
  <si>
    <t>gomchi</t>
  </si>
  <si>
    <t>Semi Creeper</t>
  </si>
  <si>
    <t>east west/ balli</t>
  </si>
  <si>
    <t>pahuja /lyb</t>
  </si>
  <si>
    <t>Serrated (Cut Leaf)</t>
  </si>
  <si>
    <t>Hybrid</t>
  </si>
  <si>
    <t>syngenta/ ivory white</t>
  </si>
  <si>
    <t>noongwoo / sparkel white</t>
  </si>
  <si>
    <t>mychoo / 22 no</t>
  </si>
  <si>
    <t>Red</t>
  </si>
  <si>
    <t>OP</t>
  </si>
  <si>
    <t>285 no</t>
  </si>
  <si>
    <t>hy veg / 78 no</t>
  </si>
  <si>
    <t>vachan / v 126</t>
  </si>
  <si>
    <t>hy veg / eagle</t>
  </si>
  <si>
    <t>nunhems / indu</t>
  </si>
  <si>
    <t>green</t>
  </si>
  <si>
    <t>dark green</t>
  </si>
  <si>
    <t>nutan</t>
  </si>
  <si>
    <t>seminis/ 4884</t>
  </si>
  <si>
    <t>Thick</t>
  </si>
  <si>
    <t>Aachari</t>
  </si>
  <si>
    <t>38 no</t>
  </si>
  <si>
    <t>excel / 502</t>
  </si>
  <si>
    <t>nunhems / 1039</t>
  </si>
  <si>
    <t>ravi seed / raj</t>
  </si>
  <si>
    <t>ravi seed /raj</t>
  </si>
  <si>
    <t xml:space="preserve"> vnr 904</t>
  </si>
  <si>
    <t>nawabganj</t>
  </si>
  <si>
    <t>nunhems / 917</t>
  </si>
  <si>
    <t>Round</t>
  </si>
  <si>
    <t>Medium Long</t>
  </si>
  <si>
    <t>Sungro / navkiran</t>
  </si>
  <si>
    <t>kalash / 332</t>
  </si>
  <si>
    <t>Pink</t>
  </si>
  <si>
    <t>sungro / 704</t>
  </si>
  <si>
    <t>Dark Purple</t>
  </si>
  <si>
    <t>navina</t>
  </si>
  <si>
    <t>golden / nishant</t>
  </si>
  <si>
    <t>kalash / koren</t>
  </si>
  <si>
    <t>golden / twinkle star</t>
  </si>
  <si>
    <t>sungro/704</t>
  </si>
  <si>
    <t>sungro/ navkiran</t>
  </si>
  <si>
    <t>sungro / 123 no</t>
  </si>
  <si>
    <t>golden / new kiran</t>
  </si>
  <si>
    <t>somani / navneet</t>
  </si>
  <si>
    <t>seminis / malni</t>
  </si>
  <si>
    <t>welcome / sindori</t>
  </si>
  <si>
    <t>doctor / leela</t>
  </si>
  <si>
    <t>sungro / super red</t>
  </si>
  <si>
    <t>sungro / desi red</t>
  </si>
  <si>
    <t>Our Offering</t>
  </si>
  <si>
    <t>Fruit Shape</t>
  </si>
  <si>
    <t>Fruit Size</t>
  </si>
  <si>
    <t>Colour</t>
  </si>
  <si>
    <t>Bijnor</t>
  </si>
  <si>
    <t>roorkee</t>
  </si>
  <si>
    <t>Rajni</t>
  </si>
  <si>
    <t>dayal / ramaya</t>
  </si>
  <si>
    <t>east west / new lu</t>
  </si>
  <si>
    <t>rorkee</t>
  </si>
  <si>
    <t>Semi Determinate</t>
  </si>
  <si>
    <t>julli</t>
  </si>
  <si>
    <t>synzenta  / 7022</t>
  </si>
  <si>
    <t>nunhems /5005</t>
  </si>
  <si>
    <t>Oval</t>
  </si>
  <si>
    <t>Indeterminate</t>
  </si>
  <si>
    <t>chitai / karan</t>
  </si>
  <si>
    <t>nunhems /2853</t>
  </si>
  <si>
    <t>synzenta  / him sona</t>
  </si>
  <si>
    <t>Determinate</t>
  </si>
  <si>
    <t>hy veg / raina</t>
  </si>
  <si>
    <t>hy veg / victory</t>
  </si>
  <si>
    <t>synzenta / him sona</t>
  </si>
  <si>
    <t>nirmal / 2530</t>
  </si>
  <si>
    <t>seminis / saksham</t>
  </si>
  <si>
    <t>nunhems / 2853</t>
  </si>
  <si>
    <t>east west / rani</t>
  </si>
  <si>
    <t>seminis / abhilash</t>
  </si>
  <si>
    <t>namdhari / 585</t>
  </si>
  <si>
    <t>namdhari /592</t>
  </si>
  <si>
    <t>globel seed / 619</t>
  </si>
  <si>
    <t>nunhems / 6001</t>
  </si>
  <si>
    <t>chitai / hari rani</t>
  </si>
  <si>
    <t>Square Blocky</t>
  </si>
  <si>
    <t>clause / aasha</t>
  </si>
  <si>
    <t>seminis / huntington</t>
  </si>
  <si>
    <t>united genetics / yamuna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</si>
</sst>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2" fillId="0" borderId="0" applyFill="0" applyBorder="0" applyAlignment="0" applyProtection="0"/>
    <xf numFmtId="0" fontId="3" fillId="0" borderId="0">
      <alignment vertical="center"/>
    </xf>
  </cellStyleXfs>
  <cellXfs count="28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/>
    </xf>
  </cellXfs>
  <cellStyles count="4">
    <cellStyle name="Comma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2"/>
  <sheetViews>
    <sheetView zoomScaleNormal="100" workbookViewId="0">
      <pane xSplit="1" ySplit="2" topLeftCell="B3" activePane="bottomRight" state="frozen"/>
      <selection sqref="A1:C1"/>
      <selection pane="topRight" sqref="A1:C1"/>
      <selection pane="bottomLeft" sqref="A1:C1"/>
      <selection pane="bottomRight" activeCell="K12" sqref="K12"/>
    </sheetView>
  </sheetViews>
  <sheetFormatPr defaultRowHeight="15" x14ac:dyDescent="0.25"/>
  <cols>
    <col min="1" max="1" width="9.5703125" style="12" bestFit="1" customWidth="1"/>
    <col min="2" max="2" width="9.7109375" style="12" bestFit="1" customWidth="1"/>
    <col min="3" max="3" width="10.42578125" style="12" bestFit="1" customWidth="1"/>
    <col min="4" max="4" width="10.42578125" style="12" customWidth="1"/>
    <col min="5" max="5" width="14.42578125" style="12" customWidth="1"/>
    <col min="6" max="6" width="11.85546875" style="12" bestFit="1" customWidth="1"/>
    <col min="7" max="7" width="8" style="12" customWidth="1"/>
    <col min="8" max="8" width="16.5703125" style="12" bestFit="1" customWidth="1"/>
    <col min="9" max="10" width="16.5703125" style="12" customWidth="1"/>
    <col min="11" max="11" width="18" style="12" bestFit="1" customWidth="1"/>
    <col min="12" max="13" width="16.5703125" style="12" customWidth="1"/>
    <col min="14" max="14" width="19.28515625" style="12" bestFit="1" customWidth="1"/>
    <col min="15" max="16" width="16.5703125" style="12" customWidth="1"/>
    <col min="17" max="17" width="8" style="12" customWidth="1"/>
    <col min="18" max="23" width="10.140625" style="12" bestFit="1" customWidth="1"/>
    <col min="24" max="16384" width="9.140625" style="12"/>
  </cols>
  <sheetData>
    <row r="1" spans="1:23" ht="30" x14ac:dyDescent="0.25">
      <c r="A1" s="10" t="s">
        <v>0</v>
      </c>
      <c r="B1" s="10" t="s">
        <v>3</v>
      </c>
      <c r="C1" s="15" t="s">
        <v>4</v>
      </c>
      <c r="D1" s="16"/>
      <c r="E1" s="11" t="s">
        <v>14</v>
      </c>
      <c r="F1" s="10" t="s">
        <v>5</v>
      </c>
      <c r="G1" s="11" t="s">
        <v>16</v>
      </c>
      <c r="H1" s="11" t="s">
        <v>17</v>
      </c>
      <c r="I1" s="11" t="s">
        <v>17</v>
      </c>
      <c r="J1" s="21" t="s">
        <v>26</v>
      </c>
      <c r="K1" s="11" t="s">
        <v>19</v>
      </c>
      <c r="L1" s="11" t="s">
        <v>19</v>
      </c>
      <c r="M1" s="21" t="s">
        <v>27</v>
      </c>
      <c r="N1" s="11" t="s">
        <v>20</v>
      </c>
      <c r="O1" s="11" t="s">
        <v>20</v>
      </c>
      <c r="P1" s="21" t="s">
        <v>28</v>
      </c>
      <c r="Q1" s="11" t="s">
        <v>1</v>
      </c>
      <c r="R1" s="17" t="s">
        <v>9</v>
      </c>
      <c r="S1" s="17"/>
      <c r="T1" s="17"/>
      <c r="U1" s="18" t="s">
        <v>10</v>
      </c>
      <c r="V1" s="19"/>
      <c r="W1" s="20"/>
    </row>
    <row r="2" spans="1:23" x14ac:dyDescent="0.25">
      <c r="A2" s="10"/>
      <c r="B2" s="10"/>
      <c r="C2" s="10" t="s">
        <v>30</v>
      </c>
      <c r="D2" s="10" t="s">
        <v>29</v>
      </c>
      <c r="E2" s="10" t="s">
        <v>15</v>
      </c>
      <c r="F2" s="10"/>
      <c r="G2" s="10" t="s">
        <v>15</v>
      </c>
      <c r="H2" s="10" t="s">
        <v>18</v>
      </c>
      <c r="I2" s="10" t="s">
        <v>21</v>
      </c>
      <c r="J2" s="22"/>
      <c r="K2" s="10" t="s">
        <v>18</v>
      </c>
      <c r="L2" s="10" t="s">
        <v>21</v>
      </c>
      <c r="M2" s="22"/>
      <c r="N2" s="10" t="s">
        <v>18</v>
      </c>
      <c r="O2" s="10" t="s">
        <v>21</v>
      </c>
      <c r="P2" s="22"/>
      <c r="Q2" s="10" t="s">
        <v>21</v>
      </c>
      <c r="R2" s="7" t="s">
        <v>6</v>
      </c>
      <c r="S2" s="7" t="s">
        <v>7</v>
      </c>
      <c r="T2" s="7" t="s">
        <v>8</v>
      </c>
      <c r="U2" s="13" t="s">
        <v>11</v>
      </c>
      <c r="V2" s="13" t="s">
        <v>12</v>
      </c>
      <c r="W2" s="13" t="s">
        <v>13</v>
      </c>
    </row>
    <row r="3" spans="1:23" x14ac:dyDescent="0.25">
      <c r="A3" s="6" t="s">
        <v>37</v>
      </c>
      <c r="B3" s="6" t="s">
        <v>37</v>
      </c>
      <c r="C3" s="6" t="s">
        <v>39</v>
      </c>
      <c r="D3" s="6" t="s">
        <v>22</v>
      </c>
      <c r="E3" s="6" t="s">
        <v>40</v>
      </c>
      <c r="F3" s="6" t="s">
        <v>41</v>
      </c>
      <c r="G3" s="6">
        <v>1000</v>
      </c>
      <c r="H3" s="6" t="s">
        <v>45</v>
      </c>
      <c r="I3" s="6">
        <v>400</v>
      </c>
      <c r="J3" s="6">
        <v>3600</v>
      </c>
      <c r="K3" s="6" t="s">
        <v>46</v>
      </c>
      <c r="L3" s="6">
        <v>300</v>
      </c>
      <c r="M3" s="6">
        <v>3900</v>
      </c>
      <c r="N3" s="6" t="s">
        <v>47</v>
      </c>
      <c r="O3" s="6">
        <v>250</v>
      </c>
      <c r="P3" s="6">
        <v>6000</v>
      </c>
      <c r="Q3" s="6">
        <v>250</v>
      </c>
      <c r="R3" s="6">
        <v>0</v>
      </c>
      <c r="S3" s="6">
        <v>0</v>
      </c>
      <c r="T3" s="6">
        <v>0</v>
      </c>
      <c r="U3" s="6">
        <v>14</v>
      </c>
      <c r="V3" s="6">
        <v>35</v>
      </c>
      <c r="W3" s="6">
        <v>49</v>
      </c>
    </row>
    <row r="4" spans="1:23" x14ac:dyDescent="0.25">
      <c r="A4" s="6" t="s">
        <v>37</v>
      </c>
      <c r="B4" s="6" t="s">
        <v>42</v>
      </c>
      <c r="C4" s="6" t="s">
        <v>39</v>
      </c>
      <c r="D4" s="6" t="s">
        <v>22</v>
      </c>
      <c r="E4" s="6" t="s">
        <v>40</v>
      </c>
      <c r="F4" s="6" t="s">
        <v>41</v>
      </c>
      <c r="G4" s="6">
        <v>200</v>
      </c>
      <c r="H4" s="6" t="s">
        <v>45</v>
      </c>
      <c r="I4" s="6">
        <v>200</v>
      </c>
      <c r="J4" s="6">
        <v>3600</v>
      </c>
      <c r="K4" s="6" t="s">
        <v>46</v>
      </c>
      <c r="L4" s="6">
        <v>150</v>
      </c>
      <c r="M4" s="6">
        <v>3900</v>
      </c>
      <c r="N4" s="6" t="s">
        <v>47</v>
      </c>
      <c r="O4" s="6">
        <v>50</v>
      </c>
      <c r="P4" s="6">
        <v>6000</v>
      </c>
      <c r="Q4" s="6">
        <v>200</v>
      </c>
      <c r="R4" s="6">
        <v>0</v>
      </c>
      <c r="S4" s="6">
        <v>0</v>
      </c>
      <c r="T4" s="6">
        <v>0</v>
      </c>
      <c r="U4" s="6">
        <v>7</v>
      </c>
      <c r="V4" s="6">
        <v>21</v>
      </c>
      <c r="W4" s="6">
        <v>35</v>
      </c>
    </row>
    <row r="5" spans="1:23" x14ac:dyDescent="0.25">
      <c r="A5" s="6" t="s">
        <v>37</v>
      </c>
      <c r="B5" s="6" t="s">
        <v>43</v>
      </c>
      <c r="C5" s="6" t="s">
        <v>39</v>
      </c>
      <c r="D5" s="6" t="s">
        <v>22</v>
      </c>
      <c r="E5" s="6" t="s">
        <v>40</v>
      </c>
      <c r="F5" s="6" t="s">
        <v>41</v>
      </c>
      <c r="G5" s="6">
        <v>400</v>
      </c>
      <c r="H5" s="6" t="s">
        <v>45</v>
      </c>
      <c r="I5" s="6">
        <v>150</v>
      </c>
      <c r="J5" s="6">
        <v>3600</v>
      </c>
      <c r="K5" s="6" t="s">
        <v>46</v>
      </c>
      <c r="L5" s="6">
        <v>120</v>
      </c>
      <c r="M5" s="6">
        <v>3900</v>
      </c>
      <c r="N5" s="6" t="s">
        <v>47</v>
      </c>
      <c r="O5" s="6">
        <v>50</v>
      </c>
      <c r="P5" s="6">
        <v>6000</v>
      </c>
      <c r="Q5" s="6">
        <v>70</v>
      </c>
      <c r="R5" s="6">
        <v>0</v>
      </c>
      <c r="S5" s="6">
        <v>0</v>
      </c>
      <c r="T5" s="6">
        <v>0</v>
      </c>
      <c r="U5" s="6">
        <v>7</v>
      </c>
      <c r="V5" s="6">
        <v>21</v>
      </c>
      <c r="W5" s="6">
        <v>35</v>
      </c>
    </row>
    <row r="6" spans="1:23" x14ac:dyDescent="0.25">
      <c r="A6" s="6" t="s">
        <v>37</v>
      </c>
      <c r="B6" s="6" t="s">
        <v>44</v>
      </c>
      <c r="C6" s="6" t="s">
        <v>39</v>
      </c>
      <c r="D6" s="6" t="s">
        <v>22</v>
      </c>
      <c r="E6" s="6" t="s">
        <v>40</v>
      </c>
      <c r="F6" s="6" t="s">
        <v>50</v>
      </c>
      <c r="G6" s="6">
        <v>300</v>
      </c>
      <c r="H6" s="6" t="s">
        <v>48</v>
      </c>
      <c r="I6" s="6">
        <v>120</v>
      </c>
      <c r="J6" s="6">
        <v>2600</v>
      </c>
      <c r="K6" s="6" t="s">
        <v>49</v>
      </c>
      <c r="L6" s="6">
        <v>50</v>
      </c>
      <c r="M6" s="6">
        <v>3300</v>
      </c>
      <c r="N6" s="6" t="s">
        <v>45</v>
      </c>
      <c r="O6" s="6">
        <v>30</v>
      </c>
      <c r="P6" s="6">
        <v>3600</v>
      </c>
      <c r="Q6" s="6">
        <v>100</v>
      </c>
      <c r="R6" s="6">
        <v>10</v>
      </c>
      <c r="S6" s="6">
        <v>16</v>
      </c>
      <c r="T6" s="6">
        <v>18</v>
      </c>
      <c r="U6" s="6">
        <v>28</v>
      </c>
      <c r="V6" s="6">
        <v>35</v>
      </c>
      <c r="W6" s="6">
        <v>70</v>
      </c>
    </row>
    <row r="7" spans="1:23" x14ac:dyDescent="0.25">
      <c r="A7" s="6" t="s">
        <v>37</v>
      </c>
      <c r="B7" s="6" t="s">
        <v>38</v>
      </c>
      <c r="C7" s="6" t="s">
        <v>39</v>
      </c>
      <c r="D7" s="6" t="s">
        <v>22</v>
      </c>
      <c r="E7" s="6" t="s">
        <v>40</v>
      </c>
      <c r="F7" s="6" t="s">
        <v>50</v>
      </c>
      <c r="G7" s="6">
        <v>550</v>
      </c>
      <c r="H7" s="6" t="s">
        <v>46</v>
      </c>
      <c r="I7" s="6">
        <v>200</v>
      </c>
      <c r="J7" s="6">
        <v>3900</v>
      </c>
      <c r="K7" s="6" t="s">
        <v>45</v>
      </c>
      <c r="L7" s="6">
        <v>150</v>
      </c>
      <c r="M7" s="6">
        <v>3600</v>
      </c>
      <c r="N7" s="6" t="s">
        <v>49</v>
      </c>
      <c r="O7" s="6">
        <v>100</v>
      </c>
      <c r="P7" s="6">
        <v>3300</v>
      </c>
      <c r="Q7" s="6">
        <v>100</v>
      </c>
      <c r="R7" s="6">
        <v>6</v>
      </c>
      <c r="S7" s="6">
        <v>30</v>
      </c>
      <c r="T7" s="6">
        <v>21</v>
      </c>
      <c r="U7" s="6">
        <v>28</v>
      </c>
      <c r="V7" s="6">
        <v>35</v>
      </c>
      <c r="W7" s="6">
        <v>70</v>
      </c>
    </row>
    <row r="8" spans="1:2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7" s="12" customFormat="1" x14ac:dyDescent="0.25"/>
    <row r="18" s="12" customFormat="1" x14ac:dyDescent="0.25"/>
    <row r="19" s="12" customFormat="1" x14ac:dyDescent="0.25"/>
    <row r="20" s="12" customFormat="1" x14ac:dyDescent="0.25"/>
    <row r="21" s="12" customFormat="1" x14ac:dyDescent="0.25"/>
    <row r="22" s="12" customFormat="1" x14ac:dyDescent="0.25"/>
  </sheetData>
  <mergeCells count="6">
    <mergeCell ref="C1:D1"/>
    <mergeCell ref="R1:T1"/>
    <mergeCell ref="U1:W1"/>
    <mergeCell ref="J1:J2"/>
    <mergeCell ref="M1:M2"/>
    <mergeCell ref="P1:P2"/>
  </mergeCells>
  <phoneticPr fontId="4" type="noConversion"/>
  <dataValidations count="3">
    <dataValidation type="list" allowBlank="1" showInputMessage="1" showErrorMessage="1" sqref="C3:C16" xr:uid="{00000000-0002-0000-0B00-000000000000}">
      <formula1>"Round, Flat Round, Dholak,"</formula1>
    </dataValidation>
    <dataValidation type="list" allowBlank="1" showInputMessage="1" showErrorMessage="1" sqref="E3:E10" xr:uid="{00000000-0002-0000-0B00-000001000000}">
      <formula1>"1-2kg, 2-4kg, 4-6kg, 6-8kg, 8-10kg, &gt;10kg"</formula1>
    </dataValidation>
    <dataValidation type="list" allowBlank="1" showInputMessage="1" showErrorMessage="1" sqref="D3:D16" xr:uid="{E2947EE2-3A87-4B86-A11D-B3440D2A3C27}">
      <formula1>"Small, Medium, Big"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33C2-593B-461D-9A52-F80099147AC9}">
  <dimension ref="A1:W16"/>
  <sheetViews>
    <sheetView topLeftCell="B1" workbookViewId="0">
      <selection activeCell="J15" sqref="J15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1.5703125" bestFit="1" customWidth="1"/>
    <col min="4" max="4" width="10.42578125" bestFit="1" customWidth="1"/>
    <col min="5" max="5" width="10.42578125" customWidth="1"/>
    <col min="6" max="6" width="11.85546875" bestFit="1" customWidth="1"/>
    <col min="7" max="7" width="8" customWidth="1"/>
    <col min="8" max="8" width="16.5703125" bestFit="1" customWidth="1"/>
    <col min="9" max="10" width="16.5703125" customWidth="1"/>
    <col min="11" max="11" width="16.5703125" bestFit="1" customWidth="1"/>
    <col min="12" max="13" width="16.5703125" customWidth="1"/>
    <col min="14" max="14" width="19.28515625" bestFit="1" customWidth="1"/>
    <col min="15" max="16" width="16.5703125" customWidth="1"/>
    <col min="17" max="17" width="8" customWidth="1"/>
    <col min="18" max="23" width="10.140625" bestFit="1" customWidth="1"/>
  </cols>
  <sheetData>
    <row r="1" spans="1:23" ht="30" x14ac:dyDescent="0.25">
      <c r="A1" s="2" t="s">
        <v>0</v>
      </c>
      <c r="B1" s="2" t="s">
        <v>3</v>
      </c>
      <c r="C1" s="15" t="s">
        <v>4</v>
      </c>
      <c r="D1" s="27"/>
      <c r="E1" s="16"/>
      <c r="F1" s="2" t="s">
        <v>5</v>
      </c>
      <c r="G1" s="4" t="s">
        <v>16</v>
      </c>
      <c r="H1" s="4" t="s">
        <v>17</v>
      </c>
      <c r="I1" s="4" t="s">
        <v>17</v>
      </c>
      <c r="J1" s="25" t="s">
        <v>26</v>
      </c>
      <c r="K1" s="4" t="s">
        <v>19</v>
      </c>
      <c r="L1" s="4" t="s">
        <v>19</v>
      </c>
      <c r="M1" s="25" t="s">
        <v>27</v>
      </c>
      <c r="N1" s="4" t="s">
        <v>20</v>
      </c>
      <c r="O1" s="4" t="s">
        <v>20</v>
      </c>
      <c r="P1" s="25" t="s">
        <v>28</v>
      </c>
      <c r="Q1" s="4" t="s">
        <v>1</v>
      </c>
      <c r="R1" s="17" t="s">
        <v>9</v>
      </c>
      <c r="S1" s="17"/>
      <c r="T1" s="17"/>
      <c r="U1" s="18" t="s">
        <v>10</v>
      </c>
      <c r="V1" s="19"/>
      <c r="W1" s="20"/>
    </row>
    <row r="2" spans="1:23" x14ac:dyDescent="0.25">
      <c r="A2" s="2"/>
      <c r="B2" s="2"/>
      <c r="C2" s="2" t="s">
        <v>35</v>
      </c>
      <c r="D2" s="2" t="s">
        <v>31</v>
      </c>
      <c r="E2" s="2" t="s">
        <v>34</v>
      </c>
      <c r="F2" s="2"/>
      <c r="G2" s="2" t="s">
        <v>15</v>
      </c>
      <c r="H2" s="2" t="s">
        <v>18</v>
      </c>
      <c r="I2" s="2" t="s">
        <v>21</v>
      </c>
      <c r="J2" s="26"/>
      <c r="K2" s="2" t="s">
        <v>18</v>
      </c>
      <c r="L2" s="2" t="s">
        <v>21</v>
      </c>
      <c r="M2" s="26"/>
      <c r="N2" s="2" t="s">
        <v>18</v>
      </c>
      <c r="O2" s="2" t="s">
        <v>21</v>
      </c>
      <c r="P2" s="26"/>
      <c r="Q2" s="2" t="s">
        <v>21</v>
      </c>
      <c r="R2" s="5" t="s">
        <v>6</v>
      </c>
      <c r="S2" s="5" t="s">
        <v>7</v>
      </c>
      <c r="T2" s="5" t="s">
        <v>8</v>
      </c>
      <c r="U2" s="3" t="s">
        <v>11</v>
      </c>
      <c r="V2" s="3" t="s">
        <v>12</v>
      </c>
      <c r="W2" s="3" t="s">
        <v>13</v>
      </c>
    </row>
    <row r="3" spans="1:23" x14ac:dyDescent="0.25">
      <c r="A3" s="1" t="s">
        <v>37</v>
      </c>
      <c r="B3" s="1" t="s">
        <v>44</v>
      </c>
      <c r="C3" s="1" t="s">
        <v>124</v>
      </c>
      <c r="D3" s="1" t="s">
        <v>125</v>
      </c>
      <c r="E3" s="1" t="s">
        <v>151</v>
      </c>
      <c r="F3" s="1" t="s">
        <v>126</v>
      </c>
      <c r="G3" s="1">
        <f>I3+L3+O3+Q3</f>
        <v>1000</v>
      </c>
      <c r="H3" s="1" t="s">
        <v>127</v>
      </c>
      <c r="I3" s="1">
        <v>300</v>
      </c>
      <c r="J3" s="1">
        <v>240</v>
      </c>
      <c r="K3" s="1" t="s">
        <v>128</v>
      </c>
      <c r="L3" s="1">
        <v>250</v>
      </c>
      <c r="M3" s="1">
        <v>300</v>
      </c>
      <c r="N3" s="1" t="s">
        <v>129</v>
      </c>
      <c r="O3" s="1">
        <v>200</v>
      </c>
      <c r="P3" s="1">
        <v>200</v>
      </c>
      <c r="Q3" s="1">
        <v>250</v>
      </c>
      <c r="R3" s="1">
        <v>0</v>
      </c>
      <c r="S3" s="1">
        <v>0</v>
      </c>
      <c r="T3" s="1">
        <v>20</v>
      </c>
      <c r="U3" s="1">
        <v>100</v>
      </c>
      <c r="V3" s="1">
        <v>150</v>
      </c>
      <c r="W3" s="1">
        <v>200</v>
      </c>
    </row>
    <row r="4" spans="1:23" x14ac:dyDescent="0.25">
      <c r="A4" s="1" t="s">
        <v>37</v>
      </c>
      <c r="B4" s="1" t="s">
        <v>92</v>
      </c>
      <c r="C4" s="1" t="s">
        <v>130</v>
      </c>
      <c r="D4" s="1" t="s">
        <v>115</v>
      </c>
      <c r="E4" s="1" t="s">
        <v>131</v>
      </c>
      <c r="F4" s="1" t="s">
        <v>132</v>
      </c>
      <c r="G4" s="1">
        <f t="shared" ref="G4:G16" si="0">I4+L4+O4+Q4</f>
        <v>550</v>
      </c>
      <c r="H4" s="1" t="s">
        <v>133</v>
      </c>
      <c r="I4" s="1">
        <v>200</v>
      </c>
      <c r="J4" s="1">
        <v>800</v>
      </c>
      <c r="K4" s="1" t="s">
        <v>153</v>
      </c>
      <c r="L4" s="1">
        <v>150</v>
      </c>
      <c r="M4" s="1">
        <v>500</v>
      </c>
      <c r="N4" s="1"/>
      <c r="O4" s="1"/>
      <c r="P4" s="1"/>
      <c r="Q4" s="1">
        <v>200</v>
      </c>
      <c r="R4" s="1">
        <v>20</v>
      </c>
      <c r="S4" s="1">
        <v>40</v>
      </c>
      <c r="T4" s="1">
        <v>0</v>
      </c>
      <c r="U4" s="1">
        <v>100</v>
      </c>
      <c r="V4" s="1">
        <v>100</v>
      </c>
      <c r="W4" s="1">
        <v>150</v>
      </c>
    </row>
    <row r="5" spans="1:23" x14ac:dyDescent="0.25">
      <c r="A5" s="1" t="s">
        <v>37</v>
      </c>
      <c r="B5" s="1" t="s">
        <v>92</v>
      </c>
      <c r="C5" s="1" t="s">
        <v>124</v>
      </c>
      <c r="D5" s="1" t="s">
        <v>125</v>
      </c>
      <c r="E5" s="1" t="s">
        <v>151</v>
      </c>
      <c r="F5" s="1" t="s">
        <v>126</v>
      </c>
      <c r="G5" s="1">
        <f t="shared" si="0"/>
        <v>300</v>
      </c>
      <c r="H5" s="1" t="s">
        <v>128</v>
      </c>
      <c r="I5" s="1">
        <v>200</v>
      </c>
      <c r="J5" s="1">
        <v>280</v>
      </c>
      <c r="K5" s="1"/>
      <c r="L5" s="1"/>
      <c r="M5" s="1"/>
      <c r="N5" s="1"/>
      <c r="O5" s="1"/>
      <c r="P5" s="1"/>
      <c r="Q5" s="1">
        <v>100</v>
      </c>
      <c r="R5" s="1">
        <v>0</v>
      </c>
      <c r="S5" s="1">
        <v>0</v>
      </c>
      <c r="T5" s="1">
        <v>0</v>
      </c>
      <c r="U5" s="1">
        <v>20</v>
      </c>
      <c r="V5" s="1">
        <v>40</v>
      </c>
      <c r="W5" s="1">
        <v>100</v>
      </c>
    </row>
    <row r="6" spans="1:23" x14ac:dyDescent="0.25">
      <c r="A6" s="1" t="s">
        <v>37</v>
      </c>
      <c r="B6" s="1" t="s">
        <v>91</v>
      </c>
      <c r="C6" s="1" t="s">
        <v>124</v>
      </c>
      <c r="D6" s="1" t="s">
        <v>125</v>
      </c>
      <c r="E6" s="1" t="s">
        <v>151</v>
      </c>
      <c r="F6" s="1" t="s">
        <v>126</v>
      </c>
      <c r="G6" s="1">
        <f t="shared" si="0"/>
        <v>1100</v>
      </c>
      <c r="H6" s="1" t="s">
        <v>128</v>
      </c>
      <c r="I6" s="1">
        <v>500</v>
      </c>
      <c r="J6" s="1">
        <v>280</v>
      </c>
      <c r="K6" s="1"/>
      <c r="L6" s="1"/>
      <c r="M6" s="1"/>
      <c r="N6" s="1"/>
      <c r="O6" s="1"/>
      <c r="P6" s="1"/>
      <c r="Q6" s="1">
        <v>600</v>
      </c>
      <c r="R6" s="1">
        <v>0</v>
      </c>
      <c r="S6" s="1">
        <v>0</v>
      </c>
      <c r="T6" s="1">
        <v>90</v>
      </c>
      <c r="U6" s="1">
        <v>200</v>
      </c>
      <c r="V6" s="1">
        <v>250</v>
      </c>
      <c r="W6" s="1">
        <v>300</v>
      </c>
    </row>
    <row r="7" spans="1:23" x14ac:dyDescent="0.25">
      <c r="A7" s="1" t="s">
        <v>37</v>
      </c>
      <c r="B7" s="1" t="s">
        <v>91</v>
      </c>
      <c r="C7" s="1" t="s">
        <v>124</v>
      </c>
      <c r="D7" s="1" t="s">
        <v>125</v>
      </c>
      <c r="E7" s="1" t="s">
        <v>131</v>
      </c>
      <c r="F7" s="1" t="s">
        <v>150</v>
      </c>
      <c r="G7" s="1">
        <f t="shared" si="0"/>
        <v>700</v>
      </c>
      <c r="H7" s="1" t="s">
        <v>152</v>
      </c>
      <c r="I7" s="1">
        <v>200</v>
      </c>
      <c r="J7" s="1">
        <v>200</v>
      </c>
      <c r="K7" s="1"/>
      <c r="L7" s="1"/>
      <c r="M7" s="1"/>
      <c r="N7" s="1"/>
      <c r="O7" s="1"/>
      <c r="P7" s="1"/>
      <c r="Q7" s="1">
        <v>500</v>
      </c>
      <c r="R7" s="1">
        <v>200</v>
      </c>
      <c r="S7" s="1">
        <v>40</v>
      </c>
      <c r="T7" s="1">
        <v>200</v>
      </c>
      <c r="U7" s="1">
        <v>300</v>
      </c>
      <c r="V7" s="1">
        <v>500</v>
      </c>
      <c r="W7" s="1">
        <v>500</v>
      </c>
    </row>
    <row r="8" spans="1:23" x14ac:dyDescent="0.25">
      <c r="A8" s="1" t="s">
        <v>37</v>
      </c>
      <c r="B8" s="1" t="s">
        <v>95</v>
      </c>
      <c r="C8" s="1" t="s">
        <v>130</v>
      </c>
      <c r="D8" s="1" t="s">
        <v>115</v>
      </c>
      <c r="E8" s="1" t="s">
        <v>131</v>
      </c>
      <c r="F8" s="1" t="s">
        <v>132</v>
      </c>
      <c r="G8" s="1">
        <f t="shared" si="0"/>
        <v>500</v>
      </c>
      <c r="H8" s="1" t="s">
        <v>133</v>
      </c>
      <c r="I8" s="1">
        <v>200</v>
      </c>
      <c r="J8" s="1">
        <v>800</v>
      </c>
      <c r="K8" s="1" t="s">
        <v>153</v>
      </c>
      <c r="L8" s="1">
        <v>100</v>
      </c>
      <c r="M8" s="1">
        <v>500</v>
      </c>
      <c r="N8" s="1"/>
      <c r="O8" s="1"/>
      <c r="P8" s="1"/>
      <c r="Q8" s="1">
        <v>200</v>
      </c>
      <c r="R8" s="1">
        <v>20</v>
      </c>
      <c r="S8" s="1">
        <v>20</v>
      </c>
      <c r="T8" s="1">
        <v>80</v>
      </c>
      <c r="U8" s="1">
        <v>200</v>
      </c>
      <c r="V8" s="1">
        <v>250</v>
      </c>
      <c r="W8" s="1">
        <v>300</v>
      </c>
    </row>
    <row r="9" spans="1:23" x14ac:dyDescent="0.25">
      <c r="A9" s="1" t="s">
        <v>37</v>
      </c>
      <c r="B9" s="1" t="s">
        <v>95</v>
      </c>
      <c r="C9" s="1" t="s">
        <v>124</v>
      </c>
      <c r="D9" s="1" t="s">
        <v>125</v>
      </c>
      <c r="E9" s="1" t="s">
        <v>151</v>
      </c>
      <c r="F9" s="1" t="s">
        <v>126</v>
      </c>
      <c r="G9" s="1">
        <f t="shared" si="0"/>
        <v>600</v>
      </c>
      <c r="H9" s="1" t="s">
        <v>152</v>
      </c>
      <c r="I9" s="1">
        <v>300</v>
      </c>
      <c r="J9" s="1">
        <v>200</v>
      </c>
      <c r="K9" s="1" t="s">
        <v>128</v>
      </c>
      <c r="L9" s="1">
        <v>200</v>
      </c>
      <c r="M9" s="1">
        <v>280</v>
      </c>
      <c r="N9" s="1"/>
      <c r="O9" s="1"/>
      <c r="P9" s="1"/>
      <c r="Q9" s="1">
        <v>100</v>
      </c>
      <c r="R9" s="1">
        <v>0</v>
      </c>
      <c r="S9" s="1">
        <v>0</v>
      </c>
      <c r="T9" s="1">
        <v>20</v>
      </c>
      <c r="U9" s="1">
        <v>40</v>
      </c>
      <c r="V9" s="1">
        <v>60</v>
      </c>
      <c r="W9" s="1">
        <v>60</v>
      </c>
    </row>
    <row r="10" spans="1:23" x14ac:dyDescent="0.25">
      <c r="A10" s="1" t="s">
        <v>37</v>
      </c>
      <c r="B10" s="1" t="s">
        <v>78</v>
      </c>
      <c r="C10" s="1" t="s">
        <v>124</v>
      </c>
      <c r="D10" s="1" t="s">
        <v>125</v>
      </c>
      <c r="E10" s="1" t="s">
        <v>151</v>
      </c>
      <c r="F10" s="1" t="s">
        <v>126</v>
      </c>
      <c r="G10" s="1">
        <f t="shared" si="0"/>
        <v>400</v>
      </c>
      <c r="H10" s="1" t="s">
        <v>128</v>
      </c>
      <c r="I10" s="1">
        <v>200</v>
      </c>
      <c r="J10" s="1">
        <v>280</v>
      </c>
      <c r="K10" s="1" t="s">
        <v>127</v>
      </c>
      <c r="L10" s="1">
        <v>100</v>
      </c>
      <c r="M10" s="1">
        <v>240</v>
      </c>
      <c r="N10" s="1"/>
      <c r="O10" s="1"/>
      <c r="P10" s="1"/>
      <c r="Q10" s="1">
        <v>100</v>
      </c>
      <c r="R10" s="1">
        <v>0</v>
      </c>
      <c r="S10" s="1">
        <v>0</v>
      </c>
      <c r="T10" s="1">
        <v>0</v>
      </c>
      <c r="U10" s="1">
        <v>10</v>
      </c>
      <c r="V10" s="1">
        <v>20</v>
      </c>
      <c r="W10" s="1">
        <v>50</v>
      </c>
    </row>
    <row r="11" spans="1:23" x14ac:dyDescent="0.25">
      <c r="A11" s="1"/>
      <c r="B11" s="1"/>
      <c r="C11" s="1"/>
      <c r="D11" s="1"/>
      <c r="E11" s="1"/>
      <c r="F11" s="1"/>
      <c r="G11" s="1">
        <f t="shared" si="0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1"/>
      <c r="B12" s="1"/>
      <c r="C12" s="1"/>
      <c r="D12" s="1"/>
      <c r="E12" s="1"/>
      <c r="F12" s="1"/>
      <c r="G12" s="1">
        <f t="shared" si="0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/>
      <c r="B13" s="1"/>
      <c r="C13" s="1"/>
      <c r="D13" s="1"/>
      <c r="E13" s="1"/>
      <c r="F13" s="1"/>
      <c r="G13" s="1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1"/>
      <c r="B14" s="1"/>
      <c r="C14" s="1"/>
      <c r="D14" s="1"/>
      <c r="E14" s="1"/>
      <c r="F14" s="1"/>
      <c r="G14" s="1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1"/>
      <c r="B15" s="1"/>
      <c r="C15" s="1"/>
      <c r="D15" s="1"/>
      <c r="E15" s="1"/>
      <c r="F15" s="1"/>
      <c r="G15" s="1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1"/>
      <c r="B16" s="1"/>
      <c r="C16" s="1"/>
      <c r="D16" s="1"/>
      <c r="E16" s="1"/>
      <c r="F16" s="1"/>
      <c r="G16" s="1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</sheetData>
  <mergeCells count="6">
    <mergeCell ref="U1:W1"/>
    <mergeCell ref="C1:E1"/>
    <mergeCell ref="J1:J2"/>
    <mergeCell ref="M1:M2"/>
    <mergeCell ref="P1:P2"/>
    <mergeCell ref="R1:T1"/>
  </mergeCells>
  <dataValidations count="3">
    <dataValidation type="list" allowBlank="1" showInputMessage="1" showErrorMessage="1" sqref="E3:E16" xr:uid="{4CDD7A08-99A6-4AFA-A6F4-7BCA7B1C8430}">
      <formula1>"Bushy, Semi Creeper, Creeper"</formula1>
    </dataValidation>
    <dataValidation type="list" allowBlank="1" showInputMessage="1" showErrorMessage="1" sqref="D3:D16" xr:uid="{108BD040-5D14-4E3E-8162-FF38D0D14D4A}">
      <formula1>"Whitish Green, Green, Dark Green, Purple"</formula1>
    </dataValidation>
    <dataValidation type="list" allowBlank="1" showInputMessage="1" showErrorMessage="1" sqref="C3:C16" xr:uid="{B46FDC79-B2E9-45F1-A2D8-86B48D74261E}">
      <formula1>"Yard Long, Cowpea"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9F215-7D5F-4694-8A3E-31BDE9578DBC}">
  <dimension ref="A1:V16"/>
  <sheetViews>
    <sheetView topLeftCell="J1" workbookViewId="0">
      <selection activeCell="V12" sqref="V12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7.85546875" bestFit="1" customWidth="1"/>
    <col min="4" max="4" width="10.42578125" customWidth="1"/>
    <col min="5" max="5" width="11.85546875" bestFit="1" customWidth="1"/>
    <col min="6" max="6" width="8" customWidth="1"/>
    <col min="7" max="7" width="20.5703125" bestFit="1" customWidth="1"/>
    <col min="8" max="9" width="16.5703125" customWidth="1"/>
    <col min="10" max="10" width="24.5703125" bestFit="1" customWidth="1"/>
    <col min="11" max="12" width="16.5703125" customWidth="1"/>
    <col min="13" max="13" width="19.28515625" bestFit="1" customWidth="1"/>
    <col min="14" max="15" width="16.5703125" customWidth="1"/>
    <col min="16" max="16" width="8" customWidth="1"/>
    <col min="17" max="22" width="10.140625" bestFit="1" customWidth="1"/>
  </cols>
  <sheetData>
    <row r="1" spans="1:22" ht="30" x14ac:dyDescent="0.25">
      <c r="A1" s="2" t="s">
        <v>0</v>
      </c>
      <c r="B1" s="2" t="s">
        <v>3</v>
      </c>
      <c r="C1" s="15" t="s">
        <v>4</v>
      </c>
      <c r="D1" s="16"/>
      <c r="E1" s="2" t="s">
        <v>5</v>
      </c>
      <c r="F1" s="4" t="s">
        <v>16</v>
      </c>
      <c r="G1" s="4" t="s">
        <v>17</v>
      </c>
      <c r="H1" s="4" t="s">
        <v>17</v>
      </c>
      <c r="I1" s="25" t="s">
        <v>26</v>
      </c>
      <c r="J1" s="4" t="s">
        <v>19</v>
      </c>
      <c r="K1" s="4" t="s">
        <v>19</v>
      </c>
      <c r="L1" s="25" t="s">
        <v>27</v>
      </c>
      <c r="M1" s="4" t="s">
        <v>20</v>
      </c>
      <c r="N1" s="4" t="s">
        <v>20</v>
      </c>
      <c r="O1" s="25" t="s">
        <v>28</v>
      </c>
      <c r="P1" s="4" t="s">
        <v>1</v>
      </c>
      <c r="Q1" s="17" t="s">
        <v>9</v>
      </c>
      <c r="R1" s="17"/>
      <c r="S1" s="17"/>
      <c r="T1" s="18" t="s">
        <v>10</v>
      </c>
      <c r="U1" s="19"/>
      <c r="V1" s="20"/>
    </row>
    <row r="2" spans="1:22" x14ac:dyDescent="0.25">
      <c r="A2" s="2"/>
      <c r="B2" s="2"/>
      <c r="C2" s="2" t="s">
        <v>36</v>
      </c>
      <c r="D2" s="2" t="s">
        <v>24</v>
      </c>
      <c r="E2" s="2"/>
      <c r="F2" s="2" t="s">
        <v>15</v>
      </c>
      <c r="G2" s="2" t="s">
        <v>18</v>
      </c>
      <c r="H2" s="2" t="s">
        <v>21</v>
      </c>
      <c r="I2" s="26"/>
      <c r="J2" s="2" t="s">
        <v>18</v>
      </c>
      <c r="K2" s="2" t="s">
        <v>21</v>
      </c>
      <c r="L2" s="26"/>
      <c r="M2" s="2" t="s">
        <v>18</v>
      </c>
      <c r="N2" s="2" t="s">
        <v>21</v>
      </c>
      <c r="O2" s="26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 x14ac:dyDescent="0.25">
      <c r="A3" s="1" t="s">
        <v>91</v>
      </c>
      <c r="B3" s="1" t="s">
        <v>91</v>
      </c>
      <c r="C3" s="1" t="s">
        <v>154</v>
      </c>
      <c r="D3" s="1" t="s">
        <v>155</v>
      </c>
      <c r="E3" s="1"/>
      <c r="F3" s="1">
        <f>H3+K3+N3+P3</f>
        <v>3100</v>
      </c>
      <c r="G3" s="1" t="s">
        <v>156</v>
      </c>
      <c r="H3" s="1">
        <v>1500</v>
      </c>
      <c r="I3" s="1">
        <v>1700</v>
      </c>
      <c r="J3" s="1" t="s">
        <v>157</v>
      </c>
      <c r="K3" s="1">
        <v>600</v>
      </c>
      <c r="L3" s="1">
        <v>1100</v>
      </c>
      <c r="M3" s="1" t="s">
        <v>158</v>
      </c>
      <c r="N3" s="1">
        <v>500</v>
      </c>
      <c r="O3" s="1">
        <v>1400</v>
      </c>
      <c r="P3" s="1">
        <v>500</v>
      </c>
      <c r="Q3" s="1"/>
      <c r="R3" s="1"/>
      <c r="S3" s="1"/>
      <c r="T3" s="1"/>
      <c r="U3" s="1"/>
      <c r="V3" s="1"/>
    </row>
    <row r="4" spans="1:22" x14ac:dyDescent="0.25">
      <c r="A4" s="1" t="s">
        <v>91</v>
      </c>
      <c r="B4" s="1" t="s">
        <v>73</v>
      </c>
      <c r="C4" s="1" t="s">
        <v>154</v>
      </c>
      <c r="D4" s="1" t="s">
        <v>155</v>
      </c>
      <c r="E4" s="1"/>
      <c r="F4" s="1">
        <f t="shared" ref="F4:F16" si="0">H4+K4+N4+P4</f>
        <v>1100</v>
      </c>
      <c r="G4" s="1" t="s">
        <v>156</v>
      </c>
      <c r="H4" s="1">
        <v>600</v>
      </c>
      <c r="I4" s="1">
        <v>1700</v>
      </c>
      <c r="J4" s="1" t="s">
        <v>158</v>
      </c>
      <c r="K4" s="1">
        <v>200</v>
      </c>
      <c r="L4" s="1">
        <v>1400</v>
      </c>
      <c r="M4" s="1" t="s">
        <v>189</v>
      </c>
      <c r="N4" s="1">
        <v>100</v>
      </c>
      <c r="O4" s="1">
        <v>950</v>
      </c>
      <c r="P4" s="1">
        <v>200</v>
      </c>
      <c r="Q4" s="1"/>
      <c r="R4" s="1"/>
      <c r="S4" s="1"/>
      <c r="T4" s="1"/>
      <c r="U4" s="1"/>
      <c r="V4" s="1"/>
    </row>
    <row r="5" spans="1:22" x14ac:dyDescent="0.25">
      <c r="A5" s="1" t="s">
        <v>91</v>
      </c>
      <c r="B5" s="1" t="s">
        <v>44</v>
      </c>
      <c r="C5" s="1" t="s">
        <v>154</v>
      </c>
      <c r="D5" s="1" t="s">
        <v>155</v>
      </c>
      <c r="E5" s="1"/>
      <c r="F5" s="1">
        <f t="shared" si="0"/>
        <v>1500</v>
      </c>
      <c r="G5" s="1" t="s">
        <v>156</v>
      </c>
      <c r="H5" s="1">
        <v>800</v>
      </c>
      <c r="I5" s="1">
        <v>1700</v>
      </c>
      <c r="J5" s="1" t="s">
        <v>157</v>
      </c>
      <c r="K5" s="1">
        <v>300</v>
      </c>
      <c r="L5" s="1">
        <v>1100</v>
      </c>
      <c r="M5" s="1" t="s">
        <v>190</v>
      </c>
      <c r="N5" s="1">
        <v>200</v>
      </c>
      <c r="O5" s="1">
        <v>1700</v>
      </c>
      <c r="P5" s="1">
        <v>200</v>
      </c>
      <c r="Q5" s="1"/>
      <c r="R5" s="1"/>
      <c r="S5" s="1"/>
      <c r="T5" s="1"/>
      <c r="U5" s="1"/>
      <c r="V5" s="1"/>
    </row>
    <row r="6" spans="1:22" x14ac:dyDescent="0.25">
      <c r="A6" s="1" t="s">
        <v>91</v>
      </c>
      <c r="B6" s="1" t="s">
        <v>92</v>
      </c>
      <c r="C6" s="1" t="s">
        <v>154</v>
      </c>
      <c r="D6" s="1" t="s">
        <v>155</v>
      </c>
      <c r="E6" s="1"/>
      <c r="F6" s="1">
        <f t="shared" si="0"/>
        <v>1150</v>
      </c>
      <c r="G6" s="1" t="s">
        <v>156</v>
      </c>
      <c r="H6" s="1">
        <v>500</v>
      </c>
      <c r="I6" s="1">
        <v>1700</v>
      </c>
      <c r="J6" s="1" t="s">
        <v>157</v>
      </c>
      <c r="K6" s="1">
        <v>300</v>
      </c>
      <c r="L6" s="1">
        <v>1100</v>
      </c>
      <c r="M6" s="1" t="s">
        <v>158</v>
      </c>
      <c r="N6" s="1">
        <v>250</v>
      </c>
      <c r="O6" s="1">
        <v>1400</v>
      </c>
      <c r="P6" s="1">
        <v>100</v>
      </c>
      <c r="Q6" s="1"/>
      <c r="R6" s="1"/>
      <c r="S6" s="1"/>
      <c r="T6" s="1"/>
      <c r="U6" s="1"/>
      <c r="V6" s="1"/>
    </row>
    <row r="7" spans="1:22" x14ac:dyDescent="0.25">
      <c r="A7" s="1" t="s">
        <v>91</v>
      </c>
      <c r="B7" s="1" t="s">
        <v>95</v>
      </c>
      <c r="C7" s="1" t="s">
        <v>154</v>
      </c>
      <c r="D7" s="1" t="s">
        <v>155</v>
      </c>
      <c r="E7" s="1"/>
      <c r="F7" s="1">
        <f t="shared" si="0"/>
        <v>2000</v>
      </c>
      <c r="G7" s="1" t="s">
        <v>156</v>
      </c>
      <c r="H7" s="1">
        <v>1200</v>
      </c>
      <c r="I7" s="1">
        <v>1700</v>
      </c>
      <c r="J7" s="1" t="s">
        <v>157</v>
      </c>
      <c r="K7" s="1">
        <v>400</v>
      </c>
      <c r="L7" s="1">
        <v>1100</v>
      </c>
      <c r="M7" s="1" t="s">
        <v>190</v>
      </c>
      <c r="N7" s="1">
        <v>200</v>
      </c>
      <c r="O7" s="1">
        <v>1700</v>
      </c>
      <c r="P7" s="1">
        <v>200</v>
      </c>
      <c r="Q7" s="1"/>
      <c r="R7" s="1"/>
      <c r="S7" s="1"/>
      <c r="T7" s="1"/>
      <c r="U7" s="1"/>
      <c r="V7" s="1"/>
    </row>
    <row r="8" spans="1:22" x14ac:dyDescent="0.25">
      <c r="A8" s="1" t="s">
        <v>91</v>
      </c>
      <c r="B8" s="1" t="s">
        <v>78</v>
      </c>
      <c r="C8" s="1" t="s">
        <v>154</v>
      </c>
      <c r="D8" s="1" t="s">
        <v>155</v>
      </c>
      <c r="E8" s="1"/>
      <c r="F8" s="1">
        <f t="shared" si="0"/>
        <v>650</v>
      </c>
      <c r="G8" s="1" t="s">
        <v>156</v>
      </c>
      <c r="H8" s="1">
        <v>300</v>
      </c>
      <c r="I8" s="1">
        <v>1700</v>
      </c>
      <c r="J8" s="1" t="s">
        <v>157</v>
      </c>
      <c r="K8" s="1">
        <v>150</v>
      </c>
      <c r="L8" s="1">
        <v>1100</v>
      </c>
      <c r="M8" s="1" t="s">
        <v>189</v>
      </c>
      <c r="N8" s="1">
        <v>100</v>
      </c>
      <c r="O8" s="1">
        <v>950</v>
      </c>
      <c r="P8" s="1">
        <v>100</v>
      </c>
      <c r="Q8" s="1"/>
      <c r="R8" s="1"/>
      <c r="S8" s="1"/>
      <c r="T8" s="1"/>
      <c r="U8" s="1"/>
      <c r="V8" s="1"/>
    </row>
    <row r="9" spans="1:22" x14ac:dyDescent="0.25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D3:D16" xr:uid="{EA6CC6AA-CB2B-4703-8416-8CFC07442890}">
      <formula1>"OP, Hybrid"</formula1>
    </dataValidation>
    <dataValidation type="list" allowBlank="1" showInputMessage="1" showErrorMessage="1" sqref="C3:C16" xr:uid="{14E0915A-7BB5-4389-A9AB-AE3C51E9174B}">
      <formula1>"Palak Patta, Serrated (Cut Leaf)"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9E2D-0CB0-413F-9133-5BCC5061C0A0}">
  <dimension ref="A1:V13"/>
  <sheetViews>
    <sheetView workbookViewId="0">
      <selection activeCell="G14" sqref="G14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4" width="10.42578125" customWidth="1"/>
    <col min="5" max="5" width="11.85546875" bestFit="1" customWidth="1"/>
    <col min="6" max="6" width="8" customWidth="1"/>
    <col min="7" max="7" width="19" bestFit="1" customWidth="1"/>
    <col min="8" max="9" width="16.5703125" customWidth="1"/>
    <col min="10" max="10" width="19" bestFit="1" customWidth="1"/>
    <col min="11" max="12" width="16.5703125" customWidth="1"/>
    <col min="13" max="13" width="19.28515625" bestFit="1" customWidth="1"/>
    <col min="14" max="15" width="16.5703125" customWidth="1"/>
    <col min="16" max="16" width="8" customWidth="1"/>
    <col min="17" max="22" width="10.140625" bestFit="1" customWidth="1"/>
  </cols>
  <sheetData>
    <row r="1" spans="1:22" ht="30" x14ac:dyDescent="0.25">
      <c r="A1" s="2" t="s">
        <v>0</v>
      </c>
      <c r="B1" s="2" t="s">
        <v>3</v>
      </c>
      <c r="C1" s="15" t="s">
        <v>4</v>
      </c>
      <c r="D1" s="16"/>
      <c r="E1" s="2" t="s">
        <v>5</v>
      </c>
      <c r="F1" s="4" t="s">
        <v>16</v>
      </c>
      <c r="G1" s="4" t="s">
        <v>17</v>
      </c>
      <c r="H1" s="4" t="s">
        <v>17</v>
      </c>
      <c r="I1" s="25" t="s">
        <v>26</v>
      </c>
      <c r="J1" s="4" t="s">
        <v>19</v>
      </c>
      <c r="K1" s="4" t="s">
        <v>19</v>
      </c>
      <c r="L1" s="25" t="s">
        <v>27</v>
      </c>
      <c r="M1" s="4" t="s">
        <v>20</v>
      </c>
      <c r="N1" s="4" t="s">
        <v>20</v>
      </c>
      <c r="O1" s="25" t="s">
        <v>28</v>
      </c>
      <c r="P1" s="4" t="s">
        <v>1</v>
      </c>
      <c r="Q1" s="17" t="s">
        <v>9</v>
      </c>
      <c r="R1" s="17"/>
      <c r="S1" s="17"/>
      <c r="T1" s="18" t="s">
        <v>10</v>
      </c>
      <c r="U1" s="19"/>
      <c r="V1" s="20"/>
    </row>
    <row r="2" spans="1:22" x14ac:dyDescent="0.25">
      <c r="A2" s="2"/>
      <c r="B2" s="2"/>
      <c r="C2" s="2" t="s">
        <v>31</v>
      </c>
      <c r="D2" s="2" t="s">
        <v>24</v>
      </c>
      <c r="E2" s="2"/>
      <c r="F2" s="2" t="s">
        <v>15</v>
      </c>
      <c r="G2" s="2" t="s">
        <v>18</v>
      </c>
      <c r="H2" s="2" t="s">
        <v>21</v>
      </c>
      <c r="I2" s="26"/>
      <c r="J2" s="2" t="s">
        <v>18</v>
      </c>
      <c r="K2" s="2" t="s">
        <v>21</v>
      </c>
      <c r="L2" s="26"/>
      <c r="M2" s="2" t="s">
        <v>18</v>
      </c>
      <c r="N2" s="2" t="s">
        <v>21</v>
      </c>
      <c r="O2" s="26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 x14ac:dyDescent="0.25">
      <c r="A3" s="1" t="s">
        <v>91</v>
      </c>
      <c r="B3" s="1" t="s">
        <v>91</v>
      </c>
      <c r="C3" s="1" t="s">
        <v>159</v>
      </c>
      <c r="D3" s="1" t="s">
        <v>160</v>
      </c>
      <c r="E3" s="1"/>
      <c r="F3" s="1">
        <f t="shared" ref="F3:F13" si="0">H3+K3+N3+P3</f>
        <v>500</v>
      </c>
      <c r="G3" s="1" t="s">
        <v>197</v>
      </c>
      <c r="H3" s="1">
        <v>150</v>
      </c>
      <c r="I3" s="1">
        <v>500</v>
      </c>
      <c r="J3" s="1" t="s">
        <v>199</v>
      </c>
      <c r="K3" s="1">
        <v>100</v>
      </c>
      <c r="L3" s="1">
        <v>750</v>
      </c>
      <c r="M3" s="1" t="s">
        <v>198</v>
      </c>
      <c r="N3" s="1">
        <v>100</v>
      </c>
      <c r="O3" s="1">
        <v>400</v>
      </c>
      <c r="P3" s="1">
        <v>150</v>
      </c>
      <c r="Q3" s="1"/>
      <c r="R3" s="1"/>
      <c r="S3" s="1"/>
      <c r="T3" s="1"/>
      <c r="U3" s="1"/>
      <c r="V3" s="1"/>
    </row>
    <row r="4" spans="1:22" x14ac:dyDescent="0.25">
      <c r="A4" s="1" t="s">
        <v>91</v>
      </c>
      <c r="B4" s="1" t="s">
        <v>92</v>
      </c>
      <c r="C4" s="1" t="s">
        <v>159</v>
      </c>
      <c r="D4" s="1" t="s">
        <v>160</v>
      </c>
      <c r="E4" s="1"/>
      <c r="F4" s="1">
        <f t="shared" si="0"/>
        <v>100</v>
      </c>
      <c r="G4" s="1" t="s">
        <v>200</v>
      </c>
      <c r="H4" s="1">
        <v>50</v>
      </c>
      <c r="I4" s="1">
        <v>500</v>
      </c>
      <c r="J4" s="1"/>
      <c r="K4" s="1"/>
      <c r="L4" s="1"/>
      <c r="M4" s="1"/>
      <c r="N4" s="1"/>
      <c r="O4" s="1"/>
      <c r="P4" s="1">
        <v>50</v>
      </c>
      <c r="Q4" s="1"/>
      <c r="R4" s="1"/>
      <c r="S4" s="1"/>
      <c r="T4" s="1"/>
      <c r="U4" s="1"/>
      <c r="V4" s="1"/>
    </row>
    <row r="5" spans="1:22" x14ac:dyDescent="0.25">
      <c r="A5" s="1" t="s">
        <v>91</v>
      </c>
      <c r="B5" s="1" t="s">
        <v>78</v>
      </c>
      <c r="C5" s="1" t="s">
        <v>159</v>
      </c>
      <c r="D5" s="1" t="s">
        <v>160</v>
      </c>
      <c r="E5" s="1"/>
      <c r="F5" s="1">
        <f t="shared" si="0"/>
        <v>300</v>
      </c>
      <c r="G5" s="1" t="s">
        <v>200</v>
      </c>
      <c r="H5" s="1">
        <v>100</v>
      </c>
      <c r="I5" s="1">
        <v>500</v>
      </c>
      <c r="J5" s="1"/>
      <c r="K5" s="1"/>
      <c r="L5" s="1"/>
      <c r="M5" s="1"/>
      <c r="N5" s="1"/>
      <c r="O5" s="1"/>
      <c r="P5" s="1">
        <v>200</v>
      </c>
      <c r="Q5" s="1"/>
      <c r="R5" s="1"/>
      <c r="S5" s="1"/>
      <c r="T5" s="1"/>
      <c r="U5" s="1"/>
      <c r="V5" s="1"/>
    </row>
    <row r="6" spans="1:22" x14ac:dyDescent="0.25">
      <c r="A6" s="1"/>
      <c r="B6" s="1"/>
      <c r="C6" s="1"/>
      <c r="D6" s="1"/>
      <c r="E6" s="1"/>
      <c r="F6" s="1">
        <f t="shared" si="0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/>
      <c r="B7" s="1"/>
      <c r="C7" s="1"/>
      <c r="D7" s="1"/>
      <c r="E7" s="1"/>
      <c r="F7" s="1">
        <f t="shared" si="0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F8" s="1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C3:C13" xr:uid="{DC521EB2-FDCF-41FE-8BE9-DA01D1C8F71F}">
      <formula1>"Red, Orange"</formula1>
    </dataValidation>
    <dataValidation type="list" allowBlank="1" showInputMessage="1" showErrorMessage="1" sqref="D3:D13" xr:uid="{71038A5D-09E1-4B70-8E14-6595BD937982}">
      <formula1>"OP, Hybrid"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9B313-7A29-467D-A997-4B63859C1E13}">
  <dimension ref="A1:V16"/>
  <sheetViews>
    <sheetView workbookViewId="0">
      <selection activeCell="E7" sqref="E7"/>
    </sheetView>
  </sheetViews>
  <sheetFormatPr defaultRowHeight="15" x14ac:dyDescent="0.25"/>
  <cols>
    <col min="1" max="1" width="9.5703125" bestFit="1" customWidth="1"/>
    <col min="2" max="2" width="10.5703125" bestFit="1" customWidth="1"/>
    <col min="3" max="3" width="11" bestFit="1" customWidth="1"/>
    <col min="4" max="4" width="17.42578125" bestFit="1" customWidth="1"/>
    <col min="5" max="5" width="11.85546875" customWidth="1"/>
    <col min="6" max="6" width="8" customWidth="1"/>
    <col min="7" max="7" width="18.85546875" bestFit="1" customWidth="1"/>
    <col min="8" max="9" width="16.5703125" customWidth="1"/>
    <col min="10" max="10" width="19.28515625" bestFit="1" customWidth="1"/>
    <col min="11" max="12" width="16.5703125" customWidth="1"/>
    <col min="13" max="13" width="19.28515625" bestFit="1" customWidth="1"/>
    <col min="14" max="15" width="16.5703125" customWidth="1"/>
    <col min="16" max="16" width="8" customWidth="1"/>
    <col min="17" max="22" width="10.140625" bestFit="1" customWidth="1"/>
  </cols>
  <sheetData>
    <row r="1" spans="1:22" ht="30" x14ac:dyDescent="0.25">
      <c r="A1" s="2" t="s">
        <v>0</v>
      </c>
      <c r="B1" s="2" t="s">
        <v>3</v>
      </c>
      <c r="C1" s="15" t="s">
        <v>4</v>
      </c>
      <c r="D1" s="16"/>
      <c r="E1" s="14" t="s">
        <v>201</v>
      </c>
      <c r="F1" s="4" t="s">
        <v>16</v>
      </c>
      <c r="G1" s="4" t="s">
        <v>17</v>
      </c>
      <c r="H1" s="4" t="s">
        <v>17</v>
      </c>
      <c r="I1" s="25" t="s">
        <v>26</v>
      </c>
      <c r="J1" s="4" t="s">
        <v>19</v>
      </c>
      <c r="K1" s="4" t="s">
        <v>19</v>
      </c>
      <c r="L1" s="25" t="s">
        <v>27</v>
      </c>
      <c r="M1" s="4" t="s">
        <v>20</v>
      </c>
      <c r="N1" s="4" t="s">
        <v>20</v>
      </c>
      <c r="O1" s="25" t="s">
        <v>28</v>
      </c>
      <c r="P1" s="4" t="s">
        <v>1</v>
      </c>
      <c r="Q1" s="17" t="s">
        <v>9</v>
      </c>
      <c r="R1" s="17"/>
      <c r="S1" s="17"/>
      <c r="T1" s="18" t="s">
        <v>10</v>
      </c>
      <c r="U1" s="19"/>
      <c r="V1" s="20"/>
    </row>
    <row r="2" spans="1:22" x14ac:dyDescent="0.25">
      <c r="A2" s="2"/>
      <c r="B2" s="2"/>
      <c r="C2" s="2" t="s">
        <v>202</v>
      </c>
      <c r="D2" s="2" t="s">
        <v>34</v>
      </c>
      <c r="E2" s="2"/>
      <c r="F2" s="2" t="s">
        <v>15</v>
      </c>
      <c r="G2" s="2" t="s">
        <v>18</v>
      </c>
      <c r="H2" s="2" t="s">
        <v>21</v>
      </c>
      <c r="I2" s="26"/>
      <c r="J2" s="2" t="s">
        <v>18</v>
      </c>
      <c r="K2" s="2" t="s">
        <v>21</v>
      </c>
      <c r="L2" s="26"/>
      <c r="M2" s="2" t="s">
        <v>18</v>
      </c>
      <c r="N2" s="2" t="s">
        <v>21</v>
      </c>
      <c r="O2" s="26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 x14ac:dyDescent="0.25">
      <c r="A3" s="1" t="s">
        <v>37</v>
      </c>
      <c r="B3" s="1" t="s">
        <v>94</v>
      </c>
      <c r="C3" s="1" t="s">
        <v>39</v>
      </c>
      <c r="D3" s="1" t="s">
        <v>211</v>
      </c>
      <c r="E3" s="6" t="s">
        <v>212</v>
      </c>
      <c r="F3" s="1">
        <f>H3+K3+N3+P3</f>
        <v>200</v>
      </c>
      <c r="G3" s="1" t="s">
        <v>214</v>
      </c>
      <c r="H3" s="1">
        <v>70</v>
      </c>
      <c r="I3" s="1">
        <v>33000</v>
      </c>
      <c r="J3" s="1" t="s">
        <v>213</v>
      </c>
      <c r="K3" s="1">
        <v>50</v>
      </c>
      <c r="L3" s="1">
        <v>33500</v>
      </c>
      <c r="M3" s="1" t="s">
        <v>224</v>
      </c>
      <c r="N3" s="1">
        <v>15</v>
      </c>
      <c r="O3" s="1">
        <v>30000</v>
      </c>
      <c r="P3" s="1">
        <v>65</v>
      </c>
      <c r="Q3" s="1"/>
      <c r="R3" s="1"/>
      <c r="S3" s="1"/>
      <c r="T3" s="1"/>
      <c r="U3" s="1"/>
      <c r="V3" s="1"/>
    </row>
    <row r="4" spans="1:22" x14ac:dyDescent="0.25">
      <c r="A4" s="1" t="s">
        <v>37</v>
      </c>
      <c r="B4" s="1" t="s">
        <v>94</v>
      </c>
      <c r="C4" s="1" t="s">
        <v>215</v>
      </c>
      <c r="D4" s="1" t="s">
        <v>216</v>
      </c>
      <c r="E4" s="6"/>
      <c r="F4" s="1">
        <f t="shared" ref="F4:F16" si="0">H4+K4+N4+P4</f>
        <v>25</v>
      </c>
      <c r="G4" s="1" t="s">
        <v>217</v>
      </c>
      <c r="H4" s="1">
        <v>20</v>
      </c>
      <c r="I4" s="1">
        <v>65000</v>
      </c>
      <c r="J4" s="1"/>
      <c r="K4" s="1"/>
      <c r="L4" s="1"/>
      <c r="M4" s="1"/>
      <c r="N4" s="1"/>
      <c r="O4" s="1"/>
      <c r="P4" s="1">
        <v>5</v>
      </c>
      <c r="Q4" s="1"/>
      <c r="R4" s="1"/>
      <c r="S4" s="1"/>
      <c r="T4" s="1"/>
      <c r="U4" s="1"/>
      <c r="V4" s="1"/>
    </row>
    <row r="5" spans="1:22" x14ac:dyDescent="0.25">
      <c r="A5" s="1" t="s">
        <v>37</v>
      </c>
      <c r="B5" s="1" t="s">
        <v>94</v>
      </c>
      <c r="C5" s="1" t="s">
        <v>180</v>
      </c>
      <c r="D5" s="1" t="s">
        <v>216</v>
      </c>
      <c r="E5" s="6"/>
      <c r="F5" s="1">
        <f t="shared" si="0"/>
        <v>50</v>
      </c>
      <c r="G5" s="1" t="s">
        <v>218</v>
      </c>
      <c r="H5" s="1">
        <v>25</v>
      </c>
      <c r="I5" s="1">
        <v>45000</v>
      </c>
      <c r="J5" s="1" t="s">
        <v>219</v>
      </c>
      <c r="K5" s="1">
        <v>20</v>
      </c>
      <c r="L5" s="1">
        <v>55000</v>
      </c>
      <c r="M5" s="1"/>
      <c r="N5" s="1"/>
      <c r="O5" s="1"/>
      <c r="P5" s="1">
        <v>5</v>
      </c>
      <c r="Q5" s="1"/>
      <c r="R5" s="1"/>
      <c r="S5" s="1"/>
      <c r="T5" s="1"/>
      <c r="U5" s="1"/>
      <c r="V5" s="1"/>
    </row>
    <row r="6" spans="1:22" x14ac:dyDescent="0.25">
      <c r="A6" s="1" t="s">
        <v>37</v>
      </c>
      <c r="B6" s="1" t="s">
        <v>91</v>
      </c>
      <c r="C6" s="1" t="s">
        <v>180</v>
      </c>
      <c r="D6" s="1" t="s">
        <v>216</v>
      </c>
      <c r="E6" s="6"/>
      <c r="F6" s="1">
        <f t="shared" si="0"/>
        <v>120</v>
      </c>
      <c r="G6" s="1" t="s">
        <v>226</v>
      </c>
      <c r="H6" s="1">
        <v>50</v>
      </c>
      <c r="I6" s="1">
        <v>45000</v>
      </c>
      <c r="J6" s="1" t="s">
        <v>223</v>
      </c>
      <c r="K6" s="1">
        <v>30</v>
      </c>
      <c r="L6" s="1">
        <v>5500</v>
      </c>
      <c r="M6" s="1" t="s">
        <v>225</v>
      </c>
      <c r="N6" s="1">
        <v>25</v>
      </c>
      <c r="O6" s="1">
        <v>33000</v>
      </c>
      <c r="P6" s="1">
        <v>15</v>
      </c>
      <c r="Q6" s="1"/>
      <c r="R6" s="1"/>
      <c r="S6" s="1"/>
      <c r="T6" s="1"/>
      <c r="U6" s="1"/>
      <c r="V6" s="1"/>
    </row>
    <row r="7" spans="1:22" x14ac:dyDescent="0.25">
      <c r="A7" s="1" t="s">
        <v>37</v>
      </c>
      <c r="B7" s="1" t="s">
        <v>178</v>
      </c>
      <c r="C7" s="1" t="s">
        <v>215</v>
      </c>
      <c r="D7" s="1" t="s">
        <v>220</v>
      </c>
      <c r="E7" s="6">
        <v>3171</v>
      </c>
      <c r="F7" s="1">
        <v>25</v>
      </c>
      <c r="G7" s="1" t="s">
        <v>227</v>
      </c>
      <c r="H7" s="1">
        <v>30</v>
      </c>
      <c r="I7" s="1">
        <v>36000</v>
      </c>
      <c r="J7" s="1"/>
      <c r="K7" s="1"/>
      <c r="L7" s="1"/>
      <c r="M7" s="1"/>
      <c r="N7" s="1"/>
      <c r="O7" s="1"/>
      <c r="P7" s="1">
        <v>2</v>
      </c>
      <c r="Q7" s="1"/>
      <c r="R7" s="1"/>
      <c r="S7" s="1"/>
      <c r="T7" s="1"/>
      <c r="U7" s="1"/>
      <c r="V7" s="1"/>
    </row>
    <row r="8" spans="1:22" x14ac:dyDescent="0.25">
      <c r="A8" s="1" t="s">
        <v>37</v>
      </c>
      <c r="B8" s="1" t="s">
        <v>210</v>
      </c>
      <c r="C8" s="1" t="s">
        <v>215</v>
      </c>
      <c r="D8" s="1" t="s">
        <v>220</v>
      </c>
      <c r="E8" s="6"/>
      <c r="F8" s="1">
        <f t="shared" si="0"/>
        <v>27</v>
      </c>
      <c r="G8" s="1" t="s">
        <v>221</v>
      </c>
      <c r="H8" s="1">
        <v>25</v>
      </c>
      <c r="I8" s="1">
        <v>30000</v>
      </c>
      <c r="J8" s="1" t="s">
        <v>222</v>
      </c>
      <c r="K8" s="1"/>
      <c r="L8" s="1"/>
      <c r="M8" s="1"/>
      <c r="N8" s="1"/>
      <c r="O8" s="1"/>
      <c r="P8" s="1">
        <v>2</v>
      </c>
      <c r="Q8" s="1"/>
      <c r="R8" s="1"/>
      <c r="S8" s="1"/>
      <c r="T8" s="1"/>
      <c r="U8" s="1"/>
      <c r="V8" s="1"/>
    </row>
    <row r="9" spans="1:22" x14ac:dyDescent="0.25">
      <c r="A9" s="1" t="s">
        <v>37</v>
      </c>
      <c r="B9" s="1" t="s">
        <v>210</v>
      </c>
      <c r="C9" s="1" t="s">
        <v>180</v>
      </c>
      <c r="D9" s="1" t="s">
        <v>216</v>
      </c>
      <c r="E9" s="6"/>
      <c r="F9" s="1">
        <f t="shared" si="0"/>
        <v>20</v>
      </c>
      <c r="G9" s="1" t="s">
        <v>223</v>
      </c>
      <c r="H9" s="1">
        <v>15</v>
      </c>
      <c r="I9" s="1">
        <v>55000</v>
      </c>
      <c r="J9" s="1"/>
      <c r="K9" s="1"/>
      <c r="L9" s="1"/>
      <c r="M9" s="1"/>
      <c r="N9" s="1"/>
      <c r="O9" s="1"/>
      <c r="P9" s="1">
        <v>5</v>
      </c>
      <c r="Q9" s="1"/>
      <c r="R9" s="1"/>
      <c r="S9" s="1"/>
      <c r="T9" s="1"/>
      <c r="U9" s="1"/>
      <c r="V9" s="1"/>
    </row>
    <row r="10" spans="1:22" x14ac:dyDescent="0.25">
      <c r="A10" s="1" t="s">
        <v>37</v>
      </c>
      <c r="B10" s="1" t="s">
        <v>91</v>
      </c>
      <c r="C10" s="1" t="s">
        <v>39</v>
      </c>
      <c r="D10" s="1" t="s">
        <v>211</v>
      </c>
      <c r="E10" s="1"/>
      <c r="F10" s="1">
        <f t="shared" si="0"/>
        <v>150</v>
      </c>
      <c r="G10" s="1" t="s">
        <v>228</v>
      </c>
      <c r="H10" s="1">
        <v>50</v>
      </c>
      <c r="I10" s="1">
        <v>43000</v>
      </c>
      <c r="J10" s="1" t="s">
        <v>229</v>
      </c>
      <c r="K10" s="1">
        <v>30</v>
      </c>
      <c r="L10" s="1">
        <v>29000</v>
      </c>
      <c r="M10" s="1" t="s">
        <v>230</v>
      </c>
      <c r="N10" s="1">
        <v>20</v>
      </c>
      <c r="O10" s="1">
        <v>28000</v>
      </c>
      <c r="P10" s="1">
        <v>50</v>
      </c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D3:D16" xr:uid="{9ED7989F-7DC9-4629-BE03-B61A8803DAA9}">
      <formula1>"Determinate, Semi Determinate, Indeterminate"</formula1>
    </dataValidation>
    <dataValidation type="list" allowBlank="1" showInputMessage="1" showErrorMessage="1" sqref="C3:C16" xr:uid="{33642A6F-21C8-43EF-87F5-B52912ED2665}">
      <formula1>"Round, Flat Round, Oval"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7B26-21F5-42AF-B4BA-B9A76A420232}">
  <dimension ref="A1:U16"/>
  <sheetViews>
    <sheetView tabSelected="1" workbookViewId="0">
      <selection activeCell="G10" sqref="G10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3.42578125" bestFit="1" customWidth="1"/>
    <col min="4" max="4" width="11.85546875" customWidth="1"/>
    <col min="5" max="5" width="8" customWidth="1"/>
    <col min="6" max="6" width="16.5703125" bestFit="1" customWidth="1"/>
    <col min="7" max="8" width="16.5703125" customWidth="1"/>
    <col min="9" max="9" width="19.7109375" bestFit="1" customWidth="1"/>
    <col min="10" max="10" width="16.5703125" customWidth="1"/>
    <col min="11" max="12" width="22.140625" bestFit="1" customWidth="1"/>
    <col min="13" max="14" width="16.5703125" customWidth="1"/>
    <col min="15" max="15" width="8" customWidth="1"/>
    <col min="16" max="21" width="10.140625" bestFit="1" customWidth="1"/>
  </cols>
  <sheetData>
    <row r="1" spans="1:21" ht="30" x14ac:dyDescent="0.25">
      <c r="A1" s="2" t="s">
        <v>0</v>
      </c>
      <c r="B1" s="2" t="s">
        <v>3</v>
      </c>
      <c r="C1" s="10" t="s">
        <v>4</v>
      </c>
      <c r="D1" s="14" t="s">
        <v>201</v>
      </c>
      <c r="E1" s="4" t="s">
        <v>16</v>
      </c>
      <c r="F1" s="4" t="s">
        <v>17</v>
      </c>
      <c r="G1" s="4" t="s">
        <v>17</v>
      </c>
      <c r="H1" s="25" t="s">
        <v>26</v>
      </c>
      <c r="I1" s="4" t="s">
        <v>19</v>
      </c>
      <c r="J1" s="4" t="s">
        <v>19</v>
      </c>
      <c r="K1" s="25" t="s">
        <v>27</v>
      </c>
      <c r="L1" s="4" t="s">
        <v>20</v>
      </c>
      <c r="M1" s="4" t="s">
        <v>20</v>
      </c>
      <c r="N1" s="25" t="s">
        <v>28</v>
      </c>
      <c r="O1" s="4" t="s">
        <v>1</v>
      </c>
      <c r="P1" s="17" t="s">
        <v>9</v>
      </c>
      <c r="Q1" s="17"/>
      <c r="R1" s="17"/>
      <c r="S1" s="18" t="s">
        <v>10</v>
      </c>
      <c r="T1" s="19"/>
      <c r="U1" s="20"/>
    </row>
    <row r="2" spans="1:21" x14ac:dyDescent="0.25">
      <c r="A2" s="2"/>
      <c r="B2" s="2"/>
      <c r="C2" s="2" t="s">
        <v>202</v>
      </c>
      <c r="D2" s="2"/>
      <c r="E2" s="2" t="s">
        <v>15</v>
      </c>
      <c r="F2" s="2" t="s">
        <v>18</v>
      </c>
      <c r="G2" s="2" t="s">
        <v>21</v>
      </c>
      <c r="H2" s="26"/>
      <c r="I2" s="2" t="s">
        <v>18</v>
      </c>
      <c r="J2" s="2" t="s">
        <v>21</v>
      </c>
      <c r="K2" s="26"/>
      <c r="L2" s="2" t="s">
        <v>18</v>
      </c>
      <c r="M2" s="2" t="s">
        <v>21</v>
      </c>
      <c r="N2" s="26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 x14ac:dyDescent="0.25">
      <c r="A3" s="1" t="s">
        <v>37</v>
      </c>
      <c r="B3" s="1" t="s">
        <v>91</v>
      </c>
      <c r="C3" s="1" t="s">
        <v>234</v>
      </c>
      <c r="D3" s="1"/>
      <c r="E3" s="1">
        <f>G3+J3+M3+O3</f>
        <v>350</v>
      </c>
      <c r="F3" s="1" t="s">
        <v>235</v>
      </c>
      <c r="G3" s="1">
        <v>200</v>
      </c>
      <c r="H3" s="1">
        <v>124000</v>
      </c>
      <c r="I3" s="1" t="s">
        <v>236</v>
      </c>
      <c r="J3" s="1">
        <v>60</v>
      </c>
      <c r="K3" s="1">
        <v>110000</v>
      </c>
      <c r="L3" s="1" t="s">
        <v>237</v>
      </c>
      <c r="M3" s="1">
        <v>60</v>
      </c>
      <c r="N3" s="1">
        <v>90000</v>
      </c>
      <c r="O3" s="1">
        <v>30</v>
      </c>
      <c r="P3" s="1"/>
      <c r="Q3" s="1"/>
      <c r="R3" s="1"/>
      <c r="S3" s="1"/>
      <c r="T3" s="1"/>
      <c r="U3" s="1"/>
    </row>
    <row r="4" spans="1:21" x14ac:dyDescent="0.25">
      <c r="A4" s="1"/>
      <c r="B4" s="1"/>
      <c r="C4" s="1"/>
      <c r="D4" s="1"/>
      <c r="E4" s="1">
        <f t="shared" ref="E4:E16" si="0">G4+J4+M4+O4</f>
        <v>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"/>
      <c r="B5" s="1"/>
      <c r="C5" s="1"/>
      <c r="D5" s="1"/>
      <c r="E5" s="1">
        <f t="shared" si="0"/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/>
      <c r="C6" s="1"/>
      <c r="D6" s="1"/>
      <c r="E6" s="1">
        <f t="shared" si="0"/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</sheetData>
  <mergeCells count="5">
    <mergeCell ref="H1:H2"/>
    <mergeCell ref="K1:K2"/>
    <mergeCell ref="N1:N2"/>
    <mergeCell ref="P1:R1"/>
    <mergeCell ref="S1:U1"/>
  </mergeCells>
  <dataValidations count="1">
    <dataValidation type="list" allowBlank="1" showInputMessage="1" showErrorMessage="1" sqref="C3:C16" xr:uid="{D5D94973-E5BC-4CC9-B375-184D5BD5655A}">
      <formula1>"Square Blocky, Elongated Blocky, Elongated"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2B004-152D-458F-B15F-02FC8E6D0671}">
  <dimension ref="A1:V16"/>
  <sheetViews>
    <sheetView workbookViewId="0">
      <selection activeCell="A10" sqref="A10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4" width="10.42578125" customWidth="1"/>
    <col min="5" max="5" width="11.85546875" bestFit="1" customWidth="1"/>
    <col min="6" max="6" width="8" customWidth="1"/>
    <col min="7" max="7" width="16.5703125" bestFit="1" customWidth="1"/>
    <col min="8" max="9" width="16.5703125" customWidth="1"/>
    <col min="10" max="10" width="16.5703125" bestFit="1" customWidth="1"/>
    <col min="11" max="12" width="16.5703125" customWidth="1"/>
    <col min="13" max="13" width="19.28515625" bestFit="1" customWidth="1"/>
    <col min="14" max="15" width="16.5703125" customWidth="1"/>
    <col min="16" max="16" width="8" customWidth="1"/>
    <col min="17" max="22" width="10.140625" bestFit="1" customWidth="1"/>
  </cols>
  <sheetData>
    <row r="1" spans="1:22" ht="30" x14ac:dyDescent="0.25">
      <c r="A1" s="2" t="s">
        <v>0</v>
      </c>
      <c r="B1" s="2" t="s">
        <v>3</v>
      </c>
      <c r="C1" s="15" t="s">
        <v>4</v>
      </c>
      <c r="D1" s="16"/>
      <c r="E1" s="2" t="s">
        <v>5</v>
      </c>
      <c r="F1" s="4" t="s">
        <v>16</v>
      </c>
      <c r="G1" s="4" t="s">
        <v>17</v>
      </c>
      <c r="H1" s="4" t="s">
        <v>17</v>
      </c>
      <c r="I1" s="25" t="s">
        <v>26</v>
      </c>
      <c r="J1" s="4" t="s">
        <v>19</v>
      </c>
      <c r="K1" s="4" t="s">
        <v>19</v>
      </c>
      <c r="L1" s="25" t="s">
        <v>27</v>
      </c>
      <c r="M1" s="4" t="s">
        <v>20</v>
      </c>
      <c r="N1" s="4" t="s">
        <v>20</v>
      </c>
      <c r="O1" s="25" t="s">
        <v>28</v>
      </c>
      <c r="P1" s="4" t="s">
        <v>1</v>
      </c>
      <c r="Q1" s="17" t="s">
        <v>9</v>
      </c>
      <c r="R1" s="17"/>
      <c r="S1" s="17"/>
      <c r="T1" s="18" t="s">
        <v>10</v>
      </c>
      <c r="U1" s="19"/>
      <c r="V1" s="20"/>
    </row>
    <row r="2" spans="1:22" x14ac:dyDescent="0.25">
      <c r="A2" s="2"/>
      <c r="B2" s="2"/>
      <c r="C2" s="2" t="s">
        <v>203</v>
      </c>
      <c r="D2" s="2" t="s">
        <v>204</v>
      </c>
      <c r="E2" s="2"/>
      <c r="F2" s="2" t="s">
        <v>15</v>
      </c>
      <c r="G2" s="2" t="s">
        <v>18</v>
      </c>
      <c r="H2" s="2" t="s">
        <v>21</v>
      </c>
      <c r="I2" s="26"/>
      <c r="J2" s="2" t="s">
        <v>18</v>
      </c>
      <c r="K2" s="2" t="s">
        <v>21</v>
      </c>
      <c r="L2" s="26"/>
      <c r="M2" s="2" t="s">
        <v>18</v>
      </c>
      <c r="N2" s="2" t="s">
        <v>21</v>
      </c>
      <c r="O2" s="26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 x14ac:dyDescent="0.25">
      <c r="A3" s="1" t="s">
        <v>37</v>
      </c>
      <c r="B3" s="1" t="s">
        <v>205</v>
      </c>
      <c r="C3" s="1" t="s">
        <v>51</v>
      </c>
      <c r="D3" s="1" t="s">
        <v>115</v>
      </c>
      <c r="E3" s="1" t="s">
        <v>207</v>
      </c>
      <c r="F3" s="1">
        <f>H3+K3+N3+P3</f>
        <v>160</v>
      </c>
      <c r="G3" s="1" t="s">
        <v>231</v>
      </c>
      <c r="H3" s="1">
        <v>120</v>
      </c>
      <c r="I3" s="1">
        <v>4200</v>
      </c>
      <c r="J3" s="1" t="s">
        <v>233</v>
      </c>
      <c r="K3" s="1">
        <v>10</v>
      </c>
      <c r="L3" s="1">
        <v>8000</v>
      </c>
      <c r="M3" s="1" t="s">
        <v>232</v>
      </c>
      <c r="N3" s="1">
        <v>10</v>
      </c>
      <c r="O3" s="1">
        <v>10000</v>
      </c>
      <c r="P3" s="1">
        <v>20</v>
      </c>
      <c r="Q3" s="1"/>
      <c r="R3" s="1"/>
      <c r="S3" s="1"/>
      <c r="T3" s="1"/>
      <c r="U3" s="1"/>
      <c r="V3" s="1"/>
    </row>
    <row r="4" spans="1:22" x14ac:dyDescent="0.25">
      <c r="A4" s="1" t="s">
        <v>37</v>
      </c>
      <c r="B4" s="1" t="s">
        <v>206</v>
      </c>
      <c r="C4" s="1" t="s">
        <v>51</v>
      </c>
      <c r="D4" s="1" t="s">
        <v>115</v>
      </c>
      <c r="E4" s="1" t="s">
        <v>207</v>
      </c>
      <c r="F4" s="1">
        <f t="shared" ref="F4:F16" si="0">H4+K4+N4+P4</f>
        <v>140</v>
      </c>
      <c r="G4" s="1" t="s">
        <v>209</v>
      </c>
      <c r="H4" s="1">
        <v>100</v>
      </c>
      <c r="I4" s="1">
        <v>9000</v>
      </c>
      <c r="J4" s="1" t="s">
        <v>208</v>
      </c>
      <c r="K4" s="1">
        <v>20</v>
      </c>
      <c r="L4" s="1">
        <v>4500</v>
      </c>
      <c r="M4" s="1" t="s">
        <v>231</v>
      </c>
      <c r="N4" s="1">
        <v>10</v>
      </c>
      <c r="O4" s="1">
        <v>4500</v>
      </c>
      <c r="P4" s="1">
        <v>10</v>
      </c>
      <c r="Q4" s="1"/>
      <c r="R4" s="1"/>
      <c r="S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>
        <f t="shared" si="0"/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/>
      <c r="C6" s="1"/>
      <c r="D6" s="1"/>
      <c r="E6" s="1"/>
      <c r="F6" s="1">
        <f t="shared" si="0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/>
      <c r="B7" s="1"/>
      <c r="C7" s="1"/>
      <c r="D7" s="1"/>
      <c r="E7" s="1"/>
      <c r="F7" s="1">
        <f t="shared" si="0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F8" s="1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C3:C16" xr:uid="{7271E8BB-A9CA-48EC-99ED-89843E221BF8}">
      <formula1>"Small, Medium, Long"</formula1>
    </dataValidation>
    <dataValidation type="list" allowBlank="1" showInputMessage="1" showErrorMessage="1" sqref="D3:D16" xr:uid="{C94FCEEF-7DD6-4B84-8802-7B4E0E3F1279}">
      <formula1>"Light Green, Green, Dark Green"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2CEE4-22BD-4791-A4FB-7CB700C8EB5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471A-4A6A-46BD-94EF-A947D3445D9A}">
  <dimension ref="A1:V11"/>
  <sheetViews>
    <sheetView workbookViewId="0">
      <selection activeCell="AC3" sqref="AC3"/>
    </sheetView>
  </sheetViews>
  <sheetFormatPr defaultRowHeight="15" x14ac:dyDescent="0.25"/>
  <cols>
    <col min="1" max="1" width="9.5703125" style="12" bestFit="1" customWidth="1"/>
    <col min="2" max="2" width="9.7109375" style="12" bestFit="1" customWidth="1"/>
    <col min="3" max="3" width="10.42578125" style="12" bestFit="1" customWidth="1"/>
    <col min="4" max="4" width="10.42578125" style="12" customWidth="1"/>
    <col min="5" max="5" width="11.85546875" style="12" bestFit="1" customWidth="1"/>
    <col min="6" max="6" width="8" style="12" customWidth="1"/>
    <col min="7" max="7" width="19" style="12" bestFit="1" customWidth="1"/>
    <col min="8" max="8" width="16.5703125" style="12" customWidth="1"/>
    <col min="9" max="9" width="16.42578125" style="9" bestFit="1" customWidth="1"/>
    <col min="10" max="10" width="16.5703125" style="12" bestFit="1" customWidth="1"/>
    <col min="11" max="11" width="16.5703125" style="12" customWidth="1"/>
    <col min="12" max="12" width="19" style="12" bestFit="1" customWidth="1"/>
    <col min="13" max="13" width="19.28515625" style="12" bestFit="1" customWidth="1"/>
    <col min="14" max="15" width="16.5703125" style="12" customWidth="1"/>
    <col min="16" max="16" width="8" style="12" customWidth="1"/>
    <col min="17" max="22" width="10.140625" style="12" bestFit="1" customWidth="1"/>
    <col min="23" max="16384" width="9.140625" style="12"/>
  </cols>
  <sheetData>
    <row r="1" spans="1:22" ht="30" x14ac:dyDescent="0.25">
      <c r="A1" s="10" t="s">
        <v>0</v>
      </c>
      <c r="B1" s="10" t="s">
        <v>3</v>
      </c>
      <c r="C1" s="15" t="s">
        <v>4</v>
      </c>
      <c r="D1" s="16"/>
      <c r="E1" s="10" t="s">
        <v>5</v>
      </c>
      <c r="F1" s="11" t="s">
        <v>16</v>
      </c>
      <c r="G1" s="11" t="s">
        <v>17</v>
      </c>
      <c r="H1" s="11" t="s">
        <v>17</v>
      </c>
      <c r="I1" s="23" t="s">
        <v>26</v>
      </c>
      <c r="J1" s="11" t="s">
        <v>19</v>
      </c>
      <c r="K1" s="11" t="s">
        <v>19</v>
      </c>
      <c r="L1" s="21" t="s">
        <v>27</v>
      </c>
      <c r="M1" s="11" t="s">
        <v>20</v>
      </c>
      <c r="N1" s="11" t="s">
        <v>20</v>
      </c>
      <c r="O1" s="21" t="s">
        <v>28</v>
      </c>
      <c r="P1" s="11" t="s">
        <v>1</v>
      </c>
      <c r="Q1" s="17" t="s">
        <v>9</v>
      </c>
      <c r="R1" s="17"/>
      <c r="S1" s="17"/>
      <c r="T1" s="18" t="s">
        <v>10</v>
      </c>
      <c r="U1" s="19"/>
      <c r="V1" s="20"/>
    </row>
    <row r="2" spans="1:22" x14ac:dyDescent="0.25">
      <c r="A2" s="10"/>
      <c r="B2" s="10"/>
      <c r="C2" s="10" t="s">
        <v>29</v>
      </c>
      <c r="D2" s="10" t="s">
        <v>25</v>
      </c>
      <c r="E2" s="10"/>
      <c r="F2" s="10" t="s">
        <v>15</v>
      </c>
      <c r="G2" s="10" t="s">
        <v>18</v>
      </c>
      <c r="H2" s="10" t="s">
        <v>21</v>
      </c>
      <c r="I2" s="24"/>
      <c r="J2" s="10" t="s">
        <v>18</v>
      </c>
      <c r="K2" s="10" t="s">
        <v>21</v>
      </c>
      <c r="L2" s="22"/>
      <c r="M2" s="10" t="s">
        <v>18</v>
      </c>
      <c r="N2" s="10" t="s">
        <v>21</v>
      </c>
      <c r="O2" s="22"/>
      <c r="P2" s="10" t="s">
        <v>21</v>
      </c>
      <c r="Q2" s="7" t="s">
        <v>6</v>
      </c>
      <c r="R2" s="7" t="s">
        <v>7</v>
      </c>
      <c r="S2" s="7" t="s">
        <v>8</v>
      </c>
      <c r="T2" s="13" t="s">
        <v>11</v>
      </c>
      <c r="U2" s="13" t="s">
        <v>12</v>
      </c>
      <c r="V2" s="13" t="s">
        <v>13</v>
      </c>
    </row>
    <row r="3" spans="1:22" x14ac:dyDescent="0.25">
      <c r="A3" s="6" t="s">
        <v>37</v>
      </c>
      <c r="B3" s="6" t="s">
        <v>37</v>
      </c>
      <c r="C3" s="6" t="s">
        <v>51</v>
      </c>
      <c r="D3" s="6" t="s">
        <v>52</v>
      </c>
      <c r="E3" s="6" t="s">
        <v>53</v>
      </c>
      <c r="F3" s="6">
        <f>(H3+K3+N3+T3+P3)</f>
        <v>1610</v>
      </c>
      <c r="G3" s="6" t="s">
        <v>55</v>
      </c>
      <c r="H3" s="6">
        <v>300</v>
      </c>
      <c r="I3" s="8">
        <v>9400</v>
      </c>
      <c r="J3" s="6" t="s">
        <v>56</v>
      </c>
      <c r="K3" s="6">
        <v>60</v>
      </c>
      <c r="L3" s="6">
        <v>7500</v>
      </c>
      <c r="M3" s="6" t="s">
        <v>57</v>
      </c>
      <c r="N3" s="6">
        <v>50</v>
      </c>
      <c r="O3" s="6">
        <v>9600</v>
      </c>
      <c r="P3" s="6">
        <v>600</v>
      </c>
      <c r="Q3" s="6">
        <v>25</v>
      </c>
      <c r="R3" s="6">
        <v>113</v>
      </c>
      <c r="S3" s="6">
        <v>470</v>
      </c>
      <c r="T3" s="6">
        <v>600</v>
      </c>
      <c r="U3" s="6">
        <v>700</v>
      </c>
      <c r="V3" s="6">
        <v>750</v>
      </c>
    </row>
    <row r="4" spans="1:22" x14ac:dyDescent="0.25">
      <c r="A4" s="6" t="s">
        <v>37</v>
      </c>
      <c r="B4" s="6" t="s">
        <v>37</v>
      </c>
      <c r="C4" s="6" t="s">
        <v>23</v>
      </c>
      <c r="D4" s="6" t="s">
        <v>52</v>
      </c>
      <c r="E4" s="6" t="s">
        <v>54</v>
      </c>
      <c r="F4" s="6">
        <f t="shared" ref="F4:F10" si="0">(H4+K4+N4+T4+P4)</f>
        <v>614</v>
      </c>
      <c r="G4" s="6" t="s">
        <v>58</v>
      </c>
      <c r="H4" s="6">
        <v>450</v>
      </c>
      <c r="I4" s="8">
        <v>11200</v>
      </c>
      <c r="J4" s="6" t="s">
        <v>59</v>
      </c>
      <c r="K4" s="6">
        <v>50</v>
      </c>
      <c r="L4" s="6">
        <v>7400</v>
      </c>
      <c r="M4" s="6" t="s">
        <v>60</v>
      </c>
      <c r="N4" s="6">
        <v>50</v>
      </c>
      <c r="O4" s="6">
        <v>8700</v>
      </c>
      <c r="P4" s="6">
        <v>50</v>
      </c>
      <c r="Q4" s="6">
        <v>0</v>
      </c>
      <c r="R4" s="6">
        <v>0</v>
      </c>
      <c r="S4" s="6">
        <v>0</v>
      </c>
      <c r="T4" s="6">
        <v>14</v>
      </c>
      <c r="U4" s="6">
        <v>35</v>
      </c>
      <c r="V4" s="6">
        <v>70</v>
      </c>
    </row>
    <row r="5" spans="1:22" x14ac:dyDescent="0.25">
      <c r="A5" s="6" t="s">
        <v>37</v>
      </c>
      <c r="B5" s="6" t="s">
        <v>42</v>
      </c>
      <c r="C5" s="6" t="s">
        <v>51</v>
      </c>
      <c r="D5" s="6" t="s">
        <v>52</v>
      </c>
      <c r="E5" s="6" t="s">
        <v>53</v>
      </c>
      <c r="F5" s="6">
        <f t="shared" si="0"/>
        <v>171</v>
      </c>
      <c r="G5" s="6" t="s">
        <v>55</v>
      </c>
      <c r="H5" s="6">
        <v>60</v>
      </c>
      <c r="I5" s="8">
        <v>9400</v>
      </c>
      <c r="J5" s="6" t="s">
        <v>85</v>
      </c>
      <c r="K5" s="6">
        <v>50</v>
      </c>
      <c r="L5" s="6">
        <v>7500</v>
      </c>
      <c r="M5" s="6" t="s">
        <v>57</v>
      </c>
      <c r="N5" s="6">
        <v>20</v>
      </c>
      <c r="O5" s="6">
        <v>9600</v>
      </c>
      <c r="P5" s="6">
        <v>20</v>
      </c>
      <c r="Q5" s="6">
        <v>0</v>
      </c>
      <c r="R5" s="6">
        <v>0</v>
      </c>
      <c r="S5" s="6">
        <v>0</v>
      </c>
      <c r="T5" s="6">
        <v>21</v>
      </c>
      <c r="U5" s="6">
        <v>35</v>
      </c>
      <c r="V5" s="6">
        <v>49</v>
      </c>
    </row>
    <row r="6" spans="1:22" x14ac:dyDescent="0.25">
      <c r="A6" s="6" t="s">
        <v>37</v>
      </c>
      <c r="B6" s="6" t="s">
        <v>42</v>
      </c>
      <c r="C6" s="6" t="s">
        <v>23</v>
      </c>
      <c r="D6" s="6" t="s">
        <v>52</v>
      </c>
      <c r="E6" s="6" t="s">
        <v>54</v>
      </c>
      <c r="F6" s="6">
        <f t="shared" si="0"/>
        <v>107</v>
      </c>
      <c r="G6" s="6" t="s">
        <v>58</v>
      </c>
      <c r="H6" s="6">
        <v>80</v>
      </c>
      <c r="I6" s="8">
        <v>11200</v>
      </c>
      <c r="J6" s="6"/>
      <c r="K6" s="6"/>
      <c r="L6" s="6"/>
      <c r="M6" s="6"/>
      <c r="N6" s="6"/>
      <c r="O6" s="6"/>
      <c r="P6" s="6">
        <v>20</v>
      </c>
      <c r="Q6" s="6">
        <v>0</v>
      </c>
      <c r="R6" s="6">
        <v>0</v>
      </c>
      <c r="S6" s="6">
        <v>0</v>
      </c>
      <c r="T6" s="6">
        <v>7</v>
      </c>
      <c r="U6" s="6">
        <v>14</v>
      </c>
      <c r="V6" s="6">
        <v>21</v>
      </c>
    </row>
    <row r="7" spans="1:22" x14ac:dyDescent="0.25">
      <c r="A7" s="6" t="s">
        <v>37</v>
      </c>
      <c r="B7" s="6" t="s">
        <v>43</v>
      </c>
      <c r="C7" s="6" t="s">
        <v>23</v>
      </c>
      <c r="D7" s="6" t="s">
        <v>52</v>
      </c>
      <c r="E7" s="6" t="s">
        <v>54</v>
      </c>
      <c r="F7" s="6">
        <f t="shared" si="0"/>
        <v>307</v>
      </c>
      <c r="G7" s="6" t="s">
        <v>58</v>
      </c>
      <c r="H7" s="6">
        <v>200</v>
      </c>
      <c r="I7" s="8">
        <v>11200</v>
      </c>
      <c r="J7" s="6" t="s">
        <v>59</v>
      </c>
      <c r="K7" s="6">
        <v>50</v>
      </c>
      <c r="L7" s="6">
        <v>7400</v>
      </c>
      <c r="M7" s="6" t="s">
        <v>77</v>
      </c>
      <c r="N7" s="6">
        <v>20</v>
      </c>
      <c r="O7" s="6">
        <v>8700</v>
      </c>
      <c r="P7" s="6">
        <v>30</v>
      </c>
      <c r="Q7" s="6">
        <v>0</v>
      </c>
      <c r="R7" s="6">
        <v>0</v>
      </c>
      <c r="S7" s="6">
        <v>0</v>
      </c>
      <c r="T7" s="6">
        <v>7</v>
      </c>
      <c r="U7" s="6">
        <v>14</v>
      </c>
      <c r="V7" s="6">
        <v>21</v>
      </c>
    </row>
    <row r="8" spans="1:22" x14ac:dyDescent="0.25">
      <c r="A8" s="6" t="s">
        <v>37</v>
      </c>
      <c r="B8" s="6" t="s">
        <v>44</v>
      </c>
      <c r="C8" s="6" t="s">
        <v>23</v>
      </c>
      <c r="D8" s="6" t="s">
        <v>52</v>
      </c>
      <c r="E8" s="6" t="s">
        <v>54</v>
      </c>
      <c r="F8" s="6">
        <f t="shared" si="0"/>
        <v>67</v>
      </c>
      <c r="G8" s="6" t="s">
        <v>58</v>
      </c>
      <c r="H8" s="6">
        <v>60</v>
      </c>
      <c r="I8" s="8">
        <v>12000</v>
      </c>
      <c r="J8" s="6"/>
      <c r="K8" s="6"/>
      <c r="L8" s="6"/>
      <c r="M8" s="6"/>
      <c r="N8" s="6"/>
      <c r="O8" s="6"/>
      <c r="P8" s="6"/>
      <c r="Q8" s="6">
        <v>0</v>
      </c>
      <c r="R8" s="6">
        <v>0</v>
      </c>
      <c r="S8" s="6">
        <v>0</v>
      </c>
      <c r="T8" s="6">
        <v>7</v>
      </c>
      <c r="U8" s="6">
        <v>21</v>
      </c>
      <c r="V8" s="6">
        <v>35</v>
      </c>
    </row>
    <row r="9" spans="1:22" x14ac:dyDescent="0.25">
      <c r="A9" s="6" t="s">
        <v>37</v>
      </c>
      <c r="B9" s="6" t="s">
        <v>38</v>
      </c>
      <c r="C9" s="6" t="s">
        <v>23</v>
      </c>
      <c r="D9" s="6" t="s">
        <v>52</v>
      </c>
      <c r="E9" s="6" t="s">
        <v>54</v>
      </c>
      <c r="F9" s="6">
        <f t="shared" si="0"/>
        <v>207</v>
      </c>
      <c r="G9" s="6" t="s">
        <v>58</v>
      </c>
      <c r="H9" s="6">
        <v>200</v>
      </c>
      <c r="I9" s="8">
        <v>11200</v>
      </c>
      <c r="J9" s="6"/>
      <c r="K9" s="6"/>
      <c r="L9" s="6"/>
      <c r="M9" s="6"/>
      <c r="N9" s="6"/>
      <c r="O9" s="6"/>
      <c r="P9" s="6"/>
      <c r="Q9" s="6">
        <v>0</v>
      </c>
      <c r="R9" s="6">
        <v>0</v>
      </c>
      <c r="S9" s="6">
        <v>0</v>
      </c>
      <c r="T9" s="6">
        <v>7</v>
      </c>
      <c r="U9" s="6">
        <v>14</v>
      </c>
      <c r="V9" s="6">
        <v>21</v>
      </c>
    </row>
    <row r="10" spans="1:22" x14ac:dyDescent="0.25">
      <c r="A10" s="6" t="s">
        <v>37</v>
      </c>
      <c r="B10" s="6" t="s">
        <v>78</v>
      </c>
      <c r="C10" s="6" t="s">
        <v>23</v>
      </c>
      <c r="D10" s="6" t="s">
        <v>79</v>
      </c>
      <c r="E10" s="6" t="s">
        <v>80</v>
      </c>
      <c r="F10" s="6">
        <f t="shared" si="0"/>
        <v>511</v>
      </c>
      <c r="G10" s="6" t="s">
        <v>81</v>
      </c>
      <c r="H10" s="6">
        <v>250</v>
      </c>
      <c r="I10" s="8">
        <v>8400</v>
      </c>
      <c r="J10" s="6" t="s">
        <v>82</v>
      </c>
      <c r="K10" s="6">
        <v>100</v>
      </c>
      <c r="L10" s="6">
        <v>8200</v>
      </c>
      <c r="M10" s="6" t="s">
        <v>83</v>
      </c>
      <c r="N10" s="6">
        <v>40</v>
      </c>
      <c r="O10" s="6">
        <v>9500</v>
      </c>
      <c r="P10" s="6">
        <v>100</v>
      </c>
      <c r="Q10" s="6">
        <v>14</v>
      </c>
      <c r="R10" s="6">
        <v>12</v>
      </c>
      <c r="S10" s="6">
        <v>15</v>
      </c>
      <c r="T10" s="6">
        <v>21</v>
      </c>
      <c r="U10" s="6">
        <v>28</v>
      </c>
      <c r="V10" s="6">
        <v>35</v>
      </c>
    </row>
    <row r="11" spans="1:22" x14ac:dyDescent="0.25">
      <c r="A11" s="6" t="s">
        <v>37</v>
      </c>
      <c r="B11" s="6" t="s">
        <v>38</v>
      </c>
      <c r="C11" s="6" t="s">
        <v>23</v>
      </c>
      <c r="D11" s="6" t="s">
        <v>79</v>
      </c>
      <c r="E11" s="6" t="s">
        <v>80</v>
      </c>
      <c r="F11" s="6">
        <f>(H11+K11+N11+T11+P11)</f>
        <v>207</v>
      </c>
      <c r="G11" s="6" t="s">
        <v>84</v>
      </c>
      <c r="H11" s="6">
        <v>70</v>
      </c>
      <c r="I11" s="8">
        <v>9500</v>
      </c>
      <c r="J11" s="6" t="s">
        <v>81</v>
      </c>
      <c r="K11" s="6">
        <v>50</v>
      </c>
      <c r="L11" s="6">
        <v>8400</v>
      </c>
      <c r="M11" s="6" t="s">
        <v>82</v>
      </c>
      <c r="N11" s="6">
        <v>30</v>
      </c>
      <c r="O11" s="6">
        <v>8200</v>
      </c>
      <c r="P11" s="6">
        <v>50</v>
      </c>
      <c r="Q11" s="6">
        <v>7</v>
      </c>
      <c r="R11" s="6">
        <v>3</v>
      </c>
      <c r="S11" s="6">
        <v>4</v>
      </c>
      <c r="T11" s="6">
        <v>7</v>
      </c>
      <c r="U11" s="6">
        <v>0</v>
      </c>
      <c r="V11" s="6">
        <v>0</v>
      </c>
    </row>
  </sheetData>
  <mergeCells count="6">
    <mergeCell ref="C1:D1"/>
    <mergeCell ref="Q1:S1"/>
    <mergeCell ref="T1:V1"/>
    <mergeCell ref="I1:I2"/>
    <mergeCell ref="L1:L2"/>
    <mergeCell ref="O1:O2"/>
  </mergeCells>
  <dataValidations count="2">
    <dataValidation type="list" allowBlank="1" showInputMessage="1" showErrorMessage="1" sqref="C3:C11" xr:uid="{D561E2C9-BC3B-4C57-B830-0AD287C826E9}">
      <formula1>"Small, Medium, Long, Extra Long"</formula1>
    </dataValidation>
    <dataValidation type="list" allowBlank="1" showInputMessage="1" showErrorMessage="1" sqref="D3:D11" xr:uid="{A059017E-D54C-445C-B69D-CC89AC8DC8D9}">
      <formula1>"Spine, Smooth"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E6D2-91AF-4C31-9C38-414F369542DC}">
  <dimension ref="A1:U14"/>
  <sheetViews>
    <sheetView topLeftCell="J1" workbookViewId="0">
      <selection activeCell="X5" sqref="X5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5.28515625" bestFit="1" customWidth="1"/>
    <col min="4" max="4" width="11.85546875" bestFit="1" customWidth="1"/>
    <col min="5" max="5" width="8" customWidth="1"/>
    <col min="6" max="6" width="16.5703125" bestFit="1" customWidth="1"/>
    <col min="7" max="8" width="16.5703125" customWidth="1"/>
    <col min="9" max="9" width="16.5703125" bestFit="1" customWidth="1"/>
    <col min="10" max="11" width="16.5703125" customWidth="1"/>
    <col min="12" max="12" width="19.28515625" bestFit="1" customWidth="1"/>
    <col min="13" max="14" width="16.5703125" customWidth="1"/>
    <col min="15" max="15" width="8" customWidth="1"/>
    <col min="16" max="21" width="10.140625" bestFit="1" customWidth="1"/>
  </cols>
  <sheetData>
    <row r="1" spans="1:21" ht="30" x14ac:dyDescent="0.25">
      <c r="A1" s="2" t="s">
        <v>0</v>
      </c>
      <c r="B1" s="2" t="s">
        <v>3</v>
      </c>
      <c r="C1" s="2" t="s">
        <v>4</v>
      </c>
      <c r="D1" s="2" t="s">
        <v>5</v>
      </c>
      <c r="E1" s="4" t="s">
        <v>16</v>
      </c>
      <c r="F1" s="4" t="s">
        <v>17</v>
      </c>
      <c r="G1" s="4" t="s">
        <v>17</v>
      </c>
      <c r="H1" s="25" t="s">
        <v>26</v>
      </c>
      <c r="I1" s="4" t="s">
        <v>19</v>
      </c>
      <c r="J1" s="4" t="s">
        <v>19</v>
      </c>
      <c r="K1" s="25" t="s">
        <v>27</v>
      </c>
      <c r="L1" s="4" t="s">
        <v>20</v>
      </c>
      <c r="M1" s="4" t="s">
        <v>20</v>
      </c>
      <c r="N1" s="25" t="s">
        <v>28</v>
      </c>
      <c r="O1" s="4" t="s">
        <v>1</v>
      </c>
      <c r="P1" s="17" t="s">
        <v>9</v>
      </c>
      <c r="Q1" s="17"/>
      <c r="R1" s="17"/>
      <c r="S1" s="18" t="s">
        <v>10</v>
      </c>
      <c r="T1" s="19"/>
      <c r="U1" s="20"/>
    </row>
    <row r="2" spans="1:21" x14ac:dyDescent="0.25">
      <c r="A2" s="2"/>
      <c r="B2" s="2"/>
      <c r="C2" s="2"/>
      <c r="D2" s="2"/>
      <c r="E2" s="2" t="s">
        <v>15</v>
      </c>
      <c r="F2" s="2" t="s">
        <v>18</v>
      </c>
      <c r="G2" s="2" t="s">
        <v>21</v>
      </c>
      <c r="H2" s="26"/>
      <c r="I2" s="2" t="s">
        <v>18</v>
      </c>
      <c r="J2" s="2" t="s">
        <v>21</v>
      </c>
      <c r="K2" s="26"/>
      <c r="L2" s="2" t="s">
        <v>18</v>
      </c>
      <c r="M2" s="2" t="s">
        <v>21</v>
      </c>
      <c r="N2" s="26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 x14ac:dyDescent="0.25">
      <c r="A3" s="1" t="s">
        <v>37</v>
      </c>
      <c r="B3" s="1" t="s">
        <v>37</v>
      </c>
      <c r="C3" s="1" t="s">
        <v>61</v>
      </c>
      <c r="D3" s="1" t="s">
        <v>62</v>
      </c>
      <c r="E3" s="1">
        <f>G3+J3+M3+O3</f>
        <v>1200</v>
      </c>
      <c r="F3" s="1" t="s">
        <v>63</v>
      </c>
      <c r="G3" s="1">
        <v>350</v>
      </c>
      <c r="H3" s="1">
        <v>3500</v>
      </c>
      <c r="I3" s="1" t="s">
        <v>64</v>
      </c>
      <c r="J3" s="1">
        <v>300</v>
      </c>
      <c r="K3" s="1">
        <v>3500</v>
      </c>
      <c r="L3" s="1" t="s">
        <v>65</v>
      </c>
      <c r="M3" s="1">
        <v>250</v>
      </c>
      <c r="N3" s="1">
        <v>7500</v>
      </c>
      <c r="O3" s="1">
        <v>300</v>
      </c>
      <c r="P3" s="1">
        <v>108</v>
      </c>
      <c r="Q3" s="1">
        <v>170</v>
      </c>
      <c r="R3" s="1">
        <v>210</v>
      </c>
      <c r="S3" s="1">
        <v>392</v>
      </c>
      <c r="T3" s="1">
        <v>450</v>
      </c>
      <c r="U3" s="1">
        <v>500</v>
      </c>
    </row>
    <row r="4" spans="1:21" x14ac:dyDescent="0.25">
      <c r="A4" s="1" t="s">
        <v>37</v>
      </c>
      <c r="B4" s="1" t="s">
        <v>37</v>
      </c>
      <c r="C4" s="1" t="s">
        <v>66</v>
      </c>
      <c r="D4" s="1" t="s">
        <v>67</v>
      </c>
      <c r="E4" s="1">
        <f>G4+J4+M4+O4</f>
        <v>1000</v>
      </c>
      <c r="F4" s="1" t="s">
        <v>68</v>
      </c>
      <c r="G4" s="1">
        <v>200</v>
      </c>
      <c r="H4" s="1">
        <v>3500</v>
      </c>
      <c r="I4" s="1" t="s">
        <v>69</v>
      </c>
      <c r="J4" s="1">
        <v>150</v>
      </c>
      <c r="K4" s="1">
        <v>3900</v>
      </c>
      <c r="L4" s="1" t="s">
        <v>70</v>
      </c>
      <c r="M4" s="1">
        <v>150</v>
      </c>
      <c r="N4" s="1">
        <v>2700</v>
      </c>
      <c r="O4" s="1">
        <v>500</v>
      </c>
      <c r="P4" s="1">
        <v>264</v>
      </c>
      <c r="Q4" s="1">
        <v>460</v>
      </c>
      <c r="R4" s="1">
        <v>465</v>
      </c>
      <c r="S4" s="1">
        <v>700</v>
      </c>
      <c r="T4" s="1">
        <v>750</v>
      </c>
      <c r="U4" s="1">
        <v>800</v>
      </c>
    </row>
    <row r="5" spans="1:21" x14ac:dyDescent="0.25">
      <c r="A5" s="1" t="s">
        <v>37</v>
      </c>
      <c r="B5" s="1" t="s">
        <v>44</v>
      </c>
      <c r="C5" s="1" t="s">
        <v>66</v>
      </c>
      <c r="D5" s="1" t="s">
        <v>67</v>
      </c>
      <c r="E5" s="1">
        <f t="shared" ref="E5:E14" si="0">G5+J5+M5+O5</f>
        <v>450</v>
      </c>
      <c r="F5" s="1" t="s">
        <v>72</v>
      </c>
      <c r="G5" s="1">
        <v>130</v>
      </c>
      <c r="H5" s="1">
        <v>3500</v>
      </c>
      <c r="I5" s="1" t="s">
        <v>70</v>
      </c>
      <c r="J5" s="1">
        <v>70</v>
      </c>
      <c r="K5" s="1">
        <v>2700</v>
      </c>
      <c r="L5" s="1" t="s">
        <v>71</v>
      </c>
      <c r="M5" s="1">
        <v>50</v>
      </c>
      <c r="N5" s="1">
        <v>3300</v>
      </c>
      <c r="O5" s="1">
        <v>200</v>
      </c>
      <c r="P5" s="1">
        <v>119</v>
      </c>
      <c r="Q5" s="1">
        <v>218</v>
      </c>
      <c r="R5" s="1">
        <v>151</v>
      </c>
      <c r="S5" s="1">
        <v>175</v>
      </c>
      <c r="T5" s="1">
        <v>220</v>
      </c>
      <c r="U5" s="1">
        <v>250</v>
      </c>
    </row>
    <row r="6" spans="1:21" x14ac:dyDescent="0.25">
      <c r="A6" s="1" t="s">
        <v>37</v>
      </c>
      <c r="B6" s="1" t="s">
        <v>43</v>
      </c>
      <c r="C6" s="1" t="s">
        <v>61</v>
      </c>
      <c r="D6" s="1" t="s">
        <v>62</v>
      </c>
      <c r="E6" s="1">
        <f t="shared" si="0"/>
        <v>540</v>
      </c>
      <c r="F6" s="1" t="s">
        <v>88</v>
      </c>
      <c r="G6" s="1">
        <v>120</v>
      </c>
      <c r="H6" s="1">
        <v>3500</v>
      </c>
      <c r="I6" s="1" t="s">
        <v>70</v>
      </c>
      <c r="J6" s="1">
        <v>70</v>
      </c>
      <c r="K6" s="1">
        <v>2700</v>
      </c>
      <c r="L6" s="1" t="s">
        <v>71</v>
      </c>
      <c r="M6" s="1">
        <v>50</v>
      </c>
      <c r="N6" s="1">
        <v>3300</v>
      </c>
      <c r="O6" s="1">
        <v>300</v>
      </c>
      <c r="P6" s="1">
        <v>35</v>
      </c>
      <c r="Q6" s="1">
        <v>106</v>
      </c>
      <c r="R6" s="1">
        <v>77</v>
      </c>
      <c r="S6" s="1">
        <v>91</v>
      </c>
      <c r="T6" s="1">
        <v>120</v>
      </c>
      <c r="U6" s="1">
        <v>140</v>
      </c>
    </row>
    <row r="7" spans="1:21" x14ac:dyDescent="0.25">
      <c r="A7" s="1" t="s">
        <v>37</v>
      </c>
      <c r="B7" s="1" t="s">
        <v>44</v>
      </c>
      <c r="C7" s="1" t="s">
        <v>61</v>
      </c>
      <c r="D7" s="1" t="s">
        <v>62</v>
      </c>
      <c r="E7" s="1">
        <f t="shared" si="0"/>
        <v>480</v>
      </c>
      <c r="F7" s="1" t="s">
        <v>88</v>
      </c>
      <c r="G7" s="1">
        <v>100</v>
      </c>
      <c r="H7" s="1">
        <v>3500</v>
      </c>
      <c r="I7" s="1" t="s">
        <v>70</v>
      </c>
      <c r="J7" s="1">
        <v>50</v>
      </c>
      <c r="K7" s="1">
        <v>2700</v>
      </c>
      <c r="L7" s="1" t="s">
        <v>89</v>
      </c>
      <c r="M7" s="1">
        <v>30</v>
      </c>
      <c r="N7" s="1">
        <v>2800</v>
      </c>
      <c r="O7" s="1">
        <v>300</v>
      </c>
      <c r="P7" s="1">
        <v>180</v>
      </c>
      <c r="Q7" s="1">
        <v>101</v>
      </c>
      <c r="R7" s="1">
        <v>205</v>
      </c>
      <c r="S7" s="1">
        <v>196</v>
      </c>
      <c r="T7" s="1">
        <v>250</v>
      </c>
      <c r="U7" s="1">
        <v>300</v>
      </c>
    </row>
    <row r="8" spans="1:21" x14ac:dyDescent="0.25">
      <c r="A8" s="1" t="s">
        <v>37</v>
      </c>
      <c r="B8" s="1" t="s">
        <v>38</v>
      </c>
      <c r="C8" s="1" t="s">
        <v>66</v>
      </c>
      <c r="D8" s="1" t="s">
        <v>67</v>
      </c>
      <c r="E8" s="1">
        <f t="shared" si="0"/>
        <v>580</v>
      </c>
      <c r="F8" s="1" t="s">
        <v>86</v>
      </c>
      <c r="G8" s="1">
        <v>100</v>
      </c>
      <c r="H8" s="1">
        <v>3500</v>
      </c>
      <c r="I8" s="1" t="s">
        <v>87</v>
      </c>
      <c r="J8" s="1">
        <v>50</v>
      </c>
      <c r="K8" s="1">
        <v>2800</v>
      </c>
      <c r="L8" s="1" t="s">
        <v>70</v>
      </c>
      <c r="M8" s="1">
        <v>30</v>
      </c>
      <c r="N8" s="1">
        <v>2700</v>
      </c>
      <c r="O8" s="1">
        <v>400</v>
      </c>
      <c r="P8" s="1">
        <v>92</v>
      </c>
      <c r="Q8" s="1">
        <v>203</v>
      </c>
      <c r="R8" s="1">
        <v>290</v>
      </c>
      <c r="S8" s="1">
        <v>300</v>
      </c>
      <c r="T8" s="1">
        <v>350</v>
      </c>
      <c r="U8" s="1">
        <v>400</v>
      </c>
    </row>
    <row r="9" spans="1:21" x14ac:dyDescent="0.25">
      <c r="A9" s="1" t="s">
        <v>37</v>
      </c>
      <c r="B9" s="1" t="s">
        <v>78</v>
      </c>
      <c r="C9" s="1" t="s">
        <v>66</v>
      </c>
      <c r="D9" s="1" t="s">
        <v>67</v>
      </c>
      <c r="E9" s="1">
        <f t="shared" si="0"/>
        <v>340</v>
      </c>
      <c r="F9" s="1" t="s">
        <v>86</v>
      </c>
      <c r="G9" s="1">
        <v>150</v>
      </c>
      <c r="H9" s="1">
        <v>3500</v>
      </c>
      <c r="I9" s="1" t="s">
        <v>70</v>
      </c>
      <c r="J9" s="1">
        <v>50</v>
      </c>
      <c r="K9" s="1">
        <v>2700</v>
      </c>
      <c r="L9" s="1" t="s">
        <v>90</v>
      </c>
      <c r="M9" s="1">
        <v>40</v>
      </c>
      <c r="N9" s="1">
        <v>2600</v>
      </c>
      <c r="O9" s="1">
        <v>100</v>
      </c>
      <c r="P9" s="1">
        <v>14</v>
      </c>
      <c r="Q9" s="1">
        <v>37</v>
      </c>
      <c r="R9" s="1">
        <v>14</v>
      </c>
      <c r="S9" s="1">
        <v>35</v>
      </c>
      <c r="T9" s="1">
        <v>70</v>
      </c>
      <c r="U9" s="1">
        <v>100</v>
      </c>
    </row>
    <row r="10" spans="1:21" x14ac:dyDescent="0.25">
      <c r="A10" s="1" t="s">
        <v>37</v>
      </c>
      <c r="B10" s="1" t="s">
        <v>92</v>
      </c>
      <c r="C10" s="1" t="s">
        <v>66</v>
      </c>
      <c r="D10" s="1" t="s">
        <v>67</v>
      </c>
      <c r="E10" s="1">
        <f t="shared" si="0"/>
        <v>300</v>
      </c>
      <c r="F10" s="1" t="s">
        <v>93</v>
      </c>
      <c r="G10" s="1">
        <v>60</v>
      </c>
      <c r="H10" s="1">
        <v>3500</v>
      </c>
      <c r="I10" s="1" t="s">
        <v>69</v>
      </c>
      <c r="J10" s="1">
        <v>40</v>
      </c>
      <c r="K10" s="1">
        <v>3900</v>
      </c>
      <c r="L10" s="1"/>
      <c r="M10" s="1"/>
      <c r="N10" s="1"/>
      <c r="O10" s="1">
        <v>200</v>
      </c>
      <c r="P10" s="1">
        <v>77</v>
      </c>
      <c r="Q10" s="1">
        <v>221</v>
      </c>
      <c r="R10" s="1">
        <v>98</v>
      </c>
      <c r="S10" s="1">
        <v>126</v>
      </c>
      <c r="T10" s="1">
        <v>150</v>
      </c>
      <c r="U10" s="1">
        <v>200</v>
      </c>
    </row>
    <row r="11" spans="1:2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</sheetData>
  <mergeCells count="5">
    <mergeCell ref="P1:R1"/>
    <mergeCell ref="S1:U1"/>
    <mergeCell ref="H1:H2"/>
    <mergeCell ref="K1:K2"/>
    <mergeCell ref="N1:N2"/>
  </mergeCells>
  <dataValidations count="1">
    <dataValidation type="list" allowBlank="1" showInputMessage="1" showErrorMessage="1" sqref="C3:C16" xr:uid="{C5311B8E-A9C4-403D-971D-6DD9827C479A}">
      <formula1>"Cylendrical, Cylendrical long, Round, Bulb, Oblong"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9BF39-5594-428A-B8D6-1969C87883BB}">
  <dimension ref="A1:Y16"/>
  <sheetViews>
    <sheetView topLeftCell="M1" workbookViewId="0">
      <selection activeCell="Z8" sqref="Z8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7" width="10.42578125" customWidth="1"/>
    <col min="8" max="8" width="11.85546875" bestFit="1" customWidth="1"/>
    <col min="9" max="9" width="8" customWidth="1"/>
    <col min="10" max="10" width="16.5703125" bestFit="1" customWidth="1"/>
    <col min="11" max="12" width="16.5703125" customWidth="1"/>
    <col min="13" max="13" width="16.5703125" bestFit="1" customWidth="1"/>
    <col min="14" max="15" width="16.5703125" customWidth="1"/>
    <col min="16" max="16" width="19.28515625" bestFit="1" customWidth="1"/>
    <col min="17" max="18" width="16.5703125" customWidth="1"/>
    <col min="19" max="19" width="8" customWidth="1"/>
    <col min="20" max="25" width="10.140625" bestFit="1" customWidth="1"/>
  </cols>
  <sheetData>
    <row r="1" spans="1:25" ht="15" customHeight="1" x14ac:dyDescent="0.25">
      <c r="A1" s="2" t="s">
        <v>0</v>
      </c>
      <c r="B1" s="2" t="s">
        <v>3</v>
      </c>
      <c r="C1" s="15" t="s">
        <v>4</v>
      </c>
      <c r="D1" s="27"/>
      <c r="E1" s="27"/>
      <c r="F1" s="27"/>
      <c r="G1" s="16"/>
      <c r="H1" s="2" t="s">
        <v>5</v>
      </c>
      <c r="I1" s="4" t="s">
        <v>16</v>
      </c>
      <c r="J1" s="4" t="s">
        <v>17</v>
      </c>
      <c r="K1" s="4" t="s">
        <v>17</v>
      </c>
      <c r="L1" s="25" t="s">
        <v>26</v>
      </c>
      <c r="M1" s="4" t="s">
        <v>19</v>
      </c>
      <c r="N1" s="4" t="s">
        <v>19</v>
      </c>
      <c r="O1" s="25" t="s">
        <v>27</v>
      </c>
      <c r="P1" s="4" t="s">
        <v>20</v>
      </c>
      <c r="Q1" s="4" t="s">
        <v>20</v>
      </c>
      <c r="R1" s="25" t="s">
        <v>28</v>
      </c>
      <c r="S1" s="4" t="s">
        <v>1</v>
      </c>
      <c r="T1" s="17" t="s">
        <v>9</v>
      </c>
      <c r="U1" s="17"/>
      <c r="V1" s="17"/>
      <c r="W1" s="18" t="s">
        <v>10</v>
      </c>
      <c r="X1" s="19"/>
      <c r="Y1" s="20"/>
    </row>
    <row r="2" spans="1:25" x14ac:dyDescent="0.25">
      <c r="A2" s="2"/>
      <c r="B2" s="2"/>
      <c r="C2" s="2" t="s">
        <v>25</v>
      </c>
      <c r="D2" s="2" t="s">
        <v>29</v>
      </c>
      <c r="E2" s="2" t="s">
        <v>31</v>
      </c>
      <c r="F2" s="2" t="s">
        <v>30</v>
      </c>
      <c r="G2" s="2" t="s">
        <v>24</v>
      </c>
      <c r="H2" s="2"/>
      <c r="I2" s="2" t="s">
        <v>15</v>
      </c>
      <c r="J2" s="2" t="s">
        <v>18</v>
      </c>
      <c r="K2" s="2" t="s">
        <v>21</v>
      </c>
      <c r="L2" s="26"/>
      <c r="M2" s="2" t="s">
        <v>18</v>
      </c>
      <c r="N2" s="2" t="s">
        <v>21</v>
      </c>
      <c r="O2" s="26"/>
      <c r="P2" s="2" t="s">
        <v>18</v>
      </c>
      <c r="Q2" s="2" t="s">
        <v>21</v>
      </c>
      <c r="R2" s="26"/>
      <c r="S2" s="2" t="s">
        <v>21</v>
      </c>
      <c r="T2" s="5" t="s">
        <v>6</v>
      </c>
      <c r="U2" s="5" t="s">
        <v>7</v>
      </c>
      <c r="V2" s="5" t="s">
        <v>8</v>
      </c>
      <c r="W2" s="3" t="s">
        <v>11</v>
      </c>
      <c r="X2" s="3" t="s">
        <v>12</v>
      </c>
      <c r="Y2" s="3" t="s">
        <v>13</v>
      </c>
    </row>
    <row r="3" spans="1:25" x14ac:dyDescent="0.25">
      <c r="A3" s="1" t="s">
        <v>37</v>
      </c>
      <c r="B3" s="1" t="s">
        <v>91</v>
      </c>
      <c r="C3" s="1" t="s">
        <v>32</v>
      </c>
      <c r="D3" s="1" t="s">
        <v>23</v>
      </c>
      <c r="E3" s="1" t="s">
        <v>166</v>
      </c>
      <c r="F3" s="1" t="s">
        <v>74</v>
      </c>
      <c r="G3" s="1" t="s">
        <v>75</v>
      </c>
      <c r="H3" s="1" t="s">
        <v>161</v>
      </c>
      <c r="I3" s="1">
        <f>K3+N3+Q3+S3</f>
        <v>820</v>
      </c>
      <c r="J3" s="1" t="s">
        <v>162</v>
      </c>
      <c r="K3" s="1">
        <v>600</v>
      </c>
      <c r="L3" s="1">
        <v>44000</v>
      </c>
      <c r="M3" s="1" t="s">
        <v>76</v>
      </c>
      <c r="N3" s="1">
        <v>140</v>
      </c>
      <c r="O3" s="1">
        <v>55000</v>
      </c>
      <c r="P3" s="1" t="s">
        <v>163</v>
      </c>
      <c r="Q3" s="1">
        <v>30</v>
      </c>
      <c r="R3" s="1">
        <v>36000</v>
      </c>
      <c r="S3" s="1">
        <v>50</v>
      </c>
      <c r="T3" s="1"/>
      <c r="U3" s="1"/>
      <c r="V3" s="1"/>
      <c r="W3" s="1">
        <v>7</v>
      </c>
      <c r="X3" s="1">
        <v>35</v>
      </c>
      <c r="Y3" s="1">
        <v>70</v>
      </c>
    </row>
    <row r="4" spans="1:25" x14ac:dyDescent="0.25">
      <c r="A4" s="1" t="s">
        <v>37</v>
      </c>
      <c r="B4" s="1" t="s">
        <v>91</v>
      </c>
      <c r="C4" s="1" t="s">
        <v>32</v>
      </c>
      <c r="D4" s="1" t="s">
        <v>22</v>
      </c>
      <c r="E4" s="1" t="s">
        <v>167</v>
      </c>
      <c r="F4" s="1" t="s">
        <v>74</v>
      </c>
      <c r="G4" s="1" t="s">
        <v>75</v>
      </c>
      <c r="H4" s="1" t="s">
        <v>168</v>
      </c>
      <c r="I4" s="1">
        <f t="shared" ref="I4:I16" si="0">K4+N4+Q4+S4</f>
        <v>250</v>
      </c>
      <c r="J4" s="1" t="s">
        <v>169</v>
      </c>
      <c r="K4" s="1">
        <v>110</v>
      </c>
      <c r="L4" s="1">
        <v>38000</v>
      </c>
      <c r="M4" s="1" t="s">
        <v>164</v>
      </c>
      <c r="N4" s="1">
        <v>70</v>
      </c>
      <c r="O4" s="1">
        <v>51000</v>
      </c>
      <c r="P4" s="1" t="s">
        <v>165</v>
      </c>
      <c r="Q4" s="1">
        <v>20</v>
      </c>
      <c r="R4" s="1">
        <v>44000</v>
      </c>
      <c r="S4" s="1">
        <v>50</v>
      </c>
      <c r="T4" s="1"/>
      <c r="U4" s="1"/>
      <c r="V4" s="1"/>
      <c r="W4" s="1">
        <v>32</v>
      </c>
      <c r="X4" s="1">
        <v>50</v>
      </c>
      <c r="Y4" s="1">
        <v>100</v>
      </c>
    </row>
    <row r="5" spans="1:25" x14ac:dyDescent="0.25">
      <c r="A5" s="1" t="s">
        <v>37</v>
      </c>
      <c r="B5" s="1" t="s">
        <v>91</v>
      </c>
      <c r="C5" s="1" t="s">
        <v>32</v>
      </c>
      <c r="D5" s="1" t="s">
        <v>23</v>
      </c>
      <c r="E5" s="1" t="s">
        <v>167</v>
      </c>
      <c r="F5" s="1" t="s">
        <v>170</v>
      </c>
      <c r="G5" s="1" t="s">
        <v>171</v>
      </c>
      <c r="H5" s="1" t="s">
        <v>172</v>
      </c>
      <c r="I5" s="1">
        <f t="shared" si="0"/>
        <v>150</v>
      </c>
      <c r="J5" s="1" t="s">
        <v>173</v>
      </c>
      <c r="K5" s="1">
        <v>40</v>
      </c>
      <c r="L5" s="1">
        <v>38000</v>
      </c>
      <c r="M5" s="1" t="s">
        <v>174</v>
      </c>
      <c r="N5" s="1">
        <v>30</v>
      </c>
      <c r="O5" s="1">
        <v>40000</v>
      </c>
      <c r="P5" s="1" t="s">
        <v>175</v>
      </c>
      <c r="Q5" s="1">
        <v>20</v>
      </c>
      <c r="R5" s="1">
        <v>33000</v>
      </c>
      <c r="S5" s="1">
        <v>60</v>
      </c>
      <c r="T5" s="1">
        <v>33</v>
      </c>
      <c r="U5" s="1">
        <v>41</v>
      </c>
      <c r="V5" s="1">
        <v>71</v>
      </c>
      <c r="W5" s="1">
        <v>38</v>
      </c>
      <c r="X5" s="1">
        <v>70</v>
      </c>
      <c r="Y5" s="1">
        <v>80</v>
      </c>
    </row>
    <row r="6" spans="1:25" x14ac:dyDescent="0.25">
      <c r="A6" s="1" t="s">
        <v>37</v>
      </c>
      <c r="B6" s="1" t="s">
        <v>178</v>
      </c>
      <c r="C6" s="1" t="s">
        <v>32</v>
      </c>
      <c r="D6" s="1" t="s">
        <v>23</v>
      </c>
      <c r="E6" s="1" t="s">
        <v>166</v>
      </c>
      <c r="F6" s="1" t="s">
        <v>170</v>
      </c>
      <c r="G6" s="1" t="s">
        <v>171</v>
      </c>
      <c r="H6" s="1" t="s">
        <v>177</v>
      </c>
      <c r="I6" s="1">
        <f t="shared" si="0"/>
        <v>55</v>
      </c>
      <c r="J6" s="1" t="s">
        <v>176</v>
      </c>
      <c r="K6" s="1">
        <v>15</v>
      </c>
      <c r="L6" s="1">
        <v>33000</v>
      </c>
      <c r="M6" s="1"/>
      <c r="N6" s="1"/>
      <c r="O6" s="1"/>
      <c r="P6" s="1"/>
      <c r="Q6" s="1"/>
      <c r="R6" s="1"/>
      <c r="S6" s="1">
        <v>40</v>
      </c>
      <c r="T6" s="1">
        <v>14</v>
      </c>
      <c r="U6" s="1">
        <v>0</v>
      </c>
      <c r="V6" s="1">
        <v>35</v>
      </c>
      <c r="W6" s="1">
        <v>39</v>
      </c>
      <c r="X6" s="1">
        <v>45</v>
      </c>
      <c r="Y6" s="1">
        <v>50</v>
      </c>
    </row>
    <row r="7" spans="1:25" x14ac:dyDescent="0.25">
      <c r="A7" s="1" t="s">
        <v>37</v>
      </c>
      <c r="B7" s="1" t="s">
        <v>44</v>
      </c>
      <c r="C7" s="1" t="s">
        <v>32</v>
      </c>
      <c r="D7" s="1" t="s">
        <v>23</v>
      </c>
      <c r="E7" s="1" t="s">
        <v>166</v>
      </c>
      <c r="F7" s="1" t="s">
        <v>74</v>
      </c>
      <c r="G7" s="1" t="s">
        <v>75</v>
      </c>
      <c r="H7" s="1" t="s">
        <v>161</v>
      </c>
      <c r="I7" s="1">
        <f t="shared" si="0"/>
        <v>35</v>
      </c>
      <c r="J7" s="1" t="s">
        <v>162</v>
      </c>
      <c r="K7" s="1">
        <v>20</v>
      </c>
      <c r="L7" s="1">
        <v>44000</v>
      </c>
      <c r="M7" s="1" t="s">
        <v>76</v>
      </c>
      <c r="N7" s="1">
        <v>5</v>
      </c>
      <c r="O7" s="1">
        <v>55000</v>
      </c>
      <c r="P7" s="1"/>
      <c r="Q7" s="1"/>
      <c r="R7" s="1"/>
      <c r="S7" s="1">
        <v>10</v>
      </c>
      <c r="T7" s="1"/>
      <c r="U7" s="1"/>
      <c r="V7" s="1"/>
      <c r="W7" s="1">
        <v>1</v>
      </c>
      <c r="X7" s="1">
        <v>5</v>
      </c>
      <c r="Y7" s="1">
        <v>10</v>
      </c>
    </row>
    <row r="8" spans="1:25" x14ac:dyDescent="0.25">
      <c r="A8" s="1" t="s">
        <v>37</v>
      </c>
      <c r="B8" s="1" t="s">
        <v>73</v>
      </c>
      <c r="C8" s="1" t="s">
        <v>32</v>
      </c>
      <c r="D8" s="1" t="s">
        <v>23</v>
      </c>
      <c r="E8" s="1" t="s">
        <v>166</v>
      </c>
      <c r="F8" s="1" t="s">
        <v>74</v>
      </c>
      <c r="G8" s="1" t="s">
        <v>75</v>
      </c>
      <c r="H8" s="1" t="s">
        <v>161</v>
      </c>
      <c r="I8" s="1">
        <f t="shared" si="0"/>
        <v>48</v>
      </c>
      <c r="J8" s="1" t="s">
        <v>162</v>
      </c>
      <c r="K8" s="1">
        <v>20</v>
      </c>
      <c r="L8" s="1">
        <v>44000</v>
      </c>
      <c r="M8" s="1" t="s">
        <v>76</v>
      </c>
      <c r="N8" s="1">
        <v>10</v>
      </c>
      <c r="O8" s="1">
        <v>55000</v>
      </c>
      <c r="P8" s="1" t="s">
        <v>179</v>
      </c>
      <c r="Q8" s="1">
        <v>8</v>
      </c>
      <c r="R8" s="1">
        <v>35000</v>
      </c>
      <c r="S8" s="1">
        <v>10</v>
      </c>
      <c r="T8" s="1"/>
      <c r="U8" s="1"/>
      <c r="V8" s="1"/>
      <c r="W8" s="1">
        <v>0</v>
      </c>
      <c r="X8" s="1">
        <v>2</v>
      </c>
      <c r="Y8" s="1">
        <v>5</v>
      </c>
    </row>
    <row r="9" spans="1:25" x14ac:dyDescent="0.25">
      <c r="A9" s="1"/>
      <c r="B9" s="1"/>
      <c r="C9" s="1"/>
      <c r="D9" s="1"/>
      <c r="E9" s="1"/>
      <c r="F9" s="1"/>
      <c r="G9" s="1"/>
      <c r="H9" s="1"/>
      <c r="I9" s="1">
        <f t="shared" si="0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>
        <f t="shared" si="0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>
        <f t="shared" si="0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>
        <f t="shared" si="0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>
        <f t="shared" si="0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>
        <f t="shared" si="0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>
        <f t="shared" si="0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>
        <f t="shared" si="0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</sheetData>
  <mergeCells count="6">
    <mergeCell ref="W1:Y1"/>
    <mergeCell ref="C1:G1"/>
    <mergeCell ref="L1:L2"/>
    <mergeCell ref="O1:O2"/>
    <mergeCell ref="R1:R2"/>
    <mergeCell ref="T1:V1"/>
  </mergeCells>
  <phoneticPr fontId="4" type="noConversion"/>
  <dataValidations count="5">
    <dataValidation type="list" allowBlank="1" showInputMessage="1" showErrorMessage="1" sqref="C3:C16" xr:uid="{67562B0C-FC84-453B-A478-CA7930C430DC}">
      <formula1>"Fresh, Red, Dual"</formula1>
    </dataValidation>
    <dataValidation type="list" allowBlank="1" showInputMessage="1" showErrorMessage="1" sqref="D3:D16" xr:uid="{93482262-46E4-498C-8151-14879EEFDF66}">
      <formula1>"Small, Medium, Long"</formula1>
    </dataValidation>
    <dataValidation type="list" allowBlank="1" showInputMessage="1" showErrorMessage="1" sqref="F3:F16" xr:uid="{EDB50AC2-D9FF-4DCA-8DEA-2892D38629E0}">
      <formula1>"Thin, Thick"</formula1>
    </dataValidation>
    <dataValidation type="list" allowBlank="1" showInputMessage="1" showErrorMessage="1" sqref="G3:G16" xr:uid="{32F68C2B-CF1D-40A5-96BC-DC0C76C1A576}">
      <formula1>"Normal, Aachari"</formula1>
    </dataValidation>
    <dataValidation type="list" allowBlank="1" showInputMessage="1" showErrorMessage="1" sqref="E3:E16" xr:uid="{74287926-D781-445D-80FD-40BDAD4C48F1}">
      <formula1>"light green,green,dark green"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D6AF5-3095-4A73-9763-A75CB10C68CD}">
  <dimension ref="A1:U18"/>
  <sheetViews>
    <sheetView workbookViewId="0">
      <selection activeCell="A11" sqref="A11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42578125" bestFit="1" customWidth="1"/>
    <col min="4" max="4" width="11.85546875" bestFit="1" customWidth="1"/>
    <col min="5" max="5" width="8" customWidth="1"/>
    <col min="6" max="6" width="16.5703125" bestFit="1" customWidth="1"/>
    <col min="7" max="8" width="16.5703125" customWidth="1"/>
    <col min="9" max="9" width="16.5703125" bestFit="1" customWidth="1"/>
    <col min="10" max="11" width="16.5703125" customWidth="1"/>
    <col min="12" max="12" width="19.28515625" bestFit="1" customWidth="1"/>
    <col min="13" max="14" width="16.5703125" customWidth="1"/>
    <col min="15" max="15" width="8" customWidth="1"/>
    <col min="16" max="21" width="10.140625" bestFit="1" customWidth="1"/>
  </cols>
  <sheetData>
    <row r="1" spans="1:21" ht="30" x14ac:dyDescent="0.25">
      <c r="A1" s="2" t="s">
        <v>0</v>
      </c>
      <c r="B1" s="2" t="s">
        <v>3</v>
      </c>
      <c r="C1" s="2" t="s">
        <v>4</v>
      </c>
      <c r="D1" s="2" t="s">
        <v>5</v>
      </c>
      <c r="E1" s="4" t="s">
        <v>16</v>
      </c>
      <c r="F1" s="4" t="s">
        <v>17</v>
      </c>
      <c r="G1" s="4" t="s">
        <v>17</v>
      </c>
      <c r="H1" s="25" t="s">
        <v>26</v>
      </c>
      <c r="I1" s="4" t="s">
        <v>19</v>
      </c>
      <c r="J1" s="4" t="s">
        <v>19</v>
      </c>
      <c r="K1" s="25" t="s">
        <v>27</v>
      </c>
      <c r="L1" s="4" t="s">
        <v>20</v>
      </c>
      <c r="M1" s="4" t="s">
        <v>20</v>
      </c>
      <c r="N1" s="25" t="s">
        <v>28</v>
      </c>
      <c r="O1" s="4" t="s">
        <v>1</v>
      </c>
      <c r="P1" s="17" t="s">
        <v>9</v>
      </c>
      <c r="Q1" s="17"/>
      <c r="R1" s="17"/>
      <c r="S1" s="18" t="s">
        <v>10</v>
      </c>
      <c r="T1" s="19"/>
      <c r="U1" s="20"/>
    </row>
    <row r="2" spans="1:21" x14ac:dyDescent="0.25">
      <c r="A2" s="2"/>
      <c r="B2" s="2"/>
      <c r="C2" s="2"/>
      <c r="D2" s="2"/>
      <c r="E2" s="2" t="s">
        <v>15</v>
      </c>
      <c r="F2" s="2" t="s">
        <v>18</v>
      </c>
      <c r="G2" s="2" t="s">
        <v>21</v>
      </c>
      <c r="H2" s="26"/>
      <c r="I2" s="2" t="s">
        <v>18</v>
      </c>
      <c r="J2" s="2" t="s">
        <v>21</v>
      </c>
      <c r="K2" s="26"/>
      <c r="L2" s="2" t="s">
        <v>18</v>
      </c>
      <c r="M2" s="2" t="s">
        <v>21</v>
      </c>
      <c r="N2" s="26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 x14ac:dyDescent="0.25">
      <c r="A3" s="1" t="s">
        <v>37</v>
      </c>
      <c r="B3" s="1" t="s">
        <v>37</v>
      </c>
      <c r="C3" s="1" t="s">
        <v>115</v>
      </c>
      <c r="D3" s="1" t="s">
        <v>134</v>
      </c>
      <c r="E3" s="1">
        <f>G3+J3+M3+O3</f>
        <v>970</v>
      </c>
      <c r="F3" s="1" t="s">
        <v>135</v>
      </c>
      <c r="G3" s="1">
        <v>250</v>
      </c>
      <c r="H3" s="1">
        <v>3850</v>
      </c>
      <c r="I3" s="1" t="s">
        <v>136</v>
      </c>
      <c r="J3" s="1">
        <v>120</v>
      </c>
      <c r="K3" s="1">
        <v>3300</v>
      </c>
      <c r="L3" s="1" t="s">
        <v>137</v>
      </c>
      <c r="M3" s="1">
        <v>100</v>
      </c>
      <c r="N3" s="1">
        <v>2900</v>
      </c>
      <c r="O3" s="1">
        <v>500</v>
      </c>
      <c r="P3" s="1">
        <v>600</v>
      </c>
      <c r="Q3" s="1">
        <v>800</v>
      </c>
      <c r="R3" s="1">
        <v>650</v>
      </c>
      <c r="S3" s="1">
        <v>421</v>
      </c>
      <c r="T3" s="1">
        <v>600</v>
      </c>
      <c r="U3" s="1">
        <v>700</v>
      </c>
    </row>
    <row r="4" spans="1:21" x14ac:dyDescent="0.25">
      <c r="A4" s="1" t="s">
        <v>37</v>
      </c>
      <c r="B4" s="1" t="s">
        <v>37</v>
      </c>
      <c r="C4" s="1" t="s">
        <v>125</v>
      </c>
      <c r="D4" s="1" t="s">
        <v>140</v>
      </c>
      <c r="E4" s="1">
        <f>G4+J4+M4+O4</f>
        <v>1000</v>
      </c>
      <c r="F4" s="1" t="s">
        <v>138</v>
      </c>
      <c r="G4" s="1">
        <v>600</v>
      </c>
      <c r="H4" s="1">
        <v>2600</v>
      </c>
      <c r="I4" s="1" t="s">
        <v>139</v>
      </c>
      <c r="J4" s="1">
        <v>150</v>
      </c>
      <c r="K4" s="1">
        <v>3300</v>
      </c>
      <c r="L4" s="1" t="s">
        <v>141</v>
      </c>
      <c r="M4" s="1">
        <v>150</v>
      </c>
      <c r="N4" s="1">
        <v>2800</v>
      </c>
      <c r="O4" s="1">
        <v>100</v>
      </c>
      <c r="P4" s="1"/>
      <c r="Q4" s="1"/>
      <c r="R4" s="1">
        <v>7</v>
      </c>
      <c r="S4" s="1">
        <v>31</v>
      </c>
      <c r="T4" s="1">
        <v>70</v>
      </c>
      <c r="U4" s="1">
        <v>140</v>
      </c>
    </row>
    <row r="5" spans="1:21" x14ac:dyDescent="0.25">
      <c r="A5" s="1" t="s">
        <v>37</v>
      </c>
      <c r="B5" s="1" t="s">
        <v>42</v>
      </c>
      <c r="C5" s="1" t="s">
        <v>115</v>
      </c>
      <c r="D5" s="1" t="s">
        <v>134</v>
      </c>
      <c r="E5" s="1">
        <f t="shared" ref="E5:E18" si="0">G5+J5+M5+O5</f>
        <v>500</v>
      </c>
      <c r="F5" s="1" t="s">
        <v>141</v>
      </c>
      <c r="G5" s="1">
        <v>160</v>
      </c>
      <c r="H5" s="1">
        <v>2800</v>
      </c>
      <c r="I5" s="1" t="s">
        <v>142</v>
      </c>
      <c r="J5" s="1">
        <v>80</v>
      </c>
      <c r="K5" s="1">
        <v>3300</v>
      </c>
      <c r="L5" s="1" t="s">
        <v>143</v>
      </c>
      <c r="M5" s="1">
        <v>60</v>
      </c>
      <c r="N5" s="1">
        <v>3300</v>
      </c>
      <c r="O5" s="1">
        <v>200</v>
      </c>
      <c r="P5" s="1"/>
      <c r="Q5" s="1"/>
      <c r="R5" s="1"/>
      <c r="S5" s="1">
        <v>0</v>
      </c>
      <c r="T5" s="1">
        <v>0</v>
      </c>
      <c r="U5" s="1">
        <v>0</v>
      </c>
    </row>
    <row r="6" spans="1:21" x14ac:dyDescent="0.25">
      <c r="A6" s="1" t="s">
        <v>37</v>
      </c>
      <c r="B6" s="1" t="s">
        <v>43</v>
      </c>
      <c r="C6" s="1" t="s">
        <v>125</v>
      </c>
      <c r="D6" s="1" t="s">
        <v>140</v>
      </c>
      <c r="E6" s="1">
        <f t="shared" si="0"/>
        <v>300</v>
      </c>
      <c r="F6" s="1" t="s">
        <v>138</v>
      </c>
      <c r="G6" s="1">
        <v>250</v>
      </c>
      <c r="H6" s="1">
        <v>2600</v>
      </c>
      <c r="I6" s="1"/>
      <c r="J6" s="1"/>
      <c r="K6" s="1"/>
      <c r="L6" s="1"/>
      <c r="M6" s="1"/>
      <c r="N6" s="1"/>
      <c r="O6" s="1">
        <v>50</v>
      </c>
      <c r="P6" s="1"/>
      <c r="Q6" s="1"/>
      <c r="R6" s="1"/>
      <c r="S6" s="1">
        <v>7</v>
      </c>
      <c r="T6" s="1">
        <v>14</v>
      </c>
      <c r="U6" s="1">
        <v>35</v>
      </c>
    </row>
    <row r="7" spans="1:21" x14ac:dyDescent="0.25">
      <c r="A7" s="1" t="s">
        <v>37</v>
      </c>
      <c r="B7" s="1" t="s">
        <v>43</v>
      </c>
      <c r="C7" s="1" t="s">
        <v>115</v>
      </c>
      <c r="D7" s="1" t="s">
        <v>134</v>
      </c>
      <c r="E7" s="1">
        <f t="shared" si="0"/>
        <v>310</v>
      </c>
      <c r="F7" s="1" t="s">
        <v>144</v>
      </c>
      <c r="G7" s="1">
        <v>60</v>
      </c>
      <c r="H7" s="1">
        <v>2900</v>
      </c>
      <c r="I7" s="1" t="s">
        <v>145</v>
      </c>
      <c r="J7" s="1">
        <v>50</v>
      </c>
      <c r="K7" s="1">
        <v>3850</v>
      </c>
      <c r="L7" s="1"/>
      <c r="M7" s="1"/>
      <c r="N7" s="1"/>
      <c r="O7" s="1">
        <v>200</v>
      </c>
      <c r="P7" s="1">
        <v>28</v>
      </c>
      <c r="Q7" s="1">
        <v>91</v>
      </c>
      <c r="R7" s="1">
        <v>82</v>
      </c>
      <c r="S7" s="1">
        <v>14</v>
      </c>
      <c r="T7" s="1">
        <v>70</v>
      </c>
      <c r="U7" s="1">
        <v>100</v>
      </c>
    </row>
    <row r="8" spans="1:21" x14ac:dyDescent="0.25">
      <c r="A8" s="1" t="s">
        <v>37</v>
      </c>
      <c r="B8" s="1" t="s">
        <v>44</v>
      </c>
      <c r="C8" s="1" t="s">
        <v>115</v>
      </c>
      <c r="D8" s="1" t="s">
        <v>134</v>
      </c>
      <c r="E8" s="1">
        <f t="shared" si="0"/>
        <v>220</v>
      </c>
      <c r="F8" s="1" t="s">
        <v>146</v>
      </c>
      <c r="G8" s="1">
        <v>40</v>
      </c>
      <c r="H8" s="1">
        <v>3850</v>
      </c>
      <c r="I8" s="1" t="s">
        <v>147</v>
      </c>
      <c r="J8" s="1">
        <v>30</v>
      </c>
      <c r="K8" s="1">
        <v>2600</v>
      </c>
      <c r="L8" s="1"/>
      <c r="M8" s="1"/>
      <c r="N8" s="1"/>
      <c r="O8" s="1">
        <v>150</v>
      </c>
      <c r="P8" s="1">
        <v>180</v>
      </c>
      <c r="Q8" s="1">
        <v>164</v>
      </c>
      <c r="R8" s="1">
        <v>170</v>
      </c>
      <c r="S8" s="1">
        <v>82</v>
      </c>
      <c r="T8" s="1">
        <v>150</v>
      </c>
      <c r="U8" s="1">
        <v>160</v>
      </c>
    </row>
    <row r="9" spans="1:21" x14ac:dyDescent="0.25">
      <c r="A9" s="1" t="s">
        <v>37</v>
      </c>
      <c r="B9" s="1" t="s">
        <v>38</v>
      </c>
      <c r="C9" s="1" t="s">
        <v>115</v>
      </c>
      <c r="D9" s="1" t="s">
        <v>134</v>
      </c>
      <c r="E9" s="1">
        <f t="shared" si="0"/>
        <v>370</v>
      </c>
      <c r="F9" s="1" t="s">
        <v>136</v>
      </c>
      <c r="G9" s="1">
        <v>50</v>
      </c>
      <c r="H9" s="1">
        <v>3300</v>
      </c>
      <c r="I9" s="1" t="s">
        <v>148</v>
      </c>
      <c r="J9" s="1">
        <v>40</v>
      </c>
      <c r="K9" s="1">
        <v>2800</v>
      </c>
      <c r="L9" s="1" t="s">
        <v>135</v>
      </c>
      <c r="M9" s="1">
        <v>30</v>
      </c>
      <c r="N9" s="1">
        <v>3850</v>
      </c>
      <c r="O9" s="1">
        <v>250</v>
      </c>
      <c r="P9" s="1">
        <v>80</v>
      </c>
      <c r="Q9" s="1">
        <v>123</v>
      </c>
      <c r="R9" s="1">
        <v>100</v>
      </c>
      <c r="S9" s="1">
        <v>70</v>
      </c>
      <c r="T9" s="1">
        <v>140</v>
      </c>
      <c r="U9" s="1">
        <v>200</v>
      </c>
    </row>
    <row r="10" spans="1:21" x14ac:dyDescent="0.25">
      <c r="A10" s="1" t="s">
        <v>37</v>
      </c>
      <c r="B10" s="1" t="s">
        <v>78</v>
      </c>
      <c r="C10" s="1" t="s">
        <v>115</v>
      </c>
      <c r="D10" s="1" t="s">
        <v>134</v>
      </c>
      <c r="E10" s="1">
        <f t="shared" si="0"/>
        <v>250</v>
      </c>
      <c r="F10" s="1" t="s">
        <v>148</v>
      </c>
      <c r="G10" s="1">
        <v>60</v>
      </c>
      <c r="H10" s="1">
        <v>2800</v>
      </c>
      <c r="I10" s="1" t="s">
        <v>135</v>
      </c>
      <c r="J10" s="1">
        <v>50</v>
      </c>
      <c r="K10" s="1">
        <v>3850</v>
      </c>
      <c r="L10" s="1" t="s">
        <v>149</v>
      </c>
      <c r="M10" s="1">
        <v>40</v>
      </c>
      <c r="N10" s="1">
        <v>1900</v>
      </c>
      <c r="O10" s="1">
        <v>100</v>
      </c>
      <c r="P10" s="1">
        <v>21</v>
      </c>
      <c r="Q10" s="1">
        <v>56</v>
      </c>
      <c r="R10" s="1">
        <v>41</v>
      </c>
      <c r="S10" s="1">
        <v>21</v>
      </c>
      <c r="T10" s="1">
        <v>35</v>
      </c>
      <c r="U10" s="1">
        <v>70</v>
      </c>
    </row>
    <row r="11" spans="1:2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</sheetData>
  <mergeCells count="5">
    <mergeCell ref="H1:H2"/>
    <mergeCell ref="K1:K2"/>
    <mergeCell ref="N1:N2"/>
    <mergeCell ref="P1:R1"/>
    <mergeCell ref="S1:U1"/>
  </mergeCells>
  <dataValidations count="1">
    <dataValidation type="list" allowBlank="1" showInputMessage="1" showErrorMessage="1" sqref="C3:C18" xr:uid="{D91777DC-41A7-4185-B59C-99C7CF943397}">
      <formula1>"Light Green, Green, Dark Green"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B6B4-7077-4915-A298-2BF24C3CE332}">
  <dimension ref="A1:U15"/>
  <sheetViews>
    <sheetView topLeftCell="J1" workbookViewId="0">
      <selection activeCell="X4" sqref="X4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2" bestFit="1" customWidth="1"/>
    <col min="4" max="4" width="11.85546875" bestFit="1" customWidth="1"/>
    <col min="5" max="5" width="8" customWidth="1"/>
    <col min="6" max="6" width="16.5703125" bestFit="1" customWidth="1"/>
    <col min="7" max="8" width="16.5703125" customWidth="1"/>
    <col min="9" max="9" width="16.5703125" bestFit="1" customWidth="1"/>
    <col min="10" max="11" width="16.5703125" customWidth="1"/>
    <col min="12" max="12" width="19.28515625" bestFit="1" customWidth="1"/>
    <col min="13" max="14" width="16.5703125" customWidth="1"/>
    <col min="15" max="15" width="8" customWidth="1"/>
    <col min="16" max="21" width="10.140625" bestFit="1" customWidth="1"/>
  </cols>
  <sheetData>
    <row r="1" spans="1:21" ht="30" x14ac:dyDescent="0.25">
      <c r="A1" s="2" t="s">
        <v>0</v>
      </c>
      <c r="B1" s="2" t="s">
        <v>3</v>
      </c>
      <c r="C1" s="2" t="s">
        <v>4</v>
      </c>
      <c r="D1" s="2" t="s">
        <v>5</v>
      </c>
      <c r="E1" s="4" t="s">
        <v>16</v>
      </c>
      <c r="F1" s="4" t="s">
        <v>17</v>
      </c>
      <c r="G1" s="4" t="s">
        <v>17</v>
      </c>
      <c r="H1" s="25" t="s">
        <v>26</v>
      </c>
      <c r="I1" s="4" t="s">
        <v>19</v>
      </c>
      <c r="J1" s="4" t="s">
        <v>19</v>
      </c>
      <c r="K1" s="25" t="s">
        <v>27</v>
      </c>
      <c r="L1" s="4" t="s">
        <v>20</v>
      </c>
      <c r="M1" s="4" t="s">
        <v>20</v>
      </c>
      <c r="N1" s="25" t="s">
        <v>28</v>
      </c>
      <c r="O1" s="4" t="s">
        <v>1</v>
      </c>
      <c r="P1" s="17" t="s">
        <v>9</v>
      </c>
      <c r="Q1" s="17"/>
      <c r="R1" s="17"/>
      <c r="S1" s="18" t="s">
        <v>10</v>
      </c>
      <c r="T1" s="19"/>
      <c r="U1" s="20"/>
    </row>
    <row r="2" spans="1:21" x14ac:dyDescent="0.25">
      <c r="A2" s="2"/>
      <c r="B2" s="2"/>
      <c r="C2" s="2"/>
      <c r="D2" s="2"/>
      <c r="E2" s="2" t="s">
        <v>15</v>
      </c>
      <c r="F2" s="2" t="s">
        <v>18</v>
      </c>
      <c r="G2" s="2" t="s">
        <v>21</v>
      </c>
      <c r="H2" s="26"/>
      <c r="I2" s="2" t="s">
        <v>18</v>
      </c>
      <c r="J2" s="2" t="s">
        <v>21</v>
      </c>
      <c r="K2" s="26"/>
      <c r="L2" s="2" t="s">
        <v>18</v>
      </c>
      <c r="M2" s="2" t="s">
        <v>21</v>
      </c>
      <c r="N2" s="26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 x14ac:dyDescent="0.25">
      <c r="A3" s="1" t="s">
        <v>37</v>
      </c>
      <c r="B3" s="1" t="s">
        <v>91</v>
      </c>
      <c r="C3" s="1" t="s">
        <v>96</v>
      </c>
      <c r="D3" s="1" t="s">
        <v>98</v>
      </c>
      <c r="E3" s="1">
        <f>G3+J3+M3+O3</f>
        <v>1000</v>
      </c>
      <c r="F3" s="1" t="s">
        <v>106</v>
      </c>
      <c r="G3" s="1">
        <v>300</v>
      </c>
      <c r="H3" s="1">
        <v>4100</v>
      </c>
      <c r="I3" s="1" t="s">
        <v>107</v>
      </c>
      <c r="J3" s="1">
        <v>250</v>
      </c>
      <c r="K3" s="1">
        <v>5700</v>
      </c>
      <c r="L3" s="1" t="s">
        <v>108</v>
      </c>
      <c r="M3" s="1">
        <v>150</v>
      </c>
      <c r="N3" s="1">
        <v>2200</v>
      </c>
      <c r="O3" s="1">
        <v>300</v>
      </c>
      <c r="P3" s="1">
        <v>0</v>
      </c>
      <c r="Q3" s="1">
        <v>0</v>
      </c>
      <c r="R3" s="1">
        <v>10</v>
      </c>
      <c r="S3" s="1">
        <v>10</v>
      </c>
      <c r="T3" s="1">
        <v>20</v>
      </c>
      <c r="U3" s="1">
        <v>50</v>
      </c>
    </row>
    <row r="4" spans="1:21" x14ac:dyDescent="0.25">
      <c r="A4" s="1" t="s">
        <v>37</v>
      </c>
      <c r="B4" s="1" t="s">
        <v>44</v>
      </c>
      <c r="C4" s="1" t="s">
        <v>96</v>
      </c>
      <c r="D4" s="1" t="s">
        <v>98</v>
      </c>
      <c r="E4" s="1">
        <f t="shared" ref="E4:E15" si="0">G4+J4+M4+O4</f>
        <v>900</v>
      </c>
      <c r="F4" s="1" t="s">
        <v>106</v>
      </c>
      <c r="G4" s="1">
        <v>350</v>
      </c>
      <c r="H4" s="1">
        <v>4100</v>
      </c>
      <c r="I4" s="1" t="s">
        <v>107</v>
      </c>
      <c r="J4" s="1">
        <v>150</v>
      </c>
      <c r="K4" s="1">
        <v>5700</v>
      </c>
      <c r="L4" s="1" t="s">
        <v>109</v>
      </c>
      <c r="M4" s="1">
        <v>100</v>
      </c>
      <c r="N4" s="1">
        <v>1100</v>
      </c>
      <c r="O4" s="1">
        <v>300</v>
      </c>
      <c r="P4" s="1">
        <v>10</v>
      </c>
      <c r="Q4" s="1">
        <v>10</v>
      </c>
      <c r="R4" s="1">
        <v>20</v>
      </c>
      <c r="S4" s="1">
        <v>50</v>
      </c>
      <c r="T4" s="1">
        <v>50</v>
      </c>
      <c r="U4" s="1">
        <v>50</v>
      </c>
    </row>
    <row r="5" spans="1:21" x14ac:dyDescent="0.25">
      <c r="A5" s="1" t="s">
        <v>37</v>
      </c>
      <c r="B5" s="1" t="s">
        <v>94</v>
      </c>
      <c r="C5" s="1" t="s">
        <v>96</v>
      </c>
      <c r="D5" s="1" t="s">
        <v>98</v>
      </c>
      <c r="E5" s="1">
        <f t="shared" si="0"/>
        <v>700</v>
      </c>
      <c r="F5" s="1" t="s">
        <v>106</v>
      </c>
      <c r="G5" s="1">
        <v>200</v>
      </c>
      <c r="H5" s="1">
        <v>4100</v>
      </c>
      <c r="I5" s="1" t="s">
        <v>110</v>
      </c>
      <c r="J5" s="1">
        <v>150</v>
      </c>
      <c r="K5" s="1">
        <v>1500</v>
      </c>
      <c r="L5" s="1" t="s">
        <v>111</v>
      </c>
      <c r="M5" s="1">
        <v>100</v>
      </c>
      <c r="N5" s="1">
        <v>2000</v>
      </c>
      <c r="O5" s="1">
        <v>250</v>
      </c>
      <c r="P5" s="1">
        <v>0</v>
      </c>
      <c r="Q5" s="1">
        <v>10</v>
      </c>
      <c r="R5" s="1">
        <v>0</v>
      </c>
      <c r="S5" s="1">
        <v>50</v>
      </c>
      <c r="T5" s="1">
        <v>100</v>
      </c>
      <c r="U5" s="1">
        <v>100</v>
      </c>
    </row>
    <row r="6" spans="1:21" x14ac:dyDescent="0.25">
      <c r="A6" s="1" t="s">
        <v>37</v>
      </c>
      <c r="B6" s="1" t="s">
        <v>78</v>
      </c>
      <c r="C6" s="1" t="s">
        <v>96</v>
      </c>
      <c r="D6" s="1" t="s">
        <v>98</v>
      </c>
      <c r="E6" s="1">
        <f t="shared" si="0"/>
        <v>650</v>
      </c>
      <c r="F6" s="1" t="s">
        <v>112</v>
      </c>
      <c r="G6" s="1">
        <v>250</v>
      </c>
      <c r="H6" s="1">
        <v>5700</v>
      </c>
      <c r="I6" s="1" t="s">
        <v>113</v>
      </c>
      <c r="J6" s="1">
        <v>150</v>
      </c>
      <c r="K6" s="1">
        <v>6000</v>
      </c>
      <c r="L6" s="1" t="s">
        <v>114</v>
      </c>
      <c r="M6" s="1">
        <v>100</v>
      </c>
      <c r="N6" s="1">
        <v>2600</v>
      </c>
      <c r="O6" s="1">
        <v>150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</row>
    <row r="7" spans="1:21" x14ac:dyDescent="0.25">
      <c r="A7" s="1" t="s">
        <v>37</v>
      </c>
      <c r="B7" s="1" t="s">
        <v>95</v>
      </c>
      <c r="C7" s="1" t="s">
        <v>96</v>
      </c>
      <c r="D7" s="1" t="s">
        <v>98</v>
      </c>
      <c r="E7" s="1">
        <f t="shared" si="0"/>
        <v>750</v>
      </c>
      <c r="F7" s="1" t="s">
        <v>106</v>
      </c>
      <c r="G7" s="1">
        <v>300</v>
      </c>
      <c r="H7" s="1">
        <v>4100</v>
      </c>
      <c r="I7" s="1" t="s">
        <v>111</v>
      </c>
      <c r="J7" s="1">
        <v>150</v>
      </c>
      <c r="K7" s="1">
        <v>2000</v>
      </c>
      <c r="L7" s="1" t="s">
        <v>112</v>
      </c>
      <c r="M7" s="1">
        <v>100</v>
      </c>
      <c r="N7" s="1">
        <v>5700</v>
      </c>
      <c r="O7" s="1">
        <v>200</v>
      </c>
      <c r="P7" s="1">
        <v>10</v>
      </c>
      <c r="Q7" s="1">
        <v>5</v>
      </c>
      <c r="R7" s="1">
        <v>45</v>
      </c>
      <c r="S7" s="1">
        <v>50</v>
      </c>
      <c r="T7" s="1">
        <v>70</v>
      </c>
      <c r="U7" s="1">
        <v>100</v>
      </c>
    </row>
    <row r="8" spans="1:21" x14ac:dyDescent="0.25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</sheetData>
  <mergeCells count="5">
    <mergeCell ref="H1:H2"/>
    <mergeCell ref="K1:K2"/>
    <mergeCell ref="N1:N2"/>
    <mergeCell ref="P1:R1"/>
    <mergeCell ref="S1:U1"/>
  </mergeCells>
  <dataValidations count="1">
    <dataValidation type="list" allowBlank="1" showInputMessage="1" showErrorMessage="1" sqref="C3:C15" xr:uid="{6A006060-FB22-45E1-8264-7E27FD70C46B}">
      <formula1>"Dwarf, Medium Tall, Tall"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9C6C-F65E-4F27-A8E0-E2A7845EDE9C}">
  <dimension ref="A1:U16"/>
  <sheetViews>
    <sheetView topLeftCell="N1" workbookViewId="0">
      <selection activeCell="AF11" sqref="AF11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2" bestFit="1" customWidth="1"/>
    <col min="4" max="4" width="11.85546875" bestFit="1" customWidth="1"/>
    <col min="5" max="5" width="8" customWidth="1"/>
    <col min="6" max="6" width="16.5703125" bestFit="1" customWidth="1"/>
    <col min="7" max="8" width="16.5703125" customWidth="1"/>
    <col min="9" max="9" width="16.5703125" bestFit="1" customWidth="1"/>
    <col min="10" max="11" width="16.5703125" customWidth="1"/>
    <col min="12" max="12" width="19.28515625" bestFit="1" customWidth="1"/>
    <col min="13" max="14" width="16.5703125" customWidth="1"/>
    <col min="15" max="15" width="8" customWidth="1"/>
    <col min="16" max="21" width="10.140625" bestFit="1" customWidth="1"/>
  </cols>
  <sheetData>
    <row r="1" spans="1:21" ht="30" x14ac:dyDescent="0.25">
      <c r="A1" s="2" t="s">
        <v>0</v>
      </c>
      <c r="B1" s="2" t="s">
        <v>3</v>
      </c>
      <c r="C1" s="2" t="s">
        <v>4</v>
      </c>
      <c r="D1" s="2" t="s">
        <v>5</v>
      </c>
      <c r="E1" s="4" t="s">
        <v>16</v>
      </c>
      <c r="F1" s="4" t="s">
        <v>17</v>
      </c>
      <c r="G1" s="4" t="s">
        <v>17</v>
      </c>
      <c r="H1" s="25" t="s">
        <v>26</v>
      </c>
      <c r="I1" s="4" t="s">
        <v>19</v>
      </c>
      <c r="J1" s="4" t="s">
        <v>19</v>
      </c>
      <c r="K1" s="25" t="s">
        <v>27</v>
      </c>
      <c r="L1" s="4" t="s">
        <v>20</v>
      </c>
      <c r="M1" s="4" t="s">
        <v>20</v>
      </c>
      <c r="N1" s="25" t="s">
        <v>28</v>
      </c>
      <c r="O1" s="4" t="s">
        <v>1</v>
      </c>
      <c r="P1" s="17" t="s">
        <v>9</v>
      </c>
      <c r="Q1" s="17"/>
      <c r="R1" s="17"/>
      <c r="S1" s="18" t="s">
        <v>10</v>
      </c>
      <c r="T1" s="19"/>
      <c r="U1" s="20"/>
    </row>
    <row r="2" spans="1:21" x14ac:dyDescent="0.25">
      <c r="A2" s="2"/>
      <c r="B2" s="2"/>
      <c r="C2" s="2"/>
      <c r="D2" s="2"/>
      <c r="E2" s="2" t="s">
        <v>15</v>
      </c>
      <c r="F2" s="2" t="s">
        <v>18</v>
      </c>
      <c r="G2" s="2" t="s">
        <v>21</v>
      </c>
      <c r="H2" s="26"/>
      <c r="I2" s="2" t="s">
        <v>18</v>
      </c>
      <c r="J2" s="2" t="s">
        <v>21</v>
      </c>
      <c r="K2" s="26"/>
      <c r="L2" s="2" t="s">
        <v>18</v>
      </c>
      <c r="M2" s="2" t="s">
        <v>21</v>
      </c>
      <c r="N2" s="26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 x14ac:dyDescent="0.25">
      <c r="A3" s="1" t="s">
        <v>37</v>
      </c>
      <c r="B3" s="1" t="s">
        <v>91</v>
      </c>
      <c r="C3" s="1" t="s">
        <v>96</v>
      </c>
      <c r="D3" s="1" t="s">
        <v>97</v>
      </c>
      <c r="E3" s="1">
        <f>G3+J3+M3+O3</f>
        <v>15000</v>
      </c>
      <c r="F3" s="1" t="s">
        <v>99</v>
      </c>
      <c r="G3" s="1">
        <v>10000</v>
      </c>
      <c r="H3" s="1">
        <v>500</v>
      </c>
      <c r="I3" s="1" t="s">
        <v>100</v>
      </c>
      <c r="J3" s="1">
        <v>2000</v>
      </c>
      <c r="K3" s="1">
        <v>650</v>
      </c>
      <c r="L3" s="1" t="s">
        <v>101</v>
      </c>
      <c r="M3" s="1">
        <v>1000</v>
      </c>
      <c r="N3" s="1">
        <v>270</v>
      </c>
      <c r="O3" s="1">
        <v>2000</v>
      </c>
      <c r="P3" s="1">
        <v>0</v>
      </c>
      <c r="Q3" s="1">
        <v>0</v>
      </c>
      <c r="R3" s="1">
        <v>0</v>
      </c>
      <c r="S3" s="1">
        <v>500</v>
      </c>
      <c r="T3" s="1">
        <v>2000</v>
      </c>
      <c r="U3" s="1">
        <v>3000</v>
      </c>
    </row>
    <row r="4" spans="1:21" x14ac:dyDescent="0.25">
      <c r="A4" s="1" t="s">
        <v>37</v>
      </c>
      <c r="B4" s="1" t="s">
        <v>92</v>
      </c>
      <c r="C4" s="1" t="s">
        <v>96</v>
      </c>
      <c r="D4" s="1" t="s">
        <v>97</v>
      </c>
      <c r="E4" s="1">
        <f t="shared" ref="E4:E16" si="0">G4+J4+M4+O4</f>
        <v>2000</v>
      </c>
      <c r="F4" s="1" t="s">
        <v>99</v>
      </c>
      <c r="G4" s="1">
        <v>600</v>
      </c>
      <c r="H4" s="1">
        <v>500</v>
      </c>
      <c r="I4" s="1" t="s">
        <v>100</v>
      </c>
      <c r="J4" s="1">
        <v>400</v>
      </c>
      <c r="K4" s="1">
        <v>650</v>
      </c>
      <c r="L4" s="1" t="s">
        <v>104</v>
      </c>
      <c r="M4" s="1">
        <v>300</v>
      </c>
      <c r="N4" s="1">
        <v>250</v>
      </c>
      <c r="O4" s="1">
        <v>700</v>
      </c>
      <c r="P4" s="1">
        <v>0</v>
      </c>
      <c r="Q4" s="1">
        <v>0</v>
      </c>
      <c r="R4" s="1">
        <v>0</v>
      </c>
      <c r="S4" s="1">
        <v>300</v>
      </c>
      <c r="T4" s="1">
        <v>500</v>
      </c>
      <c r="U4" s="1">
        <v>600</v>
      </c>
    </row>
    <row r="5" spans="1:21" x14ac:dyDescent="0.25">
      <c r="A5" s="1" t="s">
        <v>37</v>
      </c>
      <c r="B5" s="1" t="s">
        <v>44</v>
      </c>
      <c r="C5" s="1" t="s">
        <v>96</v>
      </c>
      <c r="D5" s="1" t="s">
        <v>97</v>
      </c>
      <c r="E5" s="1">
        <f t="shared" si="0"/>
        <v>3000</v>
      </c>
      <c r="F5" s="1" t="s">
        <v>99</v>
      </c>
      <c r="G5" s="1">
        <v>1200</v>
      </c>
      <c r="H5" s="1">
        <v>500</v>
      </c>
      <c r="I5" s="1" t="s">
        <v>102</v>
      </c>
      <c r="J5" s="1">
        <v>400</v>
      </c>
      <c r="K5" s="1">
        <v>380</v>
      </c>
      <c r="L5" s="1" t="s">
        <v>103</v>
      </c>
      <c r="M5" s="1">
        <v>300</v>
      </c>
      <c r="N5" s="1">
        <v>350</v>
      </c>
      <c r="O5" s="1">
        <v>1100</v>
      </c>
      <c r="P5" s="1">
        <v>0</v>
      </c>
      <c r="Q5" s="1">
        <v>0</v>
      </c>
      <c r="R5" s="1">
        <v>220</v>
      </c>
      <c r="S5" s="1">
        <v>400</v>
      </c>
      <c r="T5" s="1">
        <v>500</v>
      </c>
      <c r="U5" s="1">
        <v>600</v>
      </c>
    </row>
    <row r="6" spans="1:21" x14ac:dyDescent="0.25">
      <c r="A6" s="1" t="s">
        <v>37</v>
      </c>
      <c r="B6" s="1" t="s">
        <v>94</v>
      </c>
      <c r="C6" s="1" t="s">
        <v>96</v>
      </c>
      <c r="D6" s="1" t="s">
        <v>97</v>
      </c>
      <c r="E6" s="1">
        <f t="shared" si="0"/>
        <v>3000</v>
      </c>
      <c r="F6" s="1" t="s">
        <v>99</v>
      </c>
      <c r="G6" s="1">
        <v>1000</v>
      </c>
      <c r="H6" s="1">
        <v>500</v>
      </c>
      <c r="I6" s="1" t="s">
        <v>105</v>
      </c>
      <c r="J6" s="1">
        <v>1000</v>
      </c>
      <c r="K6" s="1">
        <v>120</v>
      </c>
      <c r="L6" s="1" t="s">
        <v>104</v>
      </c>
      <c r="M6" s="1">
        <v>200</v>
      </c>
      <c r="N6" s="1">
        <v>250</v>
      </c>
      <c r="O6" s="1">
        <v>800</v>
      </c>
      <c r="P6" s="1">
        <v>0</v>
      </c>
      <c r="Q6" s="1">
        <v>0</v>
      </c>
      <c r="R6" s="1">
        <v>80</v>
      </c>
      <c r="S6" s="1">
        <v>200</v>
      </c>
      <c r="T6" s="1">
        <v>300</v>
      </c>
      <c r="U6" s="1">
        <v>500</v>
      </c>
    </row>
    <row r="7" spans="1:21" x14ac:dyDescent="0.25">
      <c r="A7" s="1" t="s">
        <v>37</v>
      </c>
      <c r="B7" s="1" t="s">
        <v>78</v>
      </c>
      <c r="C7" s="1" t="s">
        <v>96</v>
      </c>
      <c r="D7" s="1" t="s">
        <v>97</v>
      </c>
      <c r="E7" s="1">
        <f t="shared" si="0"/>
        <v>2000</v>
      </c>
      <c r="F7" s="1" t="s">
        <v>99</v>
      </c>
      <c r="G7" s="1">
        <v>700</v>
      </c>
      <c r="H7" s="1">
        <v>500</v>
      </c>
      <c r="I7" s="1" t="s">
        <v>102</v>
      </c>
      <c r="J7" s="1">
        <v>300</v>
      </c>
      <c r="K7" s="1">
        <v>400</v>
      </c>
      <c r="L7" s="1" t="s">
        <v>101</v>
      </c>
      <c r="M7" s="1">
        <v>300</v>
      </c>
      <c r="N7" s="1">
        <v>270</v>
      </c>
      <c r="O7" s="1">
        <v>700</v>
      </c>
      <c r="P7" s="1">
        <v>0</v>
      </c>
      <c r="Q7" s="1">
        <v>0</v>
      </c>
      <c r="R7" s="1">
        <v>0</v>
      </c>
      <c r="S7" s="1">
        <v>100</v>
      </c>
      <c r="T7" s="1">
        <v>200</v>
      </c>
      <c r="U7" s="1">
        <v>300</v>
      </c>
    </row>
    <row r="8" spans="1:21" x14ac:dyDescent="0.25">
      <c r="A8" s="1" t="s">
        <v>37</v>
      </c>
      <c r="B8" s="1" t="s">
        <v>95</v>
      </c>
      <c r="C8" s="1" t="s">
        <v>96</v>
      </c>
      <c r="D8" s="1" t="s">
        <v>97</v>
      </c>
      <c r="E8" s="1">
        <f t="shared" si="0"/>
        <v>1000</v>
      </c>
      <c r="F8" s="1" t="s">
        <v>99</v>
      </c>
      <c r="G8" s="1">
        <v>400</v>
      </c>
      <c r="H8" s="1">
        <v>500</v>
      </c>
      <c r="I8" s="1" t="s">
        <v>102</v>
      </c>
      <c r="J8" s="1">
        <v>200</v>
      </c>
      <c r="K8" s="1">
        <v>400</v>
      </c>
      <c r="L8" s="1" t="s">
        <v>104</v>
      </c>
      <c r="M8" s="1">
        <v>200</v>
      </c>
      <c r="N8" s="1">
        <v>250</v>
      </c>
      <c r="O8" s="1">
        <v>200</v>
      </c>
      <c r="P8" s="1">
        <v>0</v>
      </c>
      <c r="Q8" s="1">
        <v>0</v>
      </c>
      <c r="R8" s="1">
        <v>100</v>
      </c>
      <c r="S8" s="1">
        <v>200</v>
      </c>
      <c r="T8" s="1">
        <v>300</v>
      </c>
      <c r="U8" s="1">
        <v>400</v>
      </c>
    </row>
    <row r="9" spans="1:21" x14ac:dyDescent="0.25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</sheetData>
  <mergeCells count="5">
    <mergeCell ref="H1:H2"/>
    <mergeCell ref="K1:K2"/>
    <mergeCell ref="N1:N2"/>
    <mergeCell ref="P1:R1"/>
    <mergeCell ref="S1:U1"/>
  </mergeCells>
  <dataValidations count="1">
    <dataValidation type="list" allowBlank="1" showInputMessage="1" showErrorMessage="1" sqref="C3:C16" xr:uid="{6CBA92DE-3B8B-452C-B8B1-65A6E78092F8}">
      <formula1>"Dwarf, Medium Tall, Tall"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1618A-B0B5-4531-AC11-F60D49901A80}">
  <dimension ref="A1:W18"/>
  <sheetViews>
    <sheetView workbookViewId="0">
      <selection activeCell="A20" sqref="A20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1.28515625" bestFit="1" customWidth="1"/>
    <col min="4" max="4" width="10.42578125" customWidth="1"/>
    <col min="5" max="5" width="13.140625" bestFit="1" customWidth="1"/>
    <col min="6" max="6" width="11.85546875" style="12" bestFit="1" customWidth="1"/>
    <col min="7" max="7" width="8" customWidth="1"/>
    <col min="8" max="8" width="16.5703125" bestFit="1" customWidth="1"/>
    <col min="9" max="10" width="16.5703125" customWidth="1"/>
    <col min="11" max="11" width="17.85546875" bestFit="1" customWidth="1"/>
    <col min="12" max="13" width="16.5703125" customWidth="1"/>
    <col min="14" max="14" width="19.28515625" bestFit="1" customWidth="1"/>
    <col min="15" max="16" width="16.5703125" customWidth="1"/>
    <col min="17" max="17" width="8" customWidth="1"/>
    <col min="18" max="23" width="10.140625" bestFit="1" customWidth="1"/>
  </cols>
  <sheetData>
    <row r="1" spans="1:23" ht="30" x14ac:dyDescent="0.25">
      <c r="A1" s="2" t="s">
        <v>0</v>
      </c>
      <c r="B1" s="2" t="s">
        <v>3</v>
      </c>
      <c r="C1" s="15" t="s">
        <v>2</v>
      </c>
      <c r="D1" s="27"/>
      <c r="E1" s="27"/>
      <c r="F1" s="10" t="s">
        <v>5</v>
      </c>
      <c r="G1" s="4" t="s">
        <v>16</v>
      </c>
      <c r="H1" s="4" t="s">
        <v>17</v>
      </c>
      <c r="I1" s="4" t="s">
        <v>17</v>
      </c>
      <c r="J1" s="25" t="s">
        <v>26</v>
      </c>
      <c r="K1" s="4" t="s">
        <v>19</v>
      </c>
      <c r="L1" s="4" t="s">
        <v>19</v>
      </c>
      <c r="M1" s="25" t="s">
        <v>27</v>
      </c>
      <c r="N1" s="4" t="s">
        <v>20</v>
      </c>
      <c r="O1" s="4" t="s">
        <v>20</v>
      </c>
      <c r="P1" s="25" t="s">
        <v>28</v>
      </c>
      <c r="Q1" s="4" t="s">
        <v>1</v>
      </c>
      <c r="R1" s="17" t="s">
        <v>9</v>
      </c>
      <c r="S1" s="17"/>
      <c r="T1" s="17"/>
      <c r="U1" s="18" t="s">
        <v>10</v>
      </c>
      <c r="V1" s="19"/>
      <c r="W1" s="20"/>
    </row>
    <row r="2" spans="1:23" x14ac:dyDescent="0.25">
      <c r="A2" s="2"/>
      <c r="B2" s="2"/>
      <c r="C2" s="2" t="s">
        <v>31</v>
      </c>
      <c r="D2" s="2" t="s">
        <v>30</v>
      </c>
      <c r="E2" s="2" t="s">
        <v>29</v>
      </c>
      <c r="F2" s="10"/>
      <c r="G2" s="2" t="s">
        <v>15</v>
      </c>
      <c r="H2" s="2" t="s">
        <v>18</v>
      </c>
      <c r="I2" s="2" t="s">
        <v>21</v>
      </c>
      <c r="J2" s="26"/>
      <c r="K2" s="2" t="s">
        <v>18</v>
      </c>
      <c r="L2" s="2" t="s">
        <v>21</v>
      </c>
      <c r="M2" s="26"/>
      <c r="N2" s="2" t="s">
        <v>18</v>
      </c>
      <c r="O2" s="2" t="s">
        <v>21</v>
      </c>
      <c r="P2" s="26"/>
      <c r="Q2" s="2" t="s">
        <v>21</v>
      </c>
      <c r="R2" s="5" t="s">
        <v>6</v>
      </c>
      <c r="S2" s="5" t="s">
        <v>7</v>
      </c>
      <c r="T2" s="5" t="s">
        <v>8</v>
      </c>
      <c r="U2" s="3" t="s">
        <v>11</v>
      </c>
      <c r="V2" s="3" t="s">
        <v>12</v>
      </c>
      <c r="W2" s="3" t="s">
        <v>13</v>
      </c>
    </row>
    <row r="3" spans="1:23" x14ac:dyDescent="0.25">
      <c r="A3" s="1" t="s">
        <v>37</v>
      </c>
      <c r="B3" s="1" t="s">
        <v>37</v>
      </c>
      <c r="C3" s="1" t="s">
        <v>186</v>
      </c>
      <c r="D3" s="1" t="s">
        <v>180</v>
      </c>
      <c r="E3" s="1" t="s">
        <v>181</v>
      </c>
      <c r="F3" s="6"/>
      <c r="G3" s="1">
        <f>I3+L3+O3+Q3</f>
        <v>185</v>
      </c>
      <c r="H3" s="1" t="s">
        <v>182</v>
      </c>
      <c r="I3" s="1">
        <v>130</v>
      </c>
      <c r="J3" s="1">
        <v>12200</v>
      </c>
      <c r="K3" s="1" t="s">
        <v>183</v>
      </c>
      <c r="L3" s="1">
        <v>25</v>
      </c>
      <c r="M3" s="1">
        <v>10000</v>
      </c>
      <c r="N3" s="1" t="s">
        <v>195</v>
      </c>
      <c r="O3" s="1">
        <v>10</v>
      </c>
      <c r="P3" s="1">
        <v>8000</v>
      </c>
      <c r="Q3" s="1">
        <v>20</v>
      </c>
      <c r="R3" s="1"/>
      <c r="S3" s="1"/>
      <c r="T3" s="1"/>
      <c r="U3" s="1"/>
      <c r="V3" s="1"/>
      <c r="W3" s="1"/>
    </row>
    <row r="4" spans="1:23" x14ac:dyDescent="0.25">
      <c r="A4" s="1" t="s">
        <v>37</v>
      </c>
      <c r="B4" s="1" t="s">
        <v>37</v>
      </c>
      <c r="C4" s="1" t="s">
        <v>184</v>
      </c>
      <c r="D4" s="1" t="s">
        <v>51</v>
      </c>
      <c r="E4" s="1" t="s">
        <v>51</v>
      </c>
      <c r="F4" s="6">
        <v>218</v>
      </c>
      <c r="G4" s="1">
        <f t="shared" ref="G4:G18" si="0">I4+L4+O4+Q4</f>
        <v>80</v>
      </c>
      <c r="H4" s="1" t="s">
        <v>185</v>
      </c>
      <c r="I4" s="1">
        <v>50</v>
      </c>
      <c r="J4" s="1">
        <v>13500</v>
      </c>
      <c r="K4" s="1"/>
      <c r="L4" s="1"/>
      <c r="M4" s="1"/>
      <c r="N4" s="1"/>
      <c r="O4" s="1"/>
      <c r="P4" s="1"/>
      <c r="Q4" s="1">
        <v>30</v>
      </c>
      <c r="R4" s="1">
        <v>3.5</v>
      </c>
      <c r="S4" s="1">
        <v>9</v>
      </c>
      <c r="T4" s="1">
        <v>7</v>
      </c>
      <c r="U4" s="1">
        <v>10</v>
      </c>
      <c r="V4" s="1">
        <v>15</v>
      </c>
      <c r="W4" s="1">
        <v>20</v>
      </c>
    </row>
    <row r="5" spans="1:23" x14ac:dyDescent="0.25">
      <c r="A5" s="1" t="s">
        <v>37</v>
      </c>
      <c r="B5" s="1" t="s">
        <v>37</v>
      </c>
      <c r="C5" s="1" t="s">
        <v>186</v>
      </c>
      <c r="D5" s="1" t="s">
        <v>51</v>
      </c>
      <c r="E5" s="1" t="s">
        <v>181</v>
      </c>
      <c r="F5" s="6" t="s">
        <v>187</v>
      </c>
      <c r="G5" s="1">
        <f t="shared" si="0"/>
        <v>140</v>
      </c>
      <c r="H5" s="1" t="s">
        <v>188</v>
      </c>
      <c r="I5" s="1">
        <v>40</v>
      </c>
      <c r="J5" s="1">
        <v>10200</v>
      </c>
      <c r="K5" s="1"/>
      <c r="L5" s="1"/>
      <c r="M5" s="1"/>
      <c r="N5" s="1"/>
      <c r="O5" s="1"/>
      <c r="P5" s="1"/>
      <c r="Q5" s="1">
        <v>100</v>
      </c>
      <c r="R5" s="1">
        <v>38</v>
      </c>
      <c r="S5" s="1">
        <v>22</v>
      </c>
      <c r="T5" s="1">
        <v>80</v>
      </c>
      <c r="U5" s="1">
        <v>85</v>
      </c>
      <c r="V5" s="1">
        <v>100</v>
      </c>
      <c r="W5" s="1">
        <v>120</v>
      </c>
    </row>
    <row r="6" spans="1:23" x14ac:dyDescent="0.25">
      <c r="A6" s="1" t="s">
        <v>37</v>
      </c>
      <c r="B6" s="1" t="s">
        <v>43</v>
      </c>
      <c r="C6" s="1" t="s">
        <v>186</v>
      </c>
      <c r="D6" s="1" t="s">
        <v>180</v>
      </c>
      <c r="E6" s="1" t="s">
        <v>181</v>
      </c>
      <c r="F6" s="6"/>
      <c r="G6" s="1">
        <f t="shared" si="0"/>
        <v>40</v>
      </c>
      <c r="H6" s="1" t="s">
        <v>182</v>
      </c>
      <c r="I6" s="1">
        <v>30</v>
      </c>
      <c r="J6" s="1">
        <v>12200</v>
      </c>
      <c r="K6" s="1"/>
      <c r="L6" s="1"/>
      <c r="M6" s="1"/>
      <c r="N6" s="1"/>
      <c r="O6" s="1"/>
      <c r="P6" s="1"/>
      <c r="Q6" s="1">
        <v>10</v>
      </c>
      <c r="R6" s="1"/>
      <c r="S6" s="1"/>
      <c r="T6" s="1"/>
      <c r="U6" s="1"/>
      <c r="V6" s="1"/>
      <c r="W6" s="1"/>
    </row>
    <row r="7" spans="1:23" x14ac:dyDescent="0.25">
      <c r="A7" s="1" t="s">
        <v>37</v>
      </c>
      <c r="B7" s="1" t="s">
        <v>43</v>
      </c>
      <c r="C7" s="1" t="s">
        <v>184</v>
      </c>
      <c r="D7" s="1" t="s">
        <v>51</v>
      </c>
      <c r="E7" s="1" t="s">
        <v>51</v>
      </c>
      <c r="F7" s="6">
        <v>218</v>
      </c>
      <c r="G7" s="1">
        <f t="shared" si="0"/>
        <v>40</v>
      </c>
      <c r="H7" s="1" t="s">
        <v>191</v>
      </c>
      <c r="I7" s="1">
        <v>20</v>
      </c>
      <c r="J7" s="1">
        <v>13500</v>
      </c>
      <c r="K7" s="1"/>
      <c r="L7" s="1"/>
      <c r="M7" s="1"/>
      <c r="N7" s="1"/>
      <c r="O7" s="1"/>
      <c r="P7" s="1"/>
      <c r="Q7" s="1">
        <v>20</v>
      </c>
      <c r="R7" s="1">
        <v>2</v>
      </c>
      <c r="S7" s="1">
        <v>7</v>
      </c>
      <c r="T7" s="1">
        <v>3</v>
      </c>
      <c r="U7" s="1">
        <v>8</v>
      </c>
      <c r="V7" s="1">
        <v>10</v>
      </c>
      <c r="W7" s="1">
        <v>15</v>
      </c>
    </row>
    <row r="8" spans="1:23" x14ac:dyDescent="0.25">
      <c r="A8" s="1" t="s">
        <v>37</v>
      </c>
      <c r="B8" s="1" t="s">
        <v>38</v>
      </c>
      <c r="C8" s="1" t="s">
        <v>186</v>
      </c>
      <c r="D8" s="1" t="s">
        <v>180</v>
      </c>
      <c r="E8" s="1" t="s">
        <v>181</v>
      </c>
      <c r="F8" s="6"/>
      <c r="G8" s="1">
        <f t="shared" si="0"/>
        <v>50</v>
      </c>
      <c r="H8" s="1" t="s">
        <v>182</v>
      </c>
      <c r="I8" s="1">
        <v>40</v>
      </c>
      <c r="J8" s="1">
        <v>12200</v>
      </c>
      <c r="K8" s="1"/>
      <c r="L8" s="1"/>
      <c r="M8" s="1"/>
      <c r="N8" s="1"/>
      <c r="O8" s="1"/>
      <c r="P8" s="1"/>
      <c r="Q8" s="1">
        <v>10</v>
      </c>
      <c r="R8" s="1"/>
      <c r="S8" s="1"/>
      <c r="T8" s="1"/>
      <c r="U8" s="1"/>
      <c r="V8" s="1"/>
      <c r="W8" s="1"/>
    </row>
    <row r="9" spans="1:23" x14ac:dyDescent="0.25">
      <c r="A9" s="1" t="s">
        <v>37</v>
      </c>
      <c r="B9" s="1" t="s">
        <v>38</v>
      </c>
      <c r="C9" s="1" t="s">
        <v>186</v>
      </c>
      <c r="D9" s="1" t="s">
        <v>51</v>
      </c>
      <c r="E9" s="1" t="s">
        <v>181</v>
      </c>
      <c r="F9" s="6" t="s">
        <v>187</v>
      </c>
      <c r="G9" s="1">
        <f t="shared" si="0"/>
        <v>50</v>
      </c>
      <c r="H9" s="1" t="s">
        <v>188</v>
      </c>
      <c r="I9" s="1">
        <v>20</v>
      </c>
      <c r="J9" s="1">
        <v>10200</v>
      </c>
      <c r="K9" s="1"/>
      <c r="L9" s="1"/>
      <c r="M9" s="1"/>
      <c r="N9" s="1"/>
      <c r="O9" s="1"/>
      <c r="P9" s="1"/>
      <c r="Q9" s="1">
        <v>30</v>
      </c>
      <c r="R9" s="1">
        <v>3</v>
      </c>
      <c r="S9" s="1">
        <v>5</v>
      </c>
      <c r="T9" s="1">
        <v>3</v>
      </c>
      <c r="U9" s="1">
        <v>14</v>
      </c>
      <c r="V9" s="1">
        <v>20</v>
      </c>
      <c r="W9" s="1">
        <v>20</v>
      </c>
    </row>
    <row r="10" spans="1:23" x14ac:dyDescent="0.25">
      <c r="A10" s="1" t="s">
        <v>37</v>
      </c>
      <c r="B10" s="1" t="s">
        <v>44</v>
      </c>
      <c r="C10" s="1" t="s">
        <v>186</v>
      </c>
      <c r="D10" s="1" t="s">
        <v>180</v>
      </c>
      <c r="E10" s="1" t="s">
        <v>181</v>
      </c>
      <c r="F10" s="6"/>
      <c r="G10" s="1">
        <f t="shared" si="0"/>
        <v>65</v>
      </c>
      <c r="H10" s="1" t="s">
        <v>192</v>
      </c>
      <c r="I10" s="1">
        <v>30</v>
      </c>
      <c r="J10" s="1">
        <v>12200</v>
      </c>
      <c r="K10" s="1" t="s">
        <v>194</v>
      </c>
      <c r="L10" s="1">
        <v>10</v>
      </c>
      <c r="M10" s="1">
        <v>9000</v>
      </c>
      <c r="N10" s="1" t="s">
        <v>195</v>
      </c>
      <c r="O10" s="1">
        <v>5</v>
      </c>
      <c r="P10" s="1">
        <v>8000</v>
      </c>
      <c r="Q10" s="1">
        <v>20</v>
      </c>
      <c r="R10" s="1"/>
      <c r="S10" s="1"/>
      <c r="T10" s="1"/>
      <c r="U10" s="1"/>
      <c r="V10" s="1"/>
      <c r="W10" s="1"/>
    </row>
    <row r="11" spans="1:23" x14ac:dyDescent="0.25">
      <c r="A11" s="1" t="s">
        <v>37</v>
      </c>
      <c r="B11" s="1" t="s">
        <v>44</v>
      </c>
      <c r="C11" s="1" t="s">
        <v>186</v>
      </c>
      <c r="D11" s="1" t="s">
        <v>51</v>
      </c>
      <c r="E11" s="1" t="s">
        <v>51</v>
      </c>
      <c r="F11" s="6"/>
      <c r="G11" s="1">
        <f t="shared" si="0"/>
        <v>25</v>
      </c>
      <c r="H11" s="1" t="s">
        <v>188</v>
      </c>
      <c r="I11" s="1">
        <v>15</v>
      </c>
      <c r="J11" s="1">
        <v>10200</v>
      </c>
      <c r="K11" s="1"/>
      <c r="L11" s="1"/>
      <c r="M11" s="1"/>
      <c r="N11" s="1"/>
      <c r="O11" s="1"/>
      <c r="P11" s="1"/>
      <c r="Q11" s="1">
        <v>10</v>
      </c>
      <c r="R11" s="1"/>
      <c r="S11" s="1"/>
      <c r="T11" s="1"/>
      <c r="U11" s="1"/>
      <c r="V11" s="1"/>
      <c r="W11" s="1"/>
    </row>
    <row r="12" spans="1:23" x14ac:dyDescent="0.25">
      <c r="A12" s="1" t="s">
        <v>37</v>
      </c>
      <c r="B12" s="1" t="s">
        <v>44</v>
      </c>
      <c r="C12" s="1" t="s">
        <v>125</v>
      </c>
      <c r="D12" s="1" t="s">
        <v>51</v>
      </c>
      <c r="E12" s="1" t="s">
        <v>51</v>
      </c>
      <c r="F12" s="6"/>
      <c r="G12" s="1">
        <f t="shared" si="0"/>
        <v>30</v>
      </c>
      <c r="H12" s="1" t="s">
        <v>193</v>
      </c>
      <c r="I12" s="1">
        <v>30</v>
      </c>
      <c r="J12" s="1">
        <v>11000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/>
      <c r="B13" s="1"/>
      <c r="C13" s="1"/>
      <c r="D13" s="1"/>
      <c r="E13" s="1"/>
      <c r="F13" s="6"/>
      <c r="G13" s="1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1"/>
      <c r="B14" s="1"/>
      <c r="C14" s="1"/>
      <c r="D14" s="1"/>
      <c r="E14" s="1"/>
      <c r="F14" s="6"/>
      <c r="G14" s="1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1"/>
      <c r="B15" s="1"/>
      <c r="C15" s="1"/>
      <c r="D15" s="1"/>
      <c r="E15" s="1"/>
      <c r="F15" s="6"/>
      <c r="G15" s="1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1"/>
      <c r="B16" s="1"/>
      <c r="C16" s="1"/>
      <c r="D16" s="1"/>
      <c r="E16" s="1"/>
      <c r="F16" s="6"/>
      <c r="G16" s="1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1" t="s">
        <v>91</v>
      </c>
      <c r="B17" s="1" t="s">
        <v>44</v>
      </c>
      <c r="C17" s="1" t="s">
        <v>184</v>
      </c>
      <c r="D17" s="1" t="s">
        <v>51</v>
      </c>
      <c r="E17" s="1" t="s">
        <v>51</v>
      </c>
      <c r="F17" s="6">
        <v>218</v>
      </c>
      <c r="G17" s="1">
        <f t="shared" si="0"/>
        <v>20</v>
      </c>
      <c r="H17" s="1" t="s">
        <v>191</v>
      </c>
      <c r="I17" s="1">
        <v>5</v>
      </c>
      <c r="J17" s="1">
        <v>13500</v>
      </c>
      <c r="K17" s="1"/>
      <c r="L17" s="1"/>
      <c r="M17" s="1"/>
      <c r="N17" s="1"/>
      <c r="O17" s="1"/>
      <c r="P17" s="1"/>
      <c r="Q17" s="1">
        <v>15</v>
      </c>
      <c r="R17" s="1">
        <v>5</v>
      </c>
      <c r="S17" s="1">
        <v>5</v>
      </c>
      <c r="T17" s="1">
        <v>6</v>
      </c>
      <c r="U17" s="1">
        <v>10</v>
      </c>
      <c r="V17" s="1">
        <v>12</v>
      </c>
      <c r="W17" s="1">
        <v>15</v>
      </c>
    </row>
    <row r="18" spans="1:23" x14ac:dyDescent="0.25">
      <c r="A18" s="1" t="s">
        <v>37</v>
      </c>
      <c r="B18" s="1" t="s">
        <v>43</v>
      </c>
      <c r="C18" s="1" t="s">
        <v>186</v>
      </c>
      <c r="D18" s="1" t="s">
        <v>51</v>
      </c>
      <c r="E18" s="1" t="s">
        <v>181</v>
      </c>
      <c r="F18" s="6" t="s">
        <v>187</v>
      </c>
      <c r="G18" s="1">
        <f t="shared" si="0"/>
        <v>30</v>
      </c>
      <c r="H18" s="1" t="s">
        <v>188</v>
      </c>
      <c r="I18" s="1">
        <v>10</v>
      </c>
      <c r="J18" s="1">
        <v>10200</v>
      </c>
      <c r="K18" s="1"/>
      <c r="L18" s="1"/>
      <c r="M18" s="1"/>
      <c r="N18" s="1"/>
      <c r="O18" s="1"/>
      <c r="P18" s="1"/>
      <c r="Q18" s="1">
        <v>20</v>
      </c>
      <c r="R18" s="1">
        <v>4</v>
      </c>
      <c r="S18" s="1">
        <v>5</v>
      </c>
      <c r="T18" s="1">
        <v>3</v>
      </c>
      <c r="U18" s="1">
        <v>12</v>
      </c>
      <c r="V18" s="1">
        <v>12</v>
      </c>
      <c r="W18" s="1">
        <v>15</v>
      </c>
    </row>
  </sheetData>
  <mergeCells count="6">
    <mergeCell ref="U1:W1"/>
    <mergeCell ref="C1:E1"/>
    <mergeCell ref="J1:J2"/>
    <mergeCell ref="M1:M2"/>
    <mergeCell ref="R1:T1"/>
    <mergeCell ref="P1:P2"/>
  </mergeCells>
  <dataValidations count="3">
    <dataValidation type="list" allowBlank="1" showInputMessage="1" showErrorMessage="1" sqref="E3:E18" xr:uid="{7B3ACD38-DDFC-4B49-ADED-E969F7B0C742}">
      <formula1>"Medium Long, Long"</formula1>
    </dataValidation>
    <dataValidation type="list" allowBlank="1" showInputMessage="1" showErrorMessage="1" sqref="D3:D17" xr:uid="{1EDEE3F8-279D-47D6-A8A9-CA3BE1FBEB62}">
      <formula1>"Long, Round, Oval, Oblong"</formula1>
    </dataValidation>
    <dataValidation type="list" allowBlank="1" showInputMessage="1" showErrorMessage="1" sqref="C3:C17" xr:uid="{58CD659B-E06D-4ED6-BF3C-175536171ABF}">
      <formula1>"Green, Purple, Dark Purple, Pink"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BD1-866A-4F36-A099-DEEB885CF113}">
  <dimension ref="A1:V16"/>
  <sheetViews>
    <sheetView workbookViewId="0">
      <selection activeCell="A11" sqref="A11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0.85546875" bestFit="1" customWidth="1"/>
    <col min="4" max="4" width="10.42578125" customWidth="1"/>
    <col min="5" max="5" width="11.85546875" bestFit="1" customWidth="1"/>
    <col min="6" max="6" width="8" customWidth="1"/>
    <col min="7" max="7" width="17.5703125" bestFit="1" customWidth="1"/>
    <col min="8" max="9" width="16.5703125" customWidth="1"/>
    <col min="10" max="10" width="16.5703125" bestFit="1" customWidth="1"/>
    <col min="11" max="12" width="16.5703125" customWidth="1"/>
    <col min="13" max="13" width="19.28515625" bestFit="1" customWidth="1"/>
    <col min="14" max="15" width="16.5703125" customWidth="1"/>
    <col min="16" max="16" width="8" customWidth="1"/>
    <col min="17" max="22" width="10.140625" bestFit="1" customWidth="1"/>
  </cols>
  <sheetData>
    <row r="1" spans="1:22" ht="30" x14ac:dyDescent="0.25">
      <c r="A1" s="2" t="s">
        <v>0</v>
      </c>
      <c r="B1" s="2" t="s">
        <v>3</v>
      </c>
      <c r="C1" s="15" t="s">
        <v>4</v>
      </c>
      <c r="D1" s="16"/>
      <c r="E1" s="2" t="s">
        <v>5</v>
      </c>
      <c r="F1" s="4" t="s">
        <v>16</v>
      </c>
      <c r="G1" s="4" t="s">
        <v>17</v>
      </c>
      <c r="H1" s="4" t="s">
        <v>17</v>
      </c>
      <c r="I1" s="25" t="s">
        <v>26</v>
      </c>
      <c r="J1" s="4" t="s">
        <v>19</v>
      </c>
      <c r="K1" s="4" t="s">
        <v>19</v>
      </c>
      <c r="L1" s="25" t="s">
        <v>27</v>
      </c>
      <c r="M1" s="4" t="s">
        <v>20</v>
      </c>
      <c r="N1" s="4" t="s">
        <v>20</v>
      </c>
      <c r="O1" s="25" t="s">
        <v>28</v>
      </c>
      <c r="P1" s="4" t="s">
        <v>1</v>
      </c>
      <c r="Q1" s="17" t="s">
        <v>9</v>
      </c>
      <c r="R1" s="17"/>
      <c r="S1" s="17"/>
      <c r="T1" s="18" t="s">
        <v>10</v>
      </c>
      <c r="U1" s="19"/>
      <c r="V1" s="20"/>
    </row>
    <row r="2" spans="1:22" x14ac:dyDescent="0.25">
      <c r="A2" s="2"/>
      <c r="B2" s="2"/>
      <c r="C2" s="2" t="s">
        <v>31</v>
      </c>
      <c r="D2" s="2" t="s">
        <v>33</v>
      </c>
      <c r="E2" s="2"/>
      <c r="F2" s="2" t="s">
        <v>15</v>
      </c>
      <c r="G2" s="2" t="s">
        <v>18</v>
      </c>
      <c r="H2" s="2" t="s">
        <v>21</v>
      </c>
      <c r="I2" s="26"/>
      <c r="J2" s="2" t="s">
        <v>18</v>
      </c>
      <c r="K2" s="2" t="s">
        <v>21</v>
      </c>
      <c r="L2" s="26"/>
      <c r="M2" s="2" t="s">
        <v>18</v>
      </c>
      <c r="N2" s="2" t="s">
        <v>21</v>
      </c>
      <c r="O2" s="26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 x14ac:dyDescent="0.25">
      <c r="A3" s="1" t="s">
        <v>37</v>
      </c>
      <c r="B3" s="1" t="s">
        <v>91</v>
      </c>
      <c r="C3" s="1" t="s">
        <v>115</v>
      </c>
      <c r="D3" s="1" t="s">
        <v>116</v>
      </c>
      <c r="E3" s="1"/>
      <c r="F3" s="1">
        <f>H3+K3+N3+P3</f>
        <v>630</v>
      </c>
      <c r="G3" s="1" t="s">
        <v>118</v>
      </c>
      <c r="H3" s="1">
        <v>300</v>
      </c>
      <c r="I3" s="1">
        <v>17000</v>
      </c>
      <c r="J3" s="1" t="s">
        <v>117</v>
      </c>
      <c r="K3" s="1">
        <v>200</v>
      </c>
      <c r="L3" s="1">
        <v>15500</v>
      </c>
      <c r="M3" s="1" t="s">
        <v>119</v>
      </c>
      <c r="N3" s="1">
        <v>80</v>
      </c>
      <c r="O3" s="1">
        <v>13000</v>
      </c>
      <c r="P3" s="1">
        <v>50</v>
      </c>
      <c r="Q3" s="1">
        <v>0</v>
      </c>
      <c r="R3" s="1">
        <v>1.5</v>
      </c>
      <c r="S3" s="1">
        <v>4</v>
      </c>
      <c r="T3" s="1">
        <v>2</v>
      </c>
      <c r="U3" s="1">
        <v>5</v>
      </c>
      <c r="V3" s="1">
        <v>5</v>
      </c>
    </row>
    <row r="4" spans="1:22" x14ac:dyDescent="0.25">
      <c r="A4" s="1" t="s">
        <v>37</v>
      </c>
      <c r="B4" s="1" t="s">
        <v>92</v>
      </c>
      <c r="C4" s="1" t="s">
        <v>115</v>
      </c>
      <c r="D4" s="1" t="s">
        <v>116</v>
      </c>
      <c r="E4" s="1"/>
      <c r="F4" s="1">
        <f t="shared" ref="F4:F16" si="0">H4+K4+N4+P4</f>
        <v>240</v>
      </c>
      <c r="G4" s="1" t="s">
        <v>117</v>
      </c>
      <c r="H4" s="1">
        <v>80</v>
      </c>
      <c r="I4" s="1">
        <v>17000</v>
      </c>
      <c r="J4" s="1" t="s">
        <v>196</v>
      </c>
      <c r="K4" s="1">
        <v>70</v>
      </c>
      <c r="L4" s="1">
        <v>19000</v>
      </c>
      <c r="M4" s="1" t="s">
        <v>123</v>
      </c>
      <c r="N4" s="1">
        <v>40</v>
      </c>
      <c r="O4" s="1">
        <v>17500</v>
      </c>
      <c r="P4" s="1">
        <v>50</v>
      </c>
      <c r="Q4" s="1">
        <v>0</v>
      </c>
      <c r="R4" s="1">
        <v>0</v>
      </c>
      <c r="S4" s="1">
        <v>0</v>
      </c>
      <c r="T4" s="1">
        <v>0</v>
      </c>
      <c r="U4" s="1">
        <v>2</v>
      </c>
      <c r="V4" s="1">
        <v>4</v>
      </c>
    </row>
    <row r="5" spans="1:22" x14ac:dyDescent="0.25">
      <c r="A5" s="1" t="s">
        <v>37</v>
      </c>
      <c r="B5" s="1" t="s">
        <v>73</v>
      </c>
      <c r="C5" s="1" t="s">
        <v>115</v>
      </c>
      <c r="D5" s="1" t="s">
        <v>116</v>
      </c>
      <c r="E5" s="1"/>
      <c r="F5" s="1">
        <f t="shared" si="0"/>
        <v>350</v>
      </c>
      <c r="G5" s="1" t="s">
        <v>117</v>
      </c>
      <c r="H5" s="1">
        <v>200</v>
      </c>
      <c r="I5" s="1">
        <v>17000</v>
      </c>
      <c r="J5" s="1" t="s">
        <v>196</v>
      </c>
      <c r="K5" s="1">
        <v>50</v>
      </c>
      <c r="L5" s="1">
        <v>19000</v>
      </c>
      <c r="M5" s="1" t="s">
        <v>119</v>
      </c>
      <c r="N5" s="1">
        <v>30</v>
      </c>
      <c r="O5" s="1">
        <v>13000</v>
      </c>
      <c r="P5" s="1">
        <v>70</v>
      </c>
      <c r="Q5" s="1">
        <v>0</v>
      </c>
      <c r="R5" s="1">
        <v>0</v>
      </c>
      <c r="S5" s="1">
        <v>0</v>
      </c>
      <c r="T5" s="1">
        <v>0</v>
      </c>
      <c r="U5" s="1">
        <v>2</v>
      </c>
      <c r="V5" s="1">
        <v>4</v>
      </c>
    </row>
    <row r="6" spans="1:22" x14ac:dyDescent="0.25">
      <c r="A6" s="1" t="s">
        <v>37</v>
      </c>
      <c r="B6" s="1" t="s">
        <v>44</v>
      </c>
      <c r="C6" s="1" t="s">
        <v>115</v>
      </c>
      <c r="D6" s="1" t="s">
        <v>116</v>
      </c>
      <c r="E6" s="1"/>
      <c r="F6" s="1">
        <f t="shared" si="0"/>
        <v>240</v>
      </c>
      <c r="G6" s="1" t="s">
        <v>117</v>
      </c>
      <c r="H6" s="1">
        <v>100</v>
      </c>
      <c r="I6" s="1">
        <v>17000</v>
      </c>
      <c r="J6" s="1" t="s">
        <v>196</v>
      </c>
      <c r="K6" s="1">
        <v>50</v>
      </c>
      <c r="L6" s="1">
        <v>19000</v>
      </c>
      <c r="M6" s="1" t="s">
        <v>120</v>
      </c>
      <c r="N6" s="1">
        <v>40</v>
      </c>
      <c r="O6" s="1">
        <v>15500</v>
      </c>
      <c r="P6" s="1">
        <v>50</v>
      </c>
      <c r="Q6" s="1">
        <v>0</v>
      </c>
      <c r="R6" s="1">
        <v>1.5</v>
      </c>
      <c r="S6" s="1">
        <v>2.5</v>
      </c>
      <c r="T6" s="1">
        <v>1</v>
      </c>
      <c r="U6" s="1">
        <v>3</v>
      </c>
      <c r="V6" s="1">
        <v>5</v>
      </c>
    </row>
    <row r="7" spans="1:22" x14ac:dyDescent="0.25">
      <c r="A7" s="1" t="s">
        <v>37</v>
      </c>
      <c r="B7" s="1" t="s">
        <v>78</v>
      </c>
      <c r="C7" s="1" t="s">
        <v>115</v>
      </c>
      <c r="D7" s="1" t="s">
        <v>116</v>
      </c>
      <c r="E7" s="1"/>
      <c r="F7" s="1">
        <f t="shared" si="0"/>
        <v>120</v>
      </c>
      <c r="G7" s="1" t="s">
        <v>117</v>
      </c>
      <c r="H7" s="1">
        <v>30</v>
      </c>
      <c r="I7" s="1">
        <v>17000</v>
      </c>
      <c r="J7" s="1" t="s">
        <v>196</v>
      </c>
      <c r="K7" s="1">
        <v>30</v>
      </c>
      <c r="L7" s="1">
        <v>19000</v>
      </c>
      <c r="M7" s="1" t="s">
        <v>119</v>
      </c>
      <c r="N7" s="1">
        <v>20</v>
      </c>
      <c r="O7" s="1">
        <v>13000</v>
      </c>
      <c r="P7" s="1">
        <v>40</v>
      </c>
      <c r="Q7" s="1">
        <v>0</v>
      </c>
      <c r="R7" s="1">
        <v>0</v>
      </c>
      <c r="S7" s="1">
        <v>0</v>
      </c>
      <c r="T7" s="1">
        <v>1.5</v>
      </c>
      <c r="U7" s="1">
        <v>3</v>
      </c>
      <c r="V7" s="1">
        <v>5</v>
      </c>
    </row>
    <row r="8" spans="1:22" x14ac:dyDescent="0.25">
      <c r="A8" s="1" t="s">
        <v>37</v>
      </c>
      <c r="B8" s="1" t="s">
        <v>95</v>
      </c>
      <c r="C8" s="1" t="s">
        <v>115</v>
      </c>
      <c r="D8" s="1" t="s">
        <v>116</v>
      </c>
      <c r="E8" s="1"/>
      <c r="F8" s="1">
        <f t="shared" si="0"/>
        <v>1700</v>
      </c>
      <c r="G8" s="1" t="s">
        <v>121</v>
      </c>
      <c r="H8" s="1">
        <v>900</v>
      </c>
      <c r="I8" s="1">
        <v>17500</v>
      </c>
      <c r="J8" s="1" t="s">
        <v>122</v>
      </c>
      <c r="K8" s="1">
        <v>350</v>
      </c>
      <c r="L8" s="1">
        <v>20800</v>
      </c>
      <c r="M8" s="1" t="s">
        <v>118</v>
      </c>
      <c r="N8" s="1">
        <v>150</v>
      </c>
      <c r="O8" s="1">
        <v>15500</v>
      </c>
      <c r="P8" s="1">
        <v>300</v>
      </c>
      <c r="Q8" s="1">
        <v>0</v>
      </c>
      <c r="R8" s="1">
        <v>0.5</v>
      </c>
      <c r="S8" s="1">
        <v>0</v>
      </c>
      <c r="T8" s="1">
        <v>1</v>
      </c>
      <c r="U8" s="1">
        <v>2</v>
      </c>
      <c r="V8" s="1">
        <v>4</v>
      </c>
    </row>
    <row r="9" spans="1:22" x14ac:dyDescent="0.25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C3:C16" xr:uid="{77928FC5-C3A4-4C9C-8C53-54E190CB76C6}">
      <formula1>"Whitish, Green, Dark Green"</formula1>
    </dataValidation>
    <dataValidation type="list" allowBlank="1" showInputMessage="1" showErrorMessage="1" sqref="D3:D16" xr:uid="{CBFBD72E-D587-4BFD-B913-2B48774F4478}">
      <formula1>"Open Field, Poly House"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Pumpkin </vt:lpstr>
      <vt:lpstr>Bitter Gourd</vt:lpstr>
      <vt:lpstr>Bottle Gourd</vt:lpstr>
      <vt:lpstr>Chilli</vt:lpstr>
      <vt:lpstr>Sponge Gourd</vt:lpstr>
      <vt:lpstr>Hy Okra</vt:lpstr>
      <vt:lpstr>Res Okra</vt:lpstr>
      <vt:lpstr>Brinjal</vt:lpstr>
      <vt:lpstr>Cucumber</vt:lpstr>
      <vt:lpstr>Cowpea</vt:lpstr>
      <vt:lpstr>Radish</vt:lpstr>
      <vt:lpstr>Carrot</vt:lpstr>
      <vt:lpstr>Tomato</vt:lpstr>
      <vt:lpstr>capcicum</vt:lpstr>
      <vt:lpstr>ridge gourd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2022-12-31T06:19:42Z</dcterms:modified>
</cp:coreProperties>
</file>