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94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W49" i="1"/>
  <c r="W1"/>
</calcChain>
</file>

<file path=xl/sharedStrings.xml><?xml version="1.0" encoding="utf-8"?>
<sst xmlns="http://schemas.openxmlformats.org/spreadsheetml/2006/main" count="83" uniqueCount="67">
  <si>
    <t>CROPS</t>
  </si>
  <si>
    <t>HYBRIDS</t>
  </si>
  <si>
    <t>GOAL</t>
  </si>
  <si>
    <t>ACH</t>
  </si>
  <si>
    <t>GOAL TOTAL QTY</t>
  </si>
  <si>
    <t>ACH TOTAL QTY</t>
  </si>
  <si>
    <t>RATE</t>
  </si>
  <si>
    <t>TOTAL BUS</t>
  </si>
  <si>
    <t>RS/KG</t>
  </si>
  <si>
    <t>(Rs)</t>
  </si>
  <si>
    <t>ASH GUARD</t>
  </si>
  <si>
    <t>AG&amp;AG LONG</t>
  </si>
  <si>
    <t>BHINDI</t>
  </si>
  <si>
    <t>DEEPIKA</t>
  </si>
  <si>
    <t>VNR-999</t>
  </si>
  <si>
    <t>VNR-06</t>
  </si>
  <si>
    <t>SUPER GREEN</t>
  </si>
  <si>
    <t>BITTER GUARD</t>
  </si>
  <si>
    <t>AISHWARYA</t>
  </si>
  <si>
    <t>AKASH</t>
  </si>
  <si>
    <t>CHANDINI</t>
  </si>
  <si>
    <t>NISARG</t>
  </si>
  <si>
    <t>VNR-22</t>
  </si>
  <si>
    <t>NAVADHAN</t>
  </si>
  <si>
    <t>KATAI</t>
  </si>
  <si>
    <t>BOTTLEGUARD</t>
  </si>
  <si>
    <t>HARUNA</t>
  </si>
  <si>
    <t>SARITA</t>
  </si>
  <si>
    <t>BRINJAL</t>
  </si>
  <si>
    <t>ROMI</t>
  </si>
  <si>
    <t>KEERTANA</t>
  </si>
  <si>
    <t>MANJUSHREE</t>
  </si>
  <si>
    <t>SIMRAN</t>
  </si>
  <si>
    <t>SAMIDHA</t>
  </si>
  <si>
    <t>CHILLI</t>
  </si>
  <si>
    <t>VNR-109</t>
  </si>
  <si>
    <t>VNR-145</t>
  </si>
  <si>
    <t>VNR-277</t>
  </si>
  <si>
    <t>VNR-332</t>
  </si>
  <si>
    <t>VNR-725</t>
  </si>
  <si>
    <t>CLUSTER BEAN</t>
  </si>
  <si>
    <t>CORIANDER</t>
  </si>
  <si>
    <t>MUSKAN</t>
  </si>
  <si>
    <t>C P-27</t>
  </si>
  <si>
    <t>CUCUMBER</t>
  </si>
  <si>
    <t>KUMUD</t>
  </si>
  <si>
    <t>DOLICOS</t>
  </si>
  <si>
    <t>PAIRI</t>
  </si>
  <si>
    <t>MAIZE</t>
  </si>
  <si>
    <t>VNR-4226</t>
  </si>
  <si>
    <t>RIDGEGUARD</t>
  </si>
  <si>
    <t>AARTI</t>
  </si>
  <si>
    <t>RICE SEED</t>
  </si>
  <si>
    <t>VNR-2233</t>
  </si>
  <si>
    <t>2375PLUS</t>
  </si>
  <si>
    <t>SONARI</t>
  </si>
  <si>
    <t>TOMATO</t>
  </si>
  <si>
    <t>VNR-3348</t>
  </si>
  <si>
    <t>Grand Total</t>
  </si>
  <si>
    <t>oct15-sept16</t>
  </si>
  <si>
    <t>UTKAL</t>
  </si>
  <si>
    <t>VNR-382-2</t>
  </si>
  <si>
    <t>VNR-577</t>
  </si>
  <si>
    <t>MANASI</t>
  </si>
  <si>
    <t>NT-77</t>
  </si>
  <si>
    <t>2233PLUS</t>
  </si>
  <si>
    <r>
      <rPr>
        <b/>
        <sz val="11"/>
        <color theme="1"/>
        <rFont val="Calibri"/>
        <family val="2"/>
        <scheme val="minor"/>
      </rPr>
      <t>Total target=6660840 and Achivemnt is 469319</t>
    </r>
    <r>
      <rPr>
        <sz val="11"/>
        <color theme="1"/>
        <rFont val="Calibri"/>
        <family val="2"/>
        <scheme val="minor"/>
      </rPr>
      <t>5</t>
    </r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</si>
</sst>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0" fillId="0" borderId="1" xfId="0" applyFill="1" applyBorder="1"/>
    <xf numFmtId="0" fontId="0" fillId="2" borderId="1" xfId="0" applyFill="1" applyBorder="1"/>
    <xf numFmtId="16" fontId="1" fillId="2" borderId="1" xfId="0" applyNumberFormat="1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4"/>
  <sheetViews>
    <sheetView tabSelected="1" topLeftCell="F45" workbookViewId="0">
      <selection activeCell="M52" sqref="M52:P52"/>
    </sheetView>
  </sheetViews>
  <sheetFormatPr defaultRowHeight="15"/>
  <cols>
    <col min="2" max="2" width="12.5703125" customWidth="1"/>
    <col min="18" max="18" width="8.7109375" customWidth="1"/>
    <col min="20" max="20" width="13.140625" customWidth="1"/>
    <col min="22" max="22" width="12.28515625" customWidth="1"/>
  </cols>
  <sheetData>
    <row r="1" spans="1:23">
      <c r="A1" s="1" t="s">
        <v>0</v>
      </c>
      <c r="B1" s="1" t="s">
        <v>1</v>
      </c>
      <c r="C1" s="4" t="s">
        <v>2</v>
      </c>
      <c r="D1" s="4" t="s">
        <v>3</v>
      </c>
      <c r="E1" s="4" t="s">
        <v>2</v>
      </c>
      <c r="F1" s="4" t="s">
        <v>3</v>
      </c>
      <c r="G1" s="4" t="s">
        <v>2</v>
      </c>
      <c r="H1" s="4" t="s">
        <v>3</v>
      </c>
      <c r="I1" s="4" t="s">
        <v>2</v>
      </c>
      <c r="J1" s="4" t="s">
        <v>3</v>
      </c>
      <c r="K1" s="4" t="s">
        <v>2</v>
      </c>
      <c r="L1" s="4" t="s">
        <v>3</v>
      </c>
      <c r="M1" s="4" t="s">
        <v>2</v>
      </c>
      <c r="N1" s="4" t="s">
        <v>3</v>
      </c>
      <c r="O1" s="4" t="s">
        <v>2</v>
      </c>
      <c r="P1" s="4" t="s">
        <v>3</v>
      </c>
      <c r="Q1" s="4" t="s">
        <v>2</v>
      </c>
      <c r="R1" s="4" t="s">
        <v>3</v>
      </c>
      <c r="S1" s="4" t="s">
        <v>4</v>
      </c>
      <c r="T1" s="4" t="s">
        <v>5</v>
      </c>
      <c r="U1" s="4" t="s">
        <v>6</v>
      </c>
      <c r="V1" s="4" t="s">
        <v>7</v>
      </c>
      <c r="W1" s="4">
        <f>SUM(W5)</f>
        <v>378000</v>
      </c>
    </row>
    <row r="2" spans="1:23">
      <c r="A2" s="1"/>
      <c r="B2" s="1"/>
      <c r="C2" s="7">
        <v>42416</v>
      </c>
      <c r="D2" s="7">
        <v>42416</v>
      </c>
      <c r="E2" s="7">
        <v>42445</v>
      </c>
      <c r="F2" s="7">
        <v>42445</v>
      </c>
      <c r="G2" s="7">
        <v>42476</v>
      </c>
      <c r="H2" s="7">
        <v>42476</v>
      </c>
      <c r="I2" s="7">
        <v>42506</v>
      </c>
      <c r="J2" s="7">
        <v>42506</v>
      </c>
      <c r="K2" s="7">
        <v>42537</v>
      </c>
      <c r="L2" s="7">
        <v>42537</v>
      </c>
      <c r="M2" s="7">
        <v>42567</v>
      </c>
      <c r="N2" s="7">
        <v>42567</v>
      </c>
      <c r="O2" s="7">
        <v>42598</v>
      </c>
      <c r="P2" s="7">
        <v>42598</v>
      </c>
      <c r="Q2" s="7">
        <v>42629</v>
      </c>
      <c r="R2" s="7">
        <v>42629</v>
      </c>
      <c r="S2" s="1" t="s">
        <v>59</v>
      </c>
      <c r="T2" s="1" t="s">
        <v>59</v>
      </c>
      <c r="U2" s="1" t="s">
        <v>8</v>
      </c>
      <c r="V2" s="1" t="s">
        <v>9</v>
      </c>
      <c r="W2" s="1" t="s">
        <v>9</v>
      </c>
    </row>
    <row r="3" spans="1:23">
      <c r="A3" s="2" t="s">
        <v>10</v>
      </c>
      <c r="B3" s="2" t="s">
        <v>11</v>
      </c>
      <c r="C3" s="2"/>
      <c r="D3" s="2"/>
      <c r="E3" s="2"/>
      <c r="F3" s="2">
        <v>5</v>
      </c>
      <c r="G3" s="2"/>
      <c r="H3" s="2"/>
      <c r="I3" s="2"/>
      <c r="J3" s="2"/>
      <c r="K3" s="2"/>
      <c r="L3" s="2">
        <v>14</v>
      </c>
      <c r="M3" s="2"/>
      <c r="N3" s="2"/>
      <c r="O3" s="2"/>
      <c r="P3" s="2"/>
      <c r="Q3" s="2"/>
      <c r="R3" s="2"/>
      <c r="S3" s="2">
        <v>0</v>
      </c>
      <c r="T3" s="2">
        <v>14</v>
      </c>
      <c r="U3" s="2">
        <v>2000</v>
      </c>
      <c r="V3" s="2">
        <v>0</v>
      </c>
      <c r="W3" s="2">
        <v>28000</v>
      </c>
    </row>
    <row r="4" spans="1:23">
      <c r="A4" s="2" t="s">
        <v>12</v>
      </c>
      <c r="B4" s="2" t="s">
        <v>13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>
        <v>0</v>
      </c>
      <c r="T4" s="2"/>
      <c r="U4" s="2"/>
      <c r="V4" s="2"/>
      <c r="W4" s="2"/>
    </row>
    <row r="5" spans="1:23">
      <c r="A5" s="2"/>
      <c r="B5" s="2" t="s">
        <v>14</v>
      </c>
      <c r="C5" s="2">
        <v>65</v>
      </c>
      <c r="D5" s="2">
        <v>10</v>
      </c>
      <c r="E5" s="2">
        <v>25</v>
      </c>
      <c r="F5" s="2">
        <v>0</v>
      </c>
      <c r="G5" s="2">
        <v>0</v>
      </c>
      <c r="H5" s="2">
        <v>0</v>
      </c>
      <c r="I5" s="2">
        <v>30</v>
      </c>
      <c r="J5" s="2">
        <v>0</v>
      </c>
      <c r="K5" s="2">
        <v>100</v>
      </c>
      <c r="L5" s="2">
        <v>50</v>
      </c>
      <c r="M5" s="2">
        <v>200</v>
      </c>
      <c r="N5" s="2">
        <v>50</v>
      </c>
      <c r="O5" s="2">
        <v>100</v>
      </c>
      <c r="P5" s="2">
        <v>0</v>
      </c>
      <c r="Q5" s="2">
        <v>150</v>
      </c>
      <c r="R5" s="2">
        <v>100</v>
      </c>
      <c r="S5" s="2">
        <v>670</v>
      </c>
      <c r="T5" s="2">
        <v>210</v>
      </c>
      <c r="U5" s="2">
        <v>1800</v>
      </c>
      <c r="V5" s="2">
        <v>1206000</v>
      </c>
      <c r="W5" s="2">
        <v>378000</v>
      </c>
    </row>
    <row r="6" spans="1:23">
      <c r="A6" s="2"/>
      <c r="B6" s="2" t="s">
        <v>15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>
      <c r="A7" s="2"/>
      <c r="B7" s="2" t="s">
        <v>16</v>
      </c>
      <c r="C7" s="2">
        <v>0</v>
      </c>
      <c r="D7" s="2">
        <v>0</v>
      </c>
      <c r="E7" s="2">
        <v>0</v>
      </c>
      <c r="F7" s="2"/>
      <c r="G7" s="2">
        <v>0</v>
      </c>
      <c r="H7" s="2">
        <v>0</v>
      </c>
      <c r="I7" s="2">
        <v>30</v>
      </c>
      <c r="J7" s="2">
        <v>0</v>
      </c>
      <c r="K7" s="2">
        <v>100</v>
      </c>
      <c r="L7" s="2">
        <v>50</v>
      </c>
      <c r="M7" s="2">
        <v>200</v>
      </c>
      <c r="N7" s="2">
        <v>50</v>
      </c>
      <c r="O7" s="2">
        <v>100</v>
      </c>
      <c r="P7" s="2">
        <v>0</v>
      </c>
      <c r="Q7" s="2">
        <v>300</v>
      </c>
      <c r="R7" s="2">
        <v>200</v>
      </c>
      <c r="S7" s="2">
        <v>730</v>
      </c>
      <c r="T7" s="2">
        <v>300</v>
      </c>
      <c r="U7" s="2">
        <v>200</v>
      </c>
      <c r="V7" s="2">
        <v>146000</v>
      </c>
      <c r="W7" s="2">
        <v>60000</v>
      </c>
    </row>
    <row r="8" spans="1:23">
      <c r="A8" s="2" t="s">
        <v>17</v>
      </c>
      <c r="B8" s="2" t="s">
        <v>18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10</v>
      </c>
      <c r="L8" s="2">
        <v>0</v>
      </c>
      <c r="M8" s="2">
        <v>0</v>
      </c>
      <c r="N8" s="2">
        <v>10</v>
      </c>
      <c r="O8" s="2">
        <v>10</v>
      </c>
      <c r="P8" s="2">
        <v>7</v>
      </c>
      <c r="Q8" s="2"/>
      <c r="R8" s="2"/>
      <c r="S8" s="2">
        <v>20</v>
      </c>
      <c r="T8" s="2">
        <v>174</v>
      </c>
      <c r="U8" s="2">
        <v>4000</v>
      </c>
      <c r="V8" s="2">
        <v>80000</v>
      </c>
      <c r="W8" s="2">
        <v>68000</v>
      </c>
    </row>
    <row r="9" spans="1:23">
      <c r="A9" s="2"/>
      <c r="B9" s="2" t="s">
        <v>19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2</v>
      </c>
      <c r="I9" s="2">
        <v>0</v>
      </c>
      <c r="J9" s="2">
        <v>8</v>
      </c>
      <c r="K9" s="2">
        <v>23</v>
      </c>
      <c r="L9" s="2">
        <v>14</v>
      </c>
      <c r="M9" s="2">
        <v>12</v>
      </c>
      <c r="N9" s="2">
        <v>21</v>
      </c>
      <c r="O9" s="2">
        <v>0</v>
      </c>
      <c r="P9" s="2">
        <v>10</v>
      </c>
      <c r="Q9" s="2">
        <v>15</v>
      </c>
      <c r="R9" s="2">
        <v>15</v>
      </c>
      <c r="S9" s="2">
        <v>50</v>
      </c>
      <c r="T9" s="2">
        <v>70</v>
      </c>
      <c r="U9" s="2">
        <v>4000</v>
      </c>
      <c r="V9" s="2">
        <v>200000</v>
      </c>
      <c r="W9" s="2">
        <v>280000</v>
      </c>
    </row>
    <row r="10" spans="1:23">
      <c r="A10" s="2"/>
      <c r="B10" s="2" t="s">
        <v>20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>
        <v>4000</v>
      </c>
      <c r="V10" s="2"/>
      <c r="W10" s="2"/>
    </row>
    <row r="11" spans="1:23">
      <c r="A11" s="2"/>
      <c r="B11" s="2" t="s">
        <v>21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>
        <v>4000</v>
      </c>
      <c r="V11" s="2"/>
      <c r="W11" s="2"/>
    </row>
    <row r="12" spans="1:23">
      <c r="A12" s="2"/>
      <c r="B12" s="2" t="s">
        <v>22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3</v>
      </c>
      <c r="N12" s="2">
        <v>0</v>
      </c>
      <c r="O12" s="2">
        <v>5</v>
      </c>
      <c r="P12" s="2">
        <v>0</v>
      </c>
      <c r="Q12" s="2"/>
      <c r="R12" s="2"/>
      <c r="S12" s="2">
        <v>8</v>
      </c>
      <c r="T12" s="2">
        <v>0</v>
      </c>
      <c r="U12" s="2">
        <v>4000</v>
      </c>
      <c r="V12" s="2">
        <v>32000</v>
      </c>
      <c r="W12" s="2">
        <v>0</v>
      </c>
    </row>
    <row r="13" spans="1:23">
      <c r="A13" s="2"/>
      <c r="B13" s="2" t="s">
        <v>64</v>
      </c>
      <c r="C13" s="2"/>
      <c r="D13" s="2"/>
      <c r="E13" s="2"/>
      <c r="F13" s="2"/>
      <c r="G13" s="2"/>
      <c r="H13" s="2"/>
      <c r="I13" s="2"/>
      <c r="J13" s="2"/>
      <c r="K13" s="2">
        <v>0</v>
      </c>
      <c r="L13" s="2">
        <v>1.5</v>
      </c>
      <c r="M13" s="2">
        <v>0</v>
      </c>
      <c r="N13" s="2">
        <v>1</v>
      </c>
      <c r="O13" s="2">
        <v>0</v>
      </c>
      <c r="P13" s="2">
        <v>0</v>
      </c>
      <c r="Q13" s="2"/>
      <c r="R13" s="2"/>
      <c r="S13" s="2">
        <v>0</v>
      </c>
      <c r="T13" s="2">
        <v>2.5</v>
      </c>
      <c r="U13" s="2">
        <v>7000</v>
      </c>
      <c r="V13" s="2"/>
      <c r="W13" s="2">
        <v>17500</v>
      </c>
    </row>
    <row r="14" spans="1:23">
      <c r="A14" s="2"/>
      <c r="B14" s="2" t="s">
        <v>23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>
        <v>4000</v>
      </c>
      <c r="V14" s="2"/>
      <c r="W14" s="2"/>
    </row>
    <row r="15" spans="1:23">
      <c r="A15" s="2"/>
      <c r="B15" s="2" t="s">
        <v>24</v>
      </c>
      <c r="C15" s="2">
        <v>10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15</v>
      </c>
      <c r="N15" s="2">
        <v>0</v>
      </c>
      <c r="O15" s="2">
        <v>0</v>
      </c>
      <c r="P15" s="2">
        <v>0</v>
      </c>
      <c r="Q15" s="2">
        <v>15</v>
      </c>
      <c r="R15" s="2">
        <v>10</v>
      </c>
      <c r="S15" s="2">
        <v>40</v>
      </c>
      <c r="T15" s="2">
        <v>10</v>
      </c>
      <c r="U15" s="2">
        <v>1200</v>
      </c>
      <c r="V15" s="2">
        <v>48000</v>
      </c>
      <c r="W15" s="2">
        <v>12000</v>
      </c>
    </row>
    <row r="16" spans="1:23">
      <c r="A16" s="2" t="s">
        <v>25</v>
      </c>
      <c r="B16" s="2" t="s">
        <v>26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>
        <v>2400</v>
      </c>
      <c r="V16" s="2"/>
      <c r="W16" s="2"/>
    </row>
    <row r="17" spans="1:23">
      <c r="A17" s="2"/>
      <c r="B17" s="2" t="s">
        <v>27</v>
      </c>
      <c r="C17" s="2">
        <v>1</v>
      </c>
      <c r="D17" s="2">
        <v>6</v>
      </c>
      <c r="E17" s="2">
        <v>0</v>
      </c>
      <c r="F17" s="2">
        <v>0</v>
      </c>
      <c r="G17" s="2">
        <v>5</v>
      </c>
      <c r="H17" s="2">
        <v>0</v>
      </c>
      <c r="I17" s="2">
        <v>0</v>
      </c>
      <c r="J17" s="2">
        <v>0</v>
      </c>
      <c r="K17" s="2">
        <v>2</v>
      </c>
      <c r="L17" s="2">
        <v>0</v>
      </c>
      <c r="M17" s="2">
        <v>6</v>
      </c>
      <c r="N17" s="2">
        <v>0</v>
      </c>
      <c r="O17" s="2">
        <v>0</v>
      </c>
      <c r="P17" s="2">
        <v>0</v>
      </c>
      <c r="Q17" s="2"/>
      <c r="R17" s="2">
        <v>4</v>
      </c>
      <c r="S17" s="2">
        <v>14</v>
      </c>
      <c r="T17" s="2">
        <v>10</v>
      </c>
      <c r="U17" s="2">
        <v>2160</v>
      </c>
      <c r="V17" s="2">
        <v>30240</v>
      </c>
      <c r="W17" s="2">
        <v>21600</v>
      </c>
    </row>
    <row r="18" spans="1:23">
      <c r="A18" s="2" t="s">
        <v>28</v>
      </c>
      <c r="B18" s="2" t="s">
        <v>29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4800</v>
      </c>
      <c r="V18" s="2">
        <v>0</v>
      </c>
      <c r="W18" s="2">
        <v>0</v>
      </c>
    </row>
    <row r="19" spans="1:23">
      <c r="A19" s="2"/>
      <c r="B19" s="2" t="s">
        <v>30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/>
      <c r="T19" s="2"/>
      <c r="U19" s="2">
        <v>4840</v>
      </c>
      <c r="V19" s="2"/>
      <c r="W19" s="2"/>
    </row>
    <row r="20" spans="1:23">
      <c r="A20" s="2"/>
      <c r="B20" s="2" t="s">
        <v>31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1</v>
      </c>
      <c r="J20" s="2">
        <v>0</v>
      </c>
      <c r="K20" s="2">
        <v>0</v>
      </c>
      <c r="L20" s="2">
        <v>1</v>
      </c>
      <c r="M20" s="2">
        <v>2</v>
      </c>
      <c r="N20" s="2">
        <v>0</v>
      </c>
      <c r="O20" s="2">
        <v>2</v>
      </c>
      <c r="P20" s="2">
        <v>0.5</v>
      </c>
      <c r="Q20" s="2"/>
      <c r="R20" s="2">
        <v>2</v>
      </c>
      <c r="S20" s="2">
        <v>5</v>
      </c>
      <c r="T20" s="2">
        <v>3.5</v>
      </c>
      <c r="U20" s="2">
        <v>4840</v>
      </c>
      <c r="V20" s="2">
        <v>24200</v>
      </c>
      <c r="W20" s="2">
        <v>16940</v>
      </c>
    </row>
    <row r="21" spans="1:23">
      <c r="A21" s="2"/>
      <c r="B21" s="2" t="s">
        <v>32</v>
      </c>
      <c r="C21" s="2">
        <v>2</v>
      </c>
      <c r="D21" s="2">
        <v>5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5</v>
      </c>
      <c r="M21" s="2">
        <v>0.5</v>
      </c>
      <c r="N21" s="2">
        <v>0.5</v>
      </c>
      <c r="O21" s="2">
        <v>0</v>
      </c>
      <c r="P21" s="2">
        <v>0</v>
      </c>
      <c r="Q21" s="2">
        <v>5</v>
      </c>
      <c r="R21" s="2">
        <v>3</v>
      </c>
      <c r="S21" s="2">
        <v>7.5</v>
      </c>
      <c r="T21" s="2">
        <v>8.5</v>
      </c>
      <c r="U21" s="2">
        <v>6000</v>
      </c>
      <c r="V21" s="2">
        <v>45000</v>
      </c>
      <c r="W21" s="2">
        <v>51000</v>
      </c>
    </row>
    <row r="22" spans="1:23">
      <c r="A22" s="2"/>
      <c r="B22" s="2" t="s">
        <v>33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>
        <v>4840</v>
      </c>
      <c r="V22" s="2"/>
      <c r="W22" s="2"/>
    </row>
    <row r="23" spans="1:23">
      <c r="A23" s="2"/>
      <c r="B23" s="2" t="s">
        <v>60</v>
      </c>
      <c r="C23" s="2"/>
      <c r="D23" s="2"/>
      <c r="E23" s="2"/>
      <c r="F23" s="2"/>
      <c r="G23" s="2"/>
      <c r="H23" s="2"/>
      <c r="I23" s="2"/>
      <c r="J23" s="2"/>
      <c r="K23" s="2">
        <v>0</v>
      </c>
      <c r="L23" s="2">
        <v>0.25</v>
      </c>
      <c r="M23" s="2"/>
      <c r="N23" s="2"/>
      <c r="O23" s="2"/>
      <c r="P23" s="2"/>
      <c r="Q23" s="2"/>
      <c r="R23" s="2"/>
      <c r="S23" s="2">
        <v>0</v>
      </c>
      <c r="T23" s="2">
        <v>0.5</v>
      </c>
      <c r="U23" s="2">
        <v>4840</v>
      </c>
      <c r="V23" s="2">
        <v>0</v>
      </c>
      <c r="W23" s="2">
        <v>2420</v>
      </c>
    </row>
    <row r="24" spans="1:23">
      <c r="A24" s="2" t="s">
        <v>34</v>
      </c>
      <c r="B24" s="2" t="s">
        <v>35</v>
      </c>
      <c r="C24" s="2">
        <v>0</v>
      </c>
      <c r="D24" s="2">
        <v>0.5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/>
      <c r="R24" s="2"/>
      <c r="S24" s="2">
        <v>0</v>
      </c>
      <c r="T24" s="2"/>
      <c r="U24" s="2">
        <v>18000</v>
      </c>
      <c r="V24" s="2">
        <v>0</v>
      </c>
      <c r="W24" s="2">
        <v>9000</v>
      </c>
    </row>
    <row r="25" spans="1:23">
      <c r="A25" s="2"/>
      <c r="B25" s="2" t="s">
        <v>36</v>
      </c>
      <c r="C25" s="2">
        <v>0</v>
      </c>
      <c r="D25" s="2">
        <v>1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1</v>
      </c>
      <c r="K25" s="2">
        <v>0</v>
      </c>
      <c r="L25" s="2">
        <v>0.35</v>
      </c>
      <c r="M25" s="2">
        <v>0</v>
      </c>
      <c r="N25" s="2">
        <v>0</v>
      </c>
      <c r="O25" s="2">
        <v>0</v>
      </c>
      <c r="P25" s="2">
        <v>-0.67</v>
      </c>
      <c r="Q25" s="2"/>
      <c r="R25" s="2"/>
      <c r="S25" s="2">
        <v>0</v>
      </c>
      <c r="T25" s="2">
        <v>1.33</v>
      </c>
      <c r="U25" s="2">
        <v>18000</v>
      </c>
      <c r="V25" s="2">
        <v>0</v>
      </c>
      <c r="W25" s="2">
        <v>23940</v>
      </c>
    </row>
    <row r="26" spans="1:23">
      <c r="A26" s="2"/>
      <c r="B26" s="2" t="s">
        <v>37</v>
      </c>
      <c r="C26" s="2">
        <v>2</v>
      </c>
      <c r="D26" s="2">
        <v>0</v>
      </c>
      <c r="E26" s="2">
        <v>0</v>
      </c>
      <c r="F26" s="2">
        <v>0</v>
      </c>
      <c r="G26" s="2">
        <v>2</v>
      </c>
      <c r="H26" s="2">
        <v>1</v>
      </c>
      <c r="I26" s="2">
        <v>2</v>
      </c>
      <c r="J26" s="2">
        <v>0</v>
      </c>
      <c r="K26" s="2">
        <v>2</v>
      </c>
      <c r="L26" s="2">
        <v>0</v>
      </c>
      <c r="M26" s="2">
        <v>2</v>
      </c>
      <c r="N26" s="2">
        <v>2</v>
      </c>
      <c r="O26" s="2">
        <v>6</v>
      </c>
      <c r="P26" s="2">
        <v>6.5</v>
      </c>
      <c r="Q26" s="2"/>
      <c r="R26" s="2"/>
      <c r="S26" s="2">
        <v>16</v>
      </c>
      <c r="T26" s="2">
        <v>9.5</v>
      </c>
      <c r="U26" s="2">
        <v>18000</v>
      </c>
      <c r="V26" s="2">
        <v>288000</v>
      </c>
      <c r="W26" s="2">
        <v>171000</v>
      </c>
    </row>
    <row r="27" spans="1:23">
      <c r="A27" s="2"/>
      <c r="B27" s="2" t="s">
        <v>38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2</v>
      </c>
      <c r="N27" s="2">
        <v>0</v>
      </c>
      <c r="O27" s="2">
        <v>0</v>
      </c>
      <c r="P27" s="2">
        <v>0</v>
      </c>
      <c r="Q27" s="2"/>
      <c r="R27" s="2"/>
      <c r="S27" s="2">
        <v>2</v>
      </c>
      <c r="T27" s="2">
        <v>0</v>
      </c>
      <c r="U27" s="2">
        <v>18000</v>
      </c>
      <c r="V27" s="2">
        <v>36000</v>
      </c>
      <c r="W27" s="2">
        <v>0</v>
      </c>
    </row>
    <row r="28" spans="1:23">
      <c r="A28" s="2"/>
      <c r="B28" s="2" t="s">
        <v>39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5.5</v>
      </c>
      <c r="Q28" s="2"/>
      <c r="R28" s="2"/>
      <c r="S28" s="2">
        <v>0</v>
      </c>
      <c r="T28" s="2">
        <v>5.5</v>
      </c>
      <c r="U28" s="2">
        <v>18000</v>
      </c>
      <c r="V28" s="2">
        <v>0</v>
      </c>
      <c r="W28" s="2">
        <v>99000</v>
      </c>
    </row>
    <row r="29" spans="1:23">
      <c r="A29" s="2"/>
      <c r="B29" s="2" t="s">
        <v>61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/>
      <c r="R29" s="2"/>
      <c r="S29" s="2">
        <v>0</v>
      </c>
      <c r="T29" s="2">
        <v>0</v>
      </c>
      <c r="U29" s="2">
        <v>18000</v>
      </c>
      <c r="V29" s="2">
        <v>0</v>
      </c>
      <c r="W29" s="2">
        <v>0</v>
      </c>
    </row>
    <row r="30" spans="1:23">
      <c r="A30" s="2"/>
      <c r="B30" s="2" t="s">
        <v>62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1</v>
      </c>
      <c r="M30" s="2">
        <v>5</v>
      </c>
      <c r="N30" s="2">
        <v>0</v>
      </c>
      <c r="O30" s="2">
        <v>5</v>
      </c>
      <c r="P30" s="2">
        <v>0</v>
      </c>
      <c r="Q30" s="2">
        <v>0</v>
      </c>
      <c r="R30" s="2">
        <v>0</v>
      </c>
      <c r="S30" s="2">
        <v>10</v>
      </c>
      <c r="T30" s="2">
        <v>1</v>
      </c>
      <c r="U30" s="2">
        <v>18000</v>
      </c>
      <c r="V30" s="2">
        <v>180000</v>
      </c>
      <c r="W30" s="2">
        <v>18000</v>
      </c>
    </row>
    <row r="31" spans="1:23">
      <c r="A31" s="2" t="s">
        <v>40</v>
      </c>
      <c r="B31" s="2" t="s">
        <v>63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200</v>
      </c>
      <c r="P31" s="2">
        <v>60</v>
      </c>
      <c r="Q31" s="2"/>
      <c r="R31" s="2"/>
      <c r="S31" s="2">
        <v>200</v>
      </c>
      <c r="T31" s="2">
        <v>60</v>
      </c>
      <c r="U31" s="2">
        <v>200</v>
      </c>
      <c r="V31" s="2">
        <v>40000</v>
      </c>
      <c r="W31" s="2">
        <v>12000</v>
      </c>
    </row>
    <row r="32" spans="1:23">
      <c r="A32" s="2" t="s">
        <v>41</v>
      </c>
      <c r="B32" s="2" t="s">
        <v>42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125</v>
      </c>
      <c r="P32" s="2">
        <v>0</v>
      </c>
      <c r="Q32" s="2"/>
      <c r="R32" s="2"/>
      <c r="S32" s="2">
        <v>125</v>
      </c>
      <c r="T32" s="2">
        <v>0</v>
      </c>
      <c r="U32" s="2">
        <v>300</v>
      </c>
      <c r="V32" s="2">
        <v>37500</v>
      </c>
      <c r="W32" s="2">
        <v>0</v>
      </c>
    </row>
    <row r="33" spans="1:23">
      <c r="A33" s="2"/>
      <c r="B33" s="2" t="s">
        <v>43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/>
      <c r="R33" s="2">
        <v>100</v>
      </c>
      <c r="S33" s="2">
        <v>0</v>
      </c>
      <c r="T33" s="2">
        <v>0</v>
      </c>
      <c r="U33" s="2">
        <v>300</v>
      </c>
      <c r="V33" s="2">
        <v>0</v>
      </c>
      <c r="W33" s="2">
        <v>30000</v>
      </c>
    </row>
    <row r="34" spans="1:23">
      <c r="A34" s="2" t="s">
        <v>44</v>
      </c>
      <c r="B34" s="2" t="s">
        <v>45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>
        <v>10500</v>
      </c>
      <c r="V34" s="2"/>
      <c r="W34" s="2"/>
    </row>
    <row r="35" spans="1:23">
      <c r="A35" s="2" t="s">
        <v>46</v>
      </c>
      <c r="B35" s="2" t="s">
        <v>47</v>
      </c>
      <c r="C35" s="2">
        <v>20</v>
      </c>
      <c r="D35" s="2">
        <v>20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20</v>
      </c>
      <c r="S35" s="2">
        <v>20</v>
      </c>
      <c r="T35" s="2">
        <v>20</v>
      </c>
      <c r="U35" s="2">
        <v>320</v>
      </c>
      <c r="V35" s="2">
        <v>6400</v>
      </c>
      <c r="W35" s="2">
        <v>6400</v>
      </c>
    </row>
    <row r="36" spans="1:2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>
        <v>280</v>
      </c>
      <c r="V36" s="2"/>
      <c r="W36" s="2"/>
    </row>
    <row r="37" spans="1:23">
      <c r="A37" s="2" t="s">
        <v>48</v>
      </c>
      <c r="B37" s="2" t="s">
        <v>49</v>
      </c>
      <c r="C37" s="2"/>
      <c r="D37" s="2"/>
      <c r="E37" s="2"/>
      <c r="F37" s="2"/>
      <c r="G37" s="2"/>
      <c r="H37" s="2"/>
      <c r="I37" s="2">
        <v>5000</v>
      </c>
      <c r="J37" s="2">
        <v>0</v>
      </c>
      <c r="K37" s="2">
        <v>0</v>
      </c>
      <c r="L37" s="2">
        <v>10020</v>
      </c>
      <c r="M37" s="2">
        <v>0</v>
      </c>
      <c r="N37" s="2">
        <v>0</v>
      </c>
      <c r="O37" s="2">
        <v>0</v>
      </c>
      <c r="P37" s="2">
        <v>-6500</v>
      </c>
      <c r="Q37" s="2"/>
      <c r="R37" s="2"/>
      <c r="S37" s="2">
        <v>5000</v>
      </c>
      <c r="T37" s="2">
        <v>3520</v>
      </c>
      <c r="U37" s="2">
        <v>130</v>
      </c>
      <c r="V37" s="2">
        <v>650000</v>
      </c>
      <c r="W37" s="2">
        <v>457600</v>
      </c>
    </row>
    <row r="38" spans="1:2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>
        <v>120000</v>
      </c>
      <c r="V38" s="2"/>
      <c r="W38" s="2"/>
    </row>
    <row r="39" spans="1:2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>
        <v>120</v>
      </c>
      <c r="V39" s="2"/>
      <c r="W39" s="2"/>
    </row>
    <row r="40" spans="1:2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>
        <v>3200</v>
      </c>
      <c r="V40" s="2"/>
      <c r="W40" s="2"/>
    </row>
    <row r="41" spans="1:2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>
        <v>750</v>
      </c>
      <c r="V41" s="2"/>
      <c r="W41" s="2"/>
    </row>
    <row r="42" spans="1:23">
      <c r="A42" s="2" t="s">
        <v>50</v>
      </c>
      <c r="B42" s="2" t="s">
        <v>51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10</v>
      </c>
      <c r="K42" s="2">
        <v>5</v>
      </c>
      <c r="L42" s="2">
        <v>1.5</v>
      </c>
      <c r="M42" s="2">
        <v>15</v>
      </c>
      <c r="N42" s="2">
        <v>1</v>
      </c>
      <c r="O42" s="2">
        <v>5</v>
      </c>
      <c r="P42" s="2">
        <v>0</v>
      </c>
      <c r="Q42" s="2">
        <v>5</v>
      </c>
      <c r="R42" s="2">
        <v>5</v>
      </c>
      <c r="S42" s="2">
        <v>30</v>
      </c>
      <c r="T42" s="2">
        <v>17.5</v>
      </c>
      <c r="U42" s="2">
        <v>2800</v>
      </c>
      <c r="V42" s="2">
        <v>84000</v>
      </c>
      <c r="W42" s="2">
        <v>49000</v>
      </c>
    </row>
    <row r="43" spans="1:23">
      <c r="A43" s="2" t="s">
        <v>52</v>
      </c>
      <c r="B43" s="3" t="s">
        <v>53</v>
      </c>
      <c r="C43" s="2"/>
      <c r="D43" s="2"/>
      <c r="E43" s="2"/>
      <c r="F43" s="2"/>
      <c r="G43" s="2"/>
      <c r="H43" s="2"/>
      <c r="I43" s="2"/>
      <c r="J43" s="2"/>
      <c r="K43" s="2">
        <v>8000</v>
      </c>
      <c r="L43" s="2">
        <v>2520</v>
      </c>
      <c r="M43" s="2">
        <v>0</v>
      </c>
      <c r="N43" s="2">
        <v>4320</v>
      </c>
      <c r="O43" s="2"/>
      <c r="P43" s="2"/>
      <c r="Q43" s="2"/>
      <c r="R43" s="2"/>
      <c r="S43" s="2">
        <v>8000</v>
      </c>
      <c r="T43" s="2">
        <v>6840</v>
      </c>
      <c r="U43" s="2">
        <v>200</v>
      </c>
      <c r="V43" s="2">
        <v>1600000</v>
      </c>
      <c r="W43" s="2">
        <v>1368000</v>
      </c>
    </row>
    <row r="44" spans="1:23">
      <c r="A44" s="2"/>
      <c r="B44" s="2" t="s">
        <v>65</v>
      </c>
      <c r="C44" s="2"/>
      <c r="D44" s="2"/>
      <c r="E44" s="2"/>
      <c r="F44" s="2"/>
      <c r="G44" s="2"/>
      <c r="H44" s="2"/>
      <c r="I44" s="2"/>
      <c r="J44" s="2"/>
      <c r="K44" s="2">
        <v>0</v>
      </c>
      <c r="L44" s="2">
        <v>2010</v>
      </c>
      <c r="M44" s="2"/>
      <c r="N44" s="2"/>
      <c r="O44" s="2"/>
      <c r="P44" s="2"/>
      <c r="Q44" s="2"/>
      <c r="R44" s="2"/>
      <c r="S44" s="2">
        <v>0</v>
      </c>
      <c r="T44" s="2">
        <v>2010</v>
      </c>
      <c r="U44" s="2">
        <v>200</v>
      </c>
      <c r="V44" s="2">
        <v>0</v>
      </c>
      <c r="W44" s="2">
        <v>402000</v>
      </c>
    </row>
    <row r="45" spans="1:23">
      <c r="A45" s="2"/>
      <c r="B45" s="2" t="s">
        <v>54</v>
      </c>
      <c r="C45" s="2"/>
      <c r="D45" s="2"/>
      <c r="E45" s="2"/>
      <c r="F45" s="2"/>
      <c r="G45" s="2"/>
      <c r="H45" s="2"/>
      <c r="I45" s="2"/>
      <c r="J45" s="2"/>
      <c r="K45" s="2">
        <v>7000</v>
      </c>
      <c r="L45" s="2">
        <v>2700</v>
      </c>
      <c r="M45" s="2">
        <v>0</v>
      </c>
      <c r="N45" s="2">
        <v>1045</v>
      </c>
      <c r="O45" s="2"/>
      <c r="P45" s="2"/>
      <c r="Q45" s="2"/>
      <c r="R45" s="2"/>
      <c r="S45" s="2">
        <v>7000</v>
      </c>
      <c r="T45" s="2">
        <v>3475</v>
      </c>
      <c r="U45" s="2">
        <v>200</v>
      </c>
      <c r="V45" s="2">
        <v>1400000</v>
      </c>
      <c r="W45" s="2">
        <v>749000</v>
      </c>
    </row>
    <row r="46" spans="1:23">
      <c r="A46" s="2"/>
      <c r="B46" s="2" t="s">
        <v>55</v>
      </c>
      <c r="C46" s="2"/>
      <c r="D46" s="2"/>
      <c r="E46" s="2"/>
      <c r="F46" s="2"/>
      <c r="G46" s="2"/>
      <c r="H46" s="2"/>
      <c r="I46" s="2"/>
      <c r="J46" s="2"/>
      <c r="K46" s="2">
        <v>9000</v>
      </c>
      <c r="L46" s="2">
        <v>3060</v>
      </c>
      <c r="M46" s="2">
        <v>0</v>
      </c>
      <c r="N46" s="2">
        <v>2416</v>
      </c>
      <c r="O46" s="2"/>
      <c r="P46" s="2"/>
      <c r="Q46" s="2"/>
      <c r="R46" s="2"/>
      <c r="S46" s="2">
        <v>9000</v>
      </c>
      <c r="T46" s="2">
        <v>5476</v>
      </c>
      <c r="U46" s="2">
        <v>45</v>
      </c>
      <c r="V46" s="2">
        <v>405000</v>
      </c>
      <c r="W46" s="2">
        <v>246420</v>
      </c>
    </row>
    <row r="47" spans="1:23">
      <c r="A47" s="5" t="s">
        <v>56</v>
      </c>
      <c r="B47" s="5" t="s">
        <v>57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2</v>
      </c>
      <c r="I47" s="2">
        <v>0</v>
      </c>
      <c r="J47" s="2">
        <v>-1.45</v>
      </c>
      <c r="K47" s="2">
        <v>1</v>
      </c>
      <c r="L47" s="2">
        <v>0</v>
      </c>
      <c r="M47" s="2">
        <v>1</v>
      </c>
      <c r="N47" s="2">
        <v>1</v>
      </c>
      <c r="O47" s="2">
        <v>0</v>
      </c>
      <c r="P47" s="2">
        <v>0.6</v>
      </c>
      <c r="Q47" s="2">
        <v>1</v>
      </c>
      <c r="R47" s="2">
        <v>1</v>
      </c>
      <c r="S47" s="2">
        <v>3</v>
      </c>
      <c r="T47" s="2">
        <v>3.15</v>
      </c>
      <c r="U47" s="2">
        <v>24500</v>
      </c>
      <c r="V47" s="2">
        <v>73500</v>
      </c>
      <c r="W47" s="2">
        <v>77175</v>
      </c>
    </row>
    <row r="48" spans="1:23">
      <c r="A48" s="2"/>
      <c r="B48" s="5">
        <v>3357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0.6</v>
      </c>
      <c r="M48" s="2">
        <v>2</v>
      </c>
      <c r="N48" s="2">
        <v>0</v>
      </c>
      <c r="O48" s="2">
        <v>0</v>
      </c>
      <c r="P48" s="2">
        <v>0</v>
      </c>
      <c r="Q48" s="2"/>
      <c r="R48" s="2">
        <v>1</v>
      </c>
      <c r="S48" s="2">
        <v>2</v>
      </c>
      <c r="T48" s="2">
        <v>1.6</v>
      </c>
      <c r="U48" s="2">
        <v>24500</v>
      </c>
      <c r="V48" s="2">
        <v>49000</v>
      </c>
      <c r="W48" s="2">
        <v>39200</v>
      </c>
    </row>
    <row r="49" spans="1:23">
      <c r="A49" s="6" t="s">
        <v>58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>
        <v>6660840</v>
      </c>
      <c r="W49" s="6">
        <f>SUM(W3:W48)</f>
        <v>4693195</v>
      </c>
    </row>
    <row r="52" spans="1:23">
      <c r="M52" s="8"/>
    </row>
    <row r="54" spans="1:23">
      <c r="M54" t="s">
        <v>66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Manish</cp:lastModifiedBy>
  <dcterms:created xsi:type="dcterms:W3CDTF">2016-09-05T10:57:22Z</dcterms:created>
  <dcterms:modified xsi:type="dcterms:W3CDTF">2016-09-15T14:02:42Z</dcterms:modified>
</cp:coreProperties>
</file>