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Krishnanand" sheetId="1" r:id="rId1"/>
  </sheets>
  <calcPr calcId="124519"/>
</workbook>
</file>

<file path=xl/calcChain.xml><?xml version="1.0" encoding="utf-8"?>
<calcChain xmlns="http://schemas.openxmlformats.org/spreadsheetml/2006/main">
  <c r="I17" i="1"/>
  <c r="H17"/>
  <c r="H18" s="1"/>
  <c r="G17"/>
  <c r="G18" s="1"/>
  <c r="F17"/>
  <c r="J17" s="1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<sst xmlns="http://schemas.openxmlformats.org/spreadsheetml/2006/main" count="35" uniqueCount="32">
  <si>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</si>
  <si>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Krishnanand)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</si>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</sst>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C12" sqref="C12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5">
      <c r="A1" s="1" t="s">
        <v>0</v>
      </c>
    </row>
    <row r="2" spans="1:15">
      <c r="A2" s="1" t="s">
        <v>1</v>
      </c>
    </row>
    <row r="3" spans="1:15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5">
      <c r="A4" s="4">
        <v>1</v>
      </c>
      <c r="B4" s="5" t="s">
        <v>12</v>
      </c>
      <c r="C4" s="4" t="s">
        <v>13</v>
      </c>
      <c r="D4" s="6">
        <v>93.6</v>
      </c>
      <c r="E4" s="6">
        <v>107.93</v>
      </c>
      <c r="F4" s="4">
        <v>15</v>
      </c>
      <c r="G4" s="7">
        <f>(E4/D4)*F4</f>
        <v>17.296474358974361</v>
      </c>
      <c r="H4" s="7"/>
      <c r="I4" s="7"/>
      <c r="J4" s="7">
        <f>(I4/F4)*4.5</f>
        <v>0</v>
      </c>
    </row>
    <row r="5" spans="1:15">
      <c r="A5" s="4">
        <v>2</v>
      </c>
      <c r="B5" s="5" t="s">
        <v>14</v>
      </c>
      <c r="C5" s="4" t="s">
        <v>13</v>
      </c>
      <c r="D5" s="6">
        <v>117</v>
      </c>
      <c r="E5" s="6">
        <v>107.93</v>
      </c>
      <c r="F5" s="4">
        <v>10</v>
      </c>
      <c r="G5" s="7">
        <f>((E5/D5)*F5)*(100/90)</f>
        <v>10.249762583095919</v>
      </c>
      <c r="H5" s="7"/>
      <c r="I5" s="7"/>
      <c r="J5" s="7">
        <f>(I5/F5)*4.5</f>
        <v>0</v>
      </c>
    </row>
    <row r="6" spans="1:15">
      <c r="A6" s="4">
        <v>3</v>
      </c>
      <c r="B6" s="5" t="s">
        <v>15</v>
      </c>
      <c r="C6" s="4" t="s">
        <v>16</v>
      </c>
      <c r="D6" s="6">
        <v>43.19</v>
      </c>
      <c r="E6" s="6">
        <v>47.68</v>
      </c>
      <c r="F6" s="4">
        <v>10</v>
      </c>
      <c r="G6" s="7">
        <f>(E6/D6)*F6</f>
        <v>11.039592498263488</v>
      </c>
      <c r="H6" s="7"/>
      <c r="I6" s="7"/>
      <c r="J6" s="7">
        <f>(I6/F6)*4.5</f>
        <v>0</v>
      </c>
      <c r="M6" s="8"/>
    </row>
    <row r="7" spans="1:15">
      <c r="A7" s="9">
        <v>4</v>
      </c>
      <c r="B7" s="5" t="s">
        <v>17</v>
      </c>
      <c r="C7" s="9" t="s">
        <v>16</v>
      </c>
      <c r="D7" s="10">
        <v>47.68</v>
      </c>
      <c r="E7" s="6">
        <v>0</v>
      </c>
      <c r="F7" s="9">
        <v>35</v>
      </c>
      <c r="G7" s="7">
        <f>(E7/D7)*F7*1.15</f>
        <v>0</v>
      </c>
      <c r="H7" s="7"/>
      <c r="I7" s="7"/>
      <c r="J7" s="7">
        <f>(I7/F7)*4.5</f>
        <v>0</v>
      </c>
      <c r="L7" s="11"/>
      <c r="M7" s="12"/>
      <c r="O7" s="12"/>
    </row>
    <row r="8" spans="1:15">
      <c r="A8" s="13"/>
      <c r="B8" s="5" t="s">
        <v>18</v>
      </c>
      <c r="C8" s="13"/>
      <c r="D8" s="14"/>
      <c r="E8" s="6">
        <v>0</v>
      </c>
      <c r="F8" s="13"/>
      <c r="G8" s="7">
        <f>(E8/D7)*F7*1</f>
        <v>0</v>
      </c>
      <c r="H8" s="7"/>
      <c r="I8" s="7"/>
      <c r="J8" s="7">
        <f>(I8/F7)*4.5</f>
        <v>0</v>
      </c>
      <c r="L8" s="11"/>
      <c r="O8" s="12"/>
    </row>
    <row r="9" spans="1:15">
      <c r="A9" s="13"/>
      <c r="B9" s="5" t="s">
        <v>19</v>
      </c>
      <c r="C9" s="13"/>
      <c r="D9" s="14"/>
      <c r="E9" s="6">
        <v>5.47</v>
      </c>
      <c r="F9" s="13"/>
      <c r="G9" s="7">
        <f>(E9/D7)*F7*0.85</f>
        <v>3.4130138422818788</v>
      </c>
      <c r="H9" s="7"/>
      <c r="I9" s="7"/>
      <c r="J9" s="7">
        <f>(I9/F7)*4.5</f>
        <v>0</v>
      </c>
      <c r="L9" s="11"/>
      <c r="M9" s="12"/>
      <c r="N9" s="8"/>
      <c r="O9" s="12"/>
    </row>
    <row r="10" spans="1:15">
      <c r="A10" s="13"/>
      <c r="B10" s="5" t="s">
        <v>20</v>
      </c>
      <c r="C10" s="13"/>
      <c r="D10" s="14"/>
      <c r="E10" s="6">
        <v>14.55</v>
      </c>
      <c r="F10" s="13"/>
      <c r="G10" s="7">
        <f>(E10/D7)*F7*0.7</f>
        <v>7.4764052013422821</v>
      </c>
      <c r="H10" s="7"/>
      <c r="I10" s="7"/>
      <c r="J10" s="7">
        <f>(I10/F7)*4.5</f>
        <v>0</v>
      </c>
      <c r="L10" s="11"/>
      <c r="M10" s="12"/>
      <c r="N10" s="8"/>
      <c r="O10" s="12"/>
    </row>
    <row r="11" spans="1:15">
      <c r="A11" s="15"/>
      <c r="B11" s="5" t="s">
        <v>21</v>
      </c>
      <c r="C11" s="15"/>
      <c r="D11" s="16"/>
      <c r="E11" s="6">
        <v>27.66</v>
      </c>
      <c r="F11" s="15"/>
      <c r="G11" s="7">
        <f>-1*(E11/D7)*F7</f>
        <v>-20.304110738255034</v>
      </c>
      <c r="H11" s="7"/>
      <c r="I11" s="7"/>
      <c r="J11" s="7">
        <f>(I11/F7)*4.5</f>
        <v>0</v>
      </c>
      <c r="L11" s="11"/>
      <c r="M11" s="12"/>
      <c r="N11" s="8"/>
      <c r="O11" s="12"/>
    </row>
    <row r="12" spans="1:15">
      <c r="A12" s="4">
        <v>5</v>
      </c>
      <c r="B12" s="5" t="s">
        <v>22</v>
      </c>
      <c r="C12" s="5" t="s">
        <v>23</v>
      </c>
      <c r="D12" s="6">
        <v>47.68</v>
      </c>
      <c r="E12" s="6">
        <v>47.68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1"/>
      <c r="M12" s="12"/>
    </row>
    <row r="13" spans="1:15">
      <c r="A13" s="4">
        <v>6</v>
      </c>
      <c r="B13" s="5" t="s">
        <v>24</v>
      </c>
      <c r="C13" s="4" t="s">
        <v>25</v>
      </c>
      <c r="D13" s="6">
        <v>76.010000000000005</v>
      </c>
      <c r="E13" s="6">
        <v>88.98</v>
      </c>
      <c r="F13" s="4">
        <v>10</v>
      </c>
      <c r="G13" s="7">
        <f>(D13/E13)*F13</f>
        <v>8.5423690717015059</v>
      </c>
      <c r="H13" s="7"/>
      <c r="I13" s="7"/>
      <c r="J13" s="7">
        <f t="shared" si="0"/>
        <v>0</v>
      </c>
    </row>
    <row r="14" spans="1:15">
      <c r="A14" s="4">
        <v>7</v>
      </c>
      <c r="B14" s="5" t="s">
        <v>26</v>
      </c>
      <c r="C14" s="4" t="s">
        <v>27</v>
      </c>
      <c r="D14" s="6">
        <v>1</v>
      </c>
      <c r="E14" s="17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5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5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18" t="s">
        <v>31</v>
      </c>
      <c r="B17" s="19"/>
      <c r="C17" s="19"/>
      <c r="D17" s="19"/>
      <c r="E17" s="20"/>
      <c r="F17" s="21">
        <f>SUBTOTAL(9,F4:F16)</f>
        <v>100</v>
      </c>
      <c r="G17" s="22">
        <f>SUBTOTAL(9,G4:G16)</f>
        <v>52.713506817404401</v>
      </c>
      <c r="H17" s="22">
        <f>SUBTOTAL(9,H4:H16)</f>
        <v>0</v>
      </c>
      <c r="I17" s="22">
        <f>SUBTOTAL(9,I4:I16)</f>
        <v>0</v>
      </c>
      <c r="J17" s="23">
        <f t="shared" si="0"/>
        <v>0</v>
      </c>
    </row>
    <row r="18" spans="1:10">
      <c r="G18" s="24">
        <f>(G17/F17)*4.5</f>
        <v>2.3721078067831978</v>
      </c>
      <c r="H18" s="25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Krishnanand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2021-02-12T11:50:40Z</dcterms:created>
  <dcterms:modified xsi:type="dcterms:W3CDTF">2021-02-12T11:51:10Z</dcterms:modified>
</cp:coreProperties>
</file>